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0" windowWidth="17860" windowHeight="6810"/>
  </bookViews>
  <sheets>
    <sheet name="SIR" sheetId="1" r:id="rId1"/>
    <sheet name="Copyright_And_GPL3" sheetId="2" r:id="rId2"/>
  </sheets>
  <definedNames>
    <definedName name="delta_t">SIR!$A$24</definedName>
    <definedName name="N">SIR!$B$24</definedName>
  </definedNames>
  <calcPr calcId="145621"/>
</workbook>
</file>

<file path=xl/calcChain.xml><?xml version="1.0" encoding="utf-8"?>
<calcChain xmlns="http://schemas.openxmlformats.org/spreadsheetml/2006/main">
  <c r="U24" i="1" l="1"/>
  <c r="U27" i="1"/>
  <c r="H31" i="1"/>
  <c r="C31" i="1" s="1"/>
  <c r="Y20" i="1"/>
  <c r="X20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22" i="1"/>
  <c r="M20" i="1"/>
  <c r="M28" i="1"/>
  <c r="M25" i="1"/>
  <c r="Q20" i="1"/>
  <c r="P20" i="1"/>
  <c r="M31" i="1" l="1"/>
  <c r="B3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U23" i="1" l="1"/>
  <c r="U28" i="1" s="1"/>
  <c r="J27" i="1"/>
  <c r="J28" i="1" s="1"/>
  <c r="I28" i="1"/>
  <c r="I31" i="1" s="1"/>
  <c r="A27" i="1"/>
  <c r="G31" i="1"/>
  <c r="A32" i="1"/>
  <c r="H32" i="1" s="1"/>
  <c r="J31" i="1" l="1"/>
  <c r="D32" i="1" s="1"/>
  <c r="A33" i="1"/>
  <c r="H33" i="1" s="1"/>
  <c r="U22" i="1"/>
  <c r="G32" i="1"/>
  <c r="C32" i="1" l="1"/>
  <c r="B32" i="1" s="1"/>
  <c r="I32" i="1" s="1"/>
  <c r="G33" i="1"/>
  <c r="A34" i="1"/>
  <c r="H34" i="1" s="1"/>
  <c r="M32" i="1" l="1"/>
  <c r="J32" i="1"/>
  <c r="D33" i="1" s="1"/>
  <c r="G34" i="1"/>
  <c r="A35" i="1"/>
  <c r="C33" i="1" l="1"/>
  <c r="M33" i="1" s="1"/>
  <c r="A36" i="1"/>
  <c r="H36" i="1" s="1"/>
  <c r="H35" i="1"/>
  <c r="A37" i="1"/>
  <c r="H37" i="1" s="1"/>
  <c r="G35" i="1"/>
  <c r="J33" i="1" l="1"/>
  <c r="B33" i="1"/>
  <c r="I33" i="1" s="1"/>
  <c r="G36" i="1"/>
  <c r="A38" i="1"/>
  <c r="H38" i="1" s="1"/>
  <c r="G37" i="1"/>
  <c r="C34" i="1" l="1"/>
  <c r="G38" i="1"/>
  <c r="A39" i="1"/>
  <c r="H39" i="1" s="1"/>
  <c r="D34" i="1"/>
  <c r="J34" i="1" l="1"/>
  <c r="D35" i="1" s="1"/>
  <c r="M34" i="1"/>
  <c r="B34" i="1"/>
  <c r="G39" i="1"/>
  <c r="A40" i="1"/>
  <c r="H40" i="1" s="1"/>
  <c r="I34" i="1" l="1"/>
  <c r="C35" i="1" s="1"/>
  <c r="G40" i="1"/>
  <c r="A41" i="1"/>
  <c r="H41" i="1" s="1"/>
  <c r="B35" i="1" l="1"/>
  <c r="I35" i="1" s="1"/>
  <c r="M35" i="1"/>
  <c r="J35" i="1"/>
  <c r="D36" i="1" s="1"/>
  <c r="G41" i="1"/>
  <c r="A42" i="1"/>
  <c r="H42" i="1" s="1"/>
  <c r="C36" i="1" l="1"/>
  <c r="M36" i="1" s="1"/>
  <c r="A43" i="1"/>
  <c r="H43" i="1" s="1"/>
  <c r="G42" i="1"/>
  <c r="J36" i="1" l="1"/>
  <c r="D37" i="1" s="1"/>
  <c r="B36" i="1"/>
  <c r="A44" i="1"/>
  <c r="H44" i="1" s="1"/>
  <c r="G43" i="1"/>
  <c r="I36" i="1" l="1"/>
  <c r="C37" i="1" s="1"/>
  <c r="A45" i="1"/>
  <c r="H45" i="1" s="1"/>
  <c r="G44" i="1"/>
  <c r="B37" i="1" l="1"/>
  <c r="I37" i="1" s="1"/>
  <c r="M37" i="1"/>
  <c r="J37" i="1"/>
  <c r="D38" i="1" s="1"/>
  <c r="A46" i="1"/>
  <c r="H46" i="1" s="1"/>
  <c r="G45" i="1"/>
  <c r="C38" i="1" l="1"/>
  <c r="M38" i="1" s="1"/>
  <c r="G46" i="1"/>
  <c r="A47" i="1"/>
  <c r="H47" i="1" s="1"/>
  <c r="J38" i="1" l="1"/>
  <c r="D39" i="1" s="1"/>
  <c r="B38" i="1"/>
  <c r="I38" i="1" s="1"/>
  <c r="G47" i="1"/>
  <c r="A48" i="1"/>
  <c r="H48" i="1" s="1"/>
  <c r="C39" i="1" l="1"/>
  <c r="G48" i="1"/>
  <c r="A49" i="1"/>
  <c r="H49" i="1" s="1"/>
  <c r="B39" i="1" l="1"/>
  <c r="I39" i="1" s="1"/>
  <c r="M39" i="1"/>
  <c r="J39" i="1"/>
  <c r="D40" i="1" s="1"/>
  <c r="G49" i="1"/>
  <c r="A50" i="1"/>
  <c r="H50" i="1" s="1"/>
  <c r="C40" i="1" l="1"/>
  <c r="A51" i="1"/>
  <c r="H51" i="1" s="1"/>
  <c r="G50" i="1"/>
  <c r="J40" i="1" l="1"/>
  <c r="D41" i="1" s="1"/>
  <c r="M40" i="1"/>
  <c r="B40" i="1"/>
  <c r="I40" i="1" s="1"/>
  <c r="A52" i="1"/>
  <c r="H52" i="1" s="1"/>
  <c r="G51" i="1"/>
  <c r="C41" i="1" l="1"/>
  <c r="M41" i="1" s="1"/>
  <c r="A53" i="1"/>
  <c r="H53" i="1" s="1"/>
  <c r="G52" i="1"/>
  <c r="B41" i="1" l="1"/>
  <c r="I41" i="1" s="1"/>
  <c r="J41" i="1"/>
  <c r="D42" i="1" s="1"/>
  <c r="A54" i="1"/>
  <c r="H54" i="1" s="1"/>
  <c r="G53" i="1"/>
  <c r="C42" i="1" l="1"/>
  <c r="M42" i="1" s="1"/>
  <c r="G54" i="1"/>
  <c r="A55" i="1"/>
  <c r="H55" i="1" s="1"/>
  <c r="J42" i="1" l="1"/>
  <c r="D43" i="1" s="1"/>
  <c r="B42" i="1"/>
  <c r="I42" i="1" s="1"/>
  <c r="G55" i="1"/>
  <c r="A56" i="1"/>
  <c r="H56" i="1" s="1"/>
  <c r="C43" i="1" l="1"/>
  <c r="G56" i="1"/>
  <c r="A57" i="1"/>
  <c r="H57" i="1" s="1"/>
  <c r="B43" i="1" l="1"/>
  <c r="I43" i="1" s="1"/>
  <c r="M43" i="1"/>
  <c r="J43" i="1"/>
  <c r="A58" i="1"/>
  <c r="H58" i="1" s="1"/>
  <c r="G57" i="1"/>
  <c r="C44" i="1" l="1"/>
  <c r="M44" i="1" s="1"/>
  <c r="G58" i="1"/>
  <c r="A59" i="1"/>
  <c r="H59" i="1" s="1"/>
  <c r="D44" i="1"/>
  <c r="B44" i="1" l="1"/>
  <c r="I44" i="1" s="1"/>
  <c r="J44" i="1"/>
  <c r="A60" i="1"/>
  <c r="H60" i="1" s="1"/>
  <c r="G59" i="1"/>
  <c r="C45" i="1"/>
  <c r="M45" i="1" s="1"/>
  <c r="G60" i="1" l="1"/>
  <c r="A61" i="1"/>
  <c r="H61" i="1" s="1"/>
  <c r="D45" i="1"/>
  <c r="B45" i="1" s="1"/>
  <c r="I45" i="1" s="1"/>
  <c r="J45" i="1" l="1"/>
  <c r="D46" i="1" s="1"/>
  <c r="A62" i="1"/>
  <c r="H62" i="1" s="1"/>
  <c r="G61" i="1"/>
  <c r="C46" i="1" l="1"/>
  <c r="M46" i="1" s="1"/>
  <c r="G62" i="1"/>
  <c r="A63" i="1"/>
  <c r="H63" i="1" s="1"/>
  <c r="J46" i="1" l="1"/>
  <c r="B46" i="1"/>
  <c r="I46" i="1" s="1"/>
  <c r="C47" i="1" s="1"/>
  <c r="G63" i="1"/>
  <c r="A64" i="1"/>
  <c r="H64" i="1" s="1"/>
  <c r="D47" i="1"/>
  <c r="B47" i="1" l="1"/>
  <c r="I47" i="1" s="1"/>
  <c r="M47" i="1"/>
  <c r="J47" i="1"/>
  <c r="G64" i="1"/>
  <c r="A65" i="1"/>
  <c r="H65" i="1" s="1"/>
  <c r="G65" i="1" l="1"/>
  <c r="A66" i="1"/>
  <c r="H66" i="1" s="1"/>
  <c r="C48" i="1"/>
  <c r="M48" i="1" s="1"/>
  <c r="D48" i="1"/>
  <c r="B48" i="1" l="1"/>
  <c r="I48" i="1" s="1"/>
  <c r="J48" i="1"/>
  <c r="G66" i="1"/>
  <c r="A67" i="1"/>
  <c r="H67" i="1" s="1"/>
  <c r="A68" i="1" l="1"/>
  <c r="H68" i="1" s="1"/>
  <c r="G67" i="1"/>
  <c r="D49" i="1"/>
  <c r="C49" i="1" l="1"/>
  <c r="M49" i="1" s="1"/>
  <c r="A69" i="1"/>
  <c r="H69" i="1" s="1"/>
  <c r="G68" i="1"/>
  <c r="B49" i="1" l="1"/>
  <c r="I49" i="1" s="1"/>
  <c r="J49" i="1"/>
  <c r="D50" i="1" s="1"/>
  <c r="A70" i="1"/>
  <c r="H70" i="1" s="1"/>
  <c r="G69" i="1"/>
  <c r="C50" i="1" l="1"/>
  <c r="M50" i="1" s="1"/>
  <c r="G70" i="1"/>
  <c r="A71" i="1"/>
  <c r="H71" i="1" s="1"/>
  <c r="B50" i="1" l="1"/>
  <c r="I50" i="1" s="1"/>
  <c r="J50" i="1"/>
  <c r="D51" i="1" s="1"/>
  <c r="G71" i="1"/>
  <c r="A72" i="1"/>
  <c r="H72" i="1" s="1"/>
  <c r="C51" i="1" l="1"/>
  <c r="M51" i="1" s="1"/>
  <c r="G72" i="1"/>
  <c r="A73" i="1"/>
  <c r="H73" i="1" s="1"/>
  <c r="A74" i="1" l="1"/>
  <c r="H74" i="1" s="1"/>
  <c r="J51" i="1"/>
  <c r="D52" i="1" s="1"/>
  <c r="B51" i="1"/>
  <c r="I51" i="1" s="1"/>
  <c r="G73" i="1"/>
  <c r="G74" i="1"/>
  <c r="A75" i="1"/>
  <c r="H75" i="1" s="1"/>
  <c r="C52" i="1" l="1"/>
  <c r="M52" i="1" s="1"/>
  <c r="A76" i="1"/>
  <c r="H76" i="1" s="1"/>
  <c r="G75" i="1"/>
  <c r="B52" i="1" l="1"/>
  <c r="I52" i="1" s="1"/>
  <c r="J52" i="1"/>
  <c r="D53" i="1" s="1"/>
  <c r="A77" i="1"/>
  <c r="H77" i="1" s="1"/>
  <c r="G76" i="1"/>
  <c r="C53" i="1" l="1"/>
  <c r="M53" i="1" s="1"/>
  <c r="A78" i="1"/>
  <c r="H78" i="1" s="1"/>
  <c r="G77" i="1"/>
  <c r="B53" i="1" l="1"/>
  <c r="I53" i="1" s="1"/>
  <c r="J53" i="1"/>
  <c r="D54" i="1"/>
  <c r="A79" i="1"/>
  <c r="H79" i="1" s="1"/>
  <c r="G78" i="1"/>
  <c r="C54" i="1" l="1"/>
  <c r="M54" i="1" s="1"/>
  <c r="A80" i="1"/>
  <c r="H80" i="1" s="1"/>
  <c r="G79" i="1"/>
  <c r="B54" i="1" l="1"/>
  <c r="I54" i="1" s="1"/>
  <c r="J54" i="1"/>
  <c r="D55" i="1" s="1"/>
  <c r="A81" i="1"/>
  <c r="H81" i="1" s="1"/>
  <c r="G80" i="1"/>
  <c r="C55" i="1" l="1"/>
  <c r="A82" i="1"/>
  <c r="H82" i="1" s="1"/>
  <c r="G81" i="1"/>
  <c r="B55" i="1" l="1"/>
  <c r="I55" i="1" s="1"/>
  <c r="M55" i="1"/>
  <c r="J55" i="1"/>
  <c r="D56" i="1" s="1"/>
  <c r="G82" i="1"/>
  <c r="A83" i="1"/>
  <c r="H83" i="1" s="1"/>
  <c r="C56" i="1" l="1"/>
  <c r="M56" i="1" s="1"/>
  <c r="G83" i="1"/>
  <c r="A84" i="1"/>
  <c r="H84" i="1" s="1"/>
  <c r="B56" i="1" l="1"/>
  <c r="I56" i="1" s="1"/>
  <c r="J56" i="1"/>
  <c r="D57" i="1" s="1"/>
  <c r="A85" i="1"/>
  <c r="H85" i="1" s="1"/>
  <c r="G84" i="1"/>
  <c r="C57" i="1" l="1"/>
  <c r="A86" i="1"/>
  <c r="H86" i="1" s="1"/>
  <c r="G85" i="1"/>
  <c r="B57" i="1" l="1"/>
  <c r="I57" i="1" s="1"/>
  <c r="M57" i="1"/>
  <c r="J57" i="1"/>
  <c r="D58" i="1" s="1"/>
  <c r="A87" i="1"/>
  <c r="H87" i="1" s="1"/>
  <c r="G86" i="1"/>
  <c r="C58" i="1" l="1"/>
  <c r="B58" i="1"/>
  <c r="I58" i="1" s="1"/>
  <c r="M58" i="1"/>
  <c r="J58" i="1"/>
  <c r="G87" i="1"/>
  <c r="A88" i="1"/>
  <c r="H88" i="1" s="1"/>
  <c r="C59" i="1" l="1"/>
  <c r="M59" i="1" s="1"/>
  <c r="D59" i="1"/>
  <c r="G88" i="1"/>
  <c r="A89" i="1"/>
  <c r="H89" i="1" s="1"/>
  <c r="B59" i="1" l="1"/>
  <c r="I59" i="1" s="1"/>
  <c r="J59" i="1"/>
  <c r="G89" i="1"/>
  <c r="A90" i="1"/>
  <c r="H90" i="1" s="1"/>
  <c r="D60" i="1" l="1"/>
  <c r="C60" i="1"/>
  <c r="G90" i="1"/>
  <c r="A91" i="1"/>
  <c r="H91" i="1" s="1"/>
  <c r="B60" i="1" l="1"/>
  <c r="I60" i="1" s="1"/>
  <c r="M60" i="1"/>
  <c r="J60" i="1"/>
  <c r="G91" i="1"/>
  <c r="A92" i="1"/>
  <c r="H92" i="1" s="1"/>
  <c r="D61" i="1" l="1"/>
  <c r="C61" i="1"/>
  <c r="M61" i="1" s="1"/>
  <c r="G92" i="1"/>
  <c r="A93" i="1"/>
  <c r="H93" i="1" s="1"/>
  <c r="B61" i="1" l="1"/>
  <c r="I61" i="1" s="1"/>
  <c r="J61" i="1"/>
  <c r="G93" i="1"/>
  <c r="A94" i="1"/>
  <c r="H94" i="1" s="1"/>
  <c r="C62" i="1" l="1"/>
  <c r="M62" i="1" s="1"/>
  <c r="D62" i="1"/>
  <c r="A95" i="1"/>
  <c r="H95" i="1" s="1"/>
  <c r="G94" i="1"/>
  <c r="B62" i="1" l="1"/>
  <c r="I62" i="1" s="1"/>
  <c r="J62" i="1"/>
  <c r="A96" i="1"/>
  <c r="H96" i="1" s="1"/>
  <c r="G95" i="1"/>
  <c r="D63" i="1" l="1"/>
  <c r="C63" i="1"/>
  <c r="M63" i="1" s="1"/>
  <c r="A97" i="1"/>
  <c r="H97" i="1" s="1"/>
  <c r="G96" i="1"/>
  <c r="B63" i="1" l="1"/>
  <c r="I63" i="1" s="1"/>
  <c r="J63" i="1"/>
  <c r="G97" i="1"/>
  <c r="A98" i="1"/>
  <c r="H98" i="1" s="1"/>
  <c r="C64" i="1" l="1"/>
  <c r="M64" i="1" s="1"/>
  <c r="D64" i="1"/>
  <c r="G98" i="1"/>
  <c r="A99" i="1"/>
  <c r="H99" i="1" s="1"/>
  <c r="B64" i="1" l="1"/>
  <c r="I64" i="1" s="1"/>
  <c r="J64" i="1"/>
  <c r="G99" i="1"/>
  <c r="A100" i="1"/>
  <c r="H100" i="1" s="1"/>
  <c r="C65" i="1" l="1"/>
  <c r="M65" i="1" s="1"/>
  <c r="D65" i="1"/>
  <c r="G100" i="1"/>
  <c r="A101" i="1"/>
  <c r="H101" i="1" s="1"/>
  <c r="B65" i="1" l="1"/>
  <c r="I65" i="1" s="1"/>
  <c r="J65" i="1"/>
  <c r="D66" i="1" s="1"/>
  <c r="A102" i="1"/>
  <c r="H102" i="1" s="1"/>
  <c r="G101" i="1"/>
  <c r="C66" i="1" l="1"/>
  <c r="B66" i="1" s="1"/>
  <c r="I66" i="1" s="1"/>
  <c r="A103" i="1"/>
  <c r="H103" i="1" s="1"/>
  <c r="G102" i="1"/>
  <c r="M66" i="1" l="1"/>
  <c r="J66" i="1"/>
  <c r="A104" i="1"/>
  <c r="H104" i="1" s="1"/>
  <c r="G103" i="1"/>
  <c r="C67" i="1" l="1"/>
  <c r="D67" i="1"/>
  <c r="G104" i="1"/>
  <c r="A105" i="1"/>
  <c r="H105" i="1" s="1"/>
  <c r="M67" i="1" l="1"/>
  <c r="J67" i="1"/>
  <c r="B67" i="1"/>
  <c r="I67" i="1" s="1"/>
  <c r="C68" i="1" s="1"/>
  <c r="M68" i="1" s="1"/>
  <c r="D68" i="1"/>
  <c r="A106" i="1"/>
  <c r="H106" i="1" s="1"/>
  <c r="G105" i="1"/>
  <c r="B68" i="1" l="1"/>
  <c r="I68" i="1" s="1"/>
  <c r="J68" i="1"/>
  <c r="G106" i="1"/>
  <c r="A107" i="1"/>
  <c r="H107" i="1" s="1"/>
  <c r="D69" i="1" l="1"/>
  <c r="G107" i="1"/>
  <c r="A108" i="1"/>
  <c r="H108" i="1" s="1"/>
  <c r="C69" i="1" l="1"/>
  <c r="A109" i="1"/>
  <c r="H109" i="1" s="1"/>
  <c r="G108" i="1"/>
  <c r="B69" i="1" l="1"/>
  <c r="I69" i="1" s="1"/>
  <c r="M69" i="1"/>
  <c r="J69" i="1"/>
  <c r="D70" i="1" s="1"/>
  <c r="A110" i="1"/>
  <c r="H110" i="1" s="1"/>
  <c r="G109" i="1"/>
  <c r="C70" i="1" l="1"/>
  <c r="A111" i="1"/>
  <c r="H111" i="1" s="1"/>
  <c r="G110" i="1"/>
  <c r="B70" i="1" l="1"/>
  <c r="I70" i="1" s="1"/>
  <c r="M70" i="1"/>
  <c r="J70" i="1"/>
  <c r="D71" i="1" s="1"/>
  <c r="A112" i="1"/>
  <c r="H112" i="1" s="1"/>
  <c r="G111" i="1"/>
  <c r="C71" i="1" l="1"/>
  <c r="B71" i="1"/>
  <c r="I71" i="1" s="1"/>
  <c r="M71" i="1"/>
  <c r="J71" i="1"/>
  <c r="D72" i="1" s="1"/>
  <c r="A113" i="1"/>
  <c r="H113" i="1" s="1"/>
  <c r="G112" i="1"/>
  <c r="C72" i="1" l="1"/>
  <c r="G113" i="1"/>
  <c r="A114" i="1"/>
  <c r="H114" i="1" s="1"/>
  <c r="B72" i="1" l="1"/>
  <c r="I72" i="1" s="1"/>
  <c r="M72" i="1"/>
  <c r="J72" i="1"/>
  <c r="D73" i="1" s="1"/>
  <c r="G114" i="1"/>
  <c r="A115" i="1"/>
  <c r="H115" i="1" s="1"/>
  <c r="C73" i="1" l="1"/>
  <c r="G115" i="1"/>
  <c r="A116" i="1"/>
  <c r="H116" i="1" s="1"/>
  <c r="M73" i="1" l="1"/>
  <c r="J73" i="1"/>
  <c r="D74" i="1" s="1"/>
  <c r="B73" i="1"/>
  <c r="I73" i="1" s="1"/>
  <c r="C74" i="1" s="1"/>
  <c r="M74" i="1" s="1"/>
  <c r="A117" i="1"/>
  <c r="H117" i="1" s="1"/>
  <c r="G116" i="1"/>
  <c r="B74" i="1" l="1"/>
  <c r="I74" i="1" s="1"/>
  <c r="J74" i="1"/>
  <c r="D75" i="1" s="1"/>
  <c r="A118" i="1"/>
  <c r="H118" i="1" s="1"/>
  <c r="G117" i="1"/>
  <c r="C75" i="1" l="1"/>
  <c r="J75" i="1" s="1"/>
  <c r="D76" i="1" s="1"/>
  <c r="A119" i="1"/>
  <c r="H119" i="1" s="1"/>
  <c r="G118" i="1"/>
  <c r="B75" i="1" l="1"/>
  <c r="I75" i="1" s="1"/>
  <c r="C76" i="1" s="1"/>
  <c r="M76" i="1" s="1"/>
  <c r="M75" i="1"/>
  <c r="B76" i="1"/>
  <c r="I76" i="1" s="1"/>
  <c r="J76" i="1"/>
  <c r="A120" i="1"/>
  <c r="H120" i="1" s="1"/>
  <c r="G119" i="1"/>
  <c r="D77" i="1" l="1"/>
  <c r="C77" i="1"/>
  <c r="G120" i="1"/>
  <c r="A121" i="1"/>
  <c r="H121" i="1" s="1"/>
  <c r="B77" i="1" l="1"/>
  <c r="I77" i="1" s="1"/>
  <c r="M77" i="1"/>
  <c r="J77" i="1"/>
  <c r="A122" i="1"/>
  <c r="H122" i="1" s="1"/>
  <c r="G121" i="1"/>
  <c r="D78" i="1" l="1"/>
  <c r="C78" i="1"/>
  <c r="G122" i="1"/>
  <c r="A123" i="1"/>
  <c r="H123" i="1" s="1"/>
  <c r="B78" i="1" l="1"/>
  <c r="I78" i="1" s="1"/>
  <c r="M78" i="1"/>
  <c r="J78" i="1"/>
  <c r="G123" i="1"/>
  <c r="A124" i="1"/>
  <c r="H124" i="1" s="1"/>
  <c r="D79" i="1" l="1"/>
  <c r="C79" i="1"/>
  <c r="A125" i="1"/>
  <c r="H125" i="1" s="1"/>
  <c r="G124" i="1"/>
  <c r="B79" i="1" l="1"/>
  <c r="I79" i="1" s="1"/>
  <c r="M79" i="1"/>
  <c r="J79" i="1"/>
  <c r="G125" i="1"/>
  <c r="A126" i="1"/>
  <c r="H126" i="1" s="1"/>
  <c r="D80" i="1" l="1"/>
  <c r="C80" i="1"/>
  <c r="A127" i="1"/>
  <c r="H127" i="1" s="1"/>
  <c r="G126" i="1"/>
  <c r="B80" i="1" l="1"/>
  <c r="I80" i="1" s="1"/>
  <c r="M80" i="1"/>
  <c r="J80" i="1"/>
  <c r="D81" i="1" s="1"/>
  <c r="A128" i="1"/>
  <c r="H128" i="1" s="1"/>
  <c r="G127" i="1"/>
  <c r="C81" i="1" l="1"/>
  <c r="A129" i="1"/>
  <c r="H129" i="1" s="1"/>
  <c r="G128" i="1"/>
  <c r="B81" i="1" l="1"/>
  <c r="I81" i="1" s="1"/>
  <c r="M81" i="1"/>
  <c r="J81" i="1"/>
  <c r="D82" i="1" s="1"/>
  <c r="A130" i="1"/>
  <c r="H130" i="1" s="1"/>
  <c r="G129" i="1"/>
  <c r="C82" i="1" l="1"/>
  <c r="B82" i="1" s="1"/>
  <c r="I82" i="1" s="1"/>
  <c r="G130" i="1"/>
  <c r="A131" i="1"/>
  <c r="H131" i="1" s="1"/>
  <c r="J82" i="1" l="1"/>
  <c r="D83" i="1" s="1"/>
  <c r="M82" i="1"/>
  <c r="G131" i="1"/>
  <c r="A132" i="1"/>
  <c r="H132" i="1" s="1"/>
  <c r="C83" i="1" l="1"/>
  <c r="G132" i="1"/>
  <c r="A133" i="1"/>
  <c r="H133" i="1" s="1"/>
  <c r="M83" i="1" l="1"/>
  <c r="B83" i="1"/>
  <c r="I83" i="1" s="1"/>
  <c r="J83" i="1"/>
  <c r="D84" i="1" s="1"/>
  <c r="G133" i="1"/>
  <c r="A134" i="1"/>
  <c r="H134" i="1" s="1"/>
  <c r="C84" i="1" l="1"/>
  <c r="B84" i="1"/>
  <c r="A135" i="1"/>
  <c r="H135" i="1" s="1"/>
  <c r="G134" i="1"/>
  <c r="M84" i="1" l="1"/>
  <c r="J84" i="1"/>
  <c r="D85" i="1" s="1"/>
  <c r="I84" i="1"/>
  <c r="C85" i="1" s="1"/>
  <c r="M85" i="1" s="1"/>
  <c r="A136" i="1"/>
  <c r="H136" i="1" s="1"/>
  <c r="G135" i="1"/>
  <c r="B85" i="1" l="1"/>
  <c r="I85" i="1" s="1"/>
  <c r="J85" i="1"/>
  <c r="D86" i="1" s="1"/>
  <c r="A137" i="1"/>
  <c r="H137" i="1" s="1"/>
  <c r="G136" i="1"/>
  <c r="C86" i="1" l="1"/>
  <c r="M86" i="1" s="1"/>
  <c r="A138" i="1"/>
  <c r="H138" i="1" s="1"/>
  <c r="G137" i="1"/>
  <c r="B86" i="1" l="1"/>
  <c r="I86" i="1" s="1"/>
  <c r="J86" i="1"/>
  <c r="D87" i="1" s="1"/>
  <c r="G138" i="1"/>
  <c r="A139" i="1"/>
  <c r="H139" i="1" s="1"/>
  <c r="C87" i="1" l="1"/>
  <c r="M87" i="1" s="1"/>
  <c r="G139" i="1"/>
  <c r="A140" i="1"/>
  <c r="H140" i="1" s="1"/>
  <c r="J87" i="1" l="1"/>
  <c r="D88" i="1" s="1"/>
  <c r="B87" i="1"/>
  <c r="I87" i="1" s="1"/>
  <c r="C88" i="1" s="1"/>
  <c r="G140" i="1"/>
  <c r="A141" i="1"/>
  <c r="H141" i="1" s="1"/>
  <c r="B88" i="1" l="1"/>
  <c r="I88" i="1" s="1"/>
  <c r="M88" i="1"/>
  <c r="J88" i="1"/>
  <c r="D89" i="1" s="1"/>
  <c r="A142" i="1"/>
  <c r="H142" i="1" s="1"/>
  <c r="G141" i="1"/>
  <c r="C89" i="1" l="1"/>
  <c r="J89" i="1" s="1"/>
  <c r="D90" i="1" s="1"/>
  <c r="A143" i="1"/>
  <c r="H143" i="1" s="1"/>
  <c r="G142" i="1"/>
  <c r="B89" i="1" l="1"/>
  <c r="I89" i="1" s="1"/>
  <c r="C90" i="1" s="1"/>
  <c r="M90" i="1" s="1"/>
  <c r="M89" i="1"/>
  <c r="A144" i="1"/>
  <c r="H144" i="1" s="1"/>
  <c r="G143" i="1"/>
  <c r="J90" i="1" l="1"/>
  <c r="B90" i="1"/>
  <c r="I90" i="1" s="1"/>
  <c r="D91" i="1"/>
  <c r="C91" i="1"/>
  <c r="M91" i="1" s="1"/>
  <c r="G144" i="1"/>
  <c r="A145" i="1"/>
  <c r="H145" i="1" s="1"/>
  <c r="B91" i="1" l="1"/>
  <c r="I91" i="1" s="1"/>
  <c r="J91" i="1"/>
  <c r="G145" i="1"/>
  <c r="A146" i="1"/>
  <c r="H146" i="1" s="1"/>
  <c r="C92" i="1" l="1"/>
  <c r="M92" i="1" s="1"/>
  <c r="D92" i="1"/>
  <c r="G146" i="1"/>
  <c r="A147" i="1"/>
  <c r="H147" i="1" s="1"/>
  <c r="B92" i="1" l="1"/>
  <c r="I92" i="1" s="1"/>
  <c r="J92" i="1"/>
  <c r="G147" i="1"/>
  <c r="A148" i="1"/>
  <c r="H148" i="1" s="1"/>
  <c r="C93" i="1" l="1"/>
  <c r="M93" i="1" s="1"/>
  <c r="D93" i="1"/>
  <c r="A149" i="1"/>
  <c r="H149" i="1" s="1"/>
  <c r="G148" i="1"/>
  <c r="B93" i="1" l="1"/>
  <c r="I93" i="1" s="1"/>
  <c r="J93" i="1"/>
  <c r="D94" i="1"/>
  <c r="A150" i="1"/>
  <c r="H150" i="1" s="1"/>
  <c r="G149" i="1"/>
  <c r="C94" i="1" l="1"/>
  <c r="M94" i="1" s="1"/>
  <c r="A151" i="1"/>
  <c r="H151" i="1" s="1"/>
  <c r="G150" i="1"/>
  <c r="B94" i="1" l="1"/>
  <c r="I94" i="1" s="1"/>
  <c r="J94" i="1"/>
  <c r="A152" i="1"/>
  <c r="H152" i="1" s="1"/>
  <c r="G151" i="1"/>
  <c r="C95" i="1" l="1"/>
  <c r="M95" i="1" s="1"/>
  <c r="D95" i="1"/>
  <c r="G152" i="1"/>
  <c r="A153" i="1"/>
  <c r="H153" i="1" s="1"/>
  <c r="J95" i="1" l="1"/>
  <c r="B95" i="1"/>
  <c r="I95" i="1" s="1"/>
  <c r="A154" i="1"/>
  <c r="H154" i="1" s="1"/>
  <c r="G153" i="1"/>
  <c r="C96" i="1" l="1"/>
  <c r="M96" i="1" s="1"/>
  <c r="D96" i="1"/>
  <c r="B96" i="1" s="1"/>
  <c r="I96" i="1" s="1"/>
  <c r="G154" i="1"/>
  <c r="A155" i="1"/>
  <c r="H155" i="1" s="1"/>
  <c r="J96" i="1" l="1"/>
  <c r="C97" i="1"/>
  <c r="D97" i="1"/>
  <c r="B97" i="1" s="1"/>
  <c r="I97" i="1" s="1"/>
  <c r="G155" i="1"/>
  <c r="A156" i="1"/>
  <c r="H156" i="1" s="1"/>
  <c r="M97" i="1" l="1"/>
  <c r="J97" i="1"/>
  <c r="A157" i="1"/>
  <c r="H157" i="1" s="1"/>
  <c r="G156" i="1"/>
  <c r="C98" i="1" l="1"/>
  <c r="M98" i="1" s="1"/>
  <c r="D98" i="1"/>
  <c r="G157" i="1"/>
  <c r="A158" i="1"/>
  <c r="H158" i="1" s="1"/>
  <c r="B98" i="1" l="1"/>
  <c r="I98" i="1" s="1"/>
  <c r="J98" i="1"/>
  <c r="D99" i="1"/>
  <c r="A159" i="1"/>
  <c r="H159" i="1" s="1"/>
  <c r="G158" i="1"/>
  <c r="C99" i="1" l="1"/>
  <c r="J99" i="1"/>
  <c r="D100" i="1" s="1"/>
  <c r="A160" i="1"/>
  <c r="H160" i="1" s="1"/>
  <c r="G159" i="1"/>
  <c r="B99" i="1" l="1"/>
  <c r="I99" i="1" s="1"/>
  <c r="C100" i="1" s="1"/>
  <c r="M100" i="1" s="1"/>
  <c r="M99" i="1"/>
  <c r="A161" i="1"/>
  <c r="H161" i="1" s="1"/>
  <c r="G160" i="1"/>
  <c r="J100" i="1" l="1"/>
  <c r="B100" i="1"/>
  <c r="I100" i="1" s="1"/>
  <c r="C101" i="1" s="1"/>
  <c r="M101" i="1" s="1"/>
  <c r="D101" i="1"/>
  <c r="A162" i="1"/>
  <c r="H162" i="1" s="1"/>
  <c r="G161" i="1"/>
  <c r="B101" i="1" l="1"/>
  <c r="I101" i="1" s="1"/>
  <c r="J101" i="1"/>
  <c r="G162" i="1"/>
  <c r="A163" i="1"/>
  <c r="H163" i="1" s="1"/>
  <c r="C102" i="1" l="1"/>
  <c r="M102" i="1" s="1"/>
  <c r="D102" i="1"/>
  <c r="G163" i="1"/>
  <c r="A164" i="1"/>
  <c r="H164" i="1" s="1"/>
  <c r="B102" i="1" l="1"/>
  <c r="I102" i="1" s="1"/>
  <c r="J102" i="1"/>
  <c r="G164" i="1"/>
  <c r="A165" i="1"/>
  <c r="H165" i="1" s="1"/>
  <c r="C103" i="1" l="1"/>
  <c r="M103" i="1" s="1"/>
  <c r="G165" i="1"/>
  <c r="A166" i="1"/>
  <c r="H166" i="1" s="1"/>
  <c r="J103" i="1" l="1"/>
  <c r="D103" i="1"/>
  <c r="A167" i="1"/>
  <c r="H167" i="1" s="1"/>
  <c r="G166" i="1"/>
  <c r="B103" i="1" l="1"/>
  <c r="D104" i="1"/>
  <c r="A168" i="1"/>
  <c r="H168" i="1" s="1"/>
  <c r="G167" i="1"/>
  <c r="I103" i="1" l="1"/>
  <c r="C104" i="1" s="1"/>
  <c r="M104" i="1" s="1"/>
  <c r="A169" i="1"/>
  <c r="H169" i="1" s="1"/>
  <c r="G168" i="1"/>
  <c r="J104" i="1" l="1"/>
  <c r="D105" i="1" s="1"/>
  <c r="B104" i="1"/>
  <c r="I104" i="1" s="1"/>
  <c r="C105" i="1" s="1"/>
  <c r="M105" i="1" s="1"/>
  <c r="A170" i="1"/>
  <c r="H170" i="1" s="1"/>
  <c r="G169" i="1"/>
  <c r="B105" i="1" l="1"/>
  <c r="I105" i="1" s="1"/>
  <c r="J105" i="1"/>
  <c r="D106" i="1" s="1"/>
  <c r="G170" i="1"/>
  <c r="A171" i="1"/>
  <c r="H171" i="1" s="1"/>
  <c r="C106" i="1" l="1"/>
  <c r="G171" i="1"/>
  <c r="A172" i="1"/>
  <c r="H172" i="1" s="1"/>
  <c r="J106" i="1" l="1"/>
  <c r="D107" i="1" s="1"/>
  <c r="M106" i="1"/>
  <c r="B106" i="1"/>
  <c r="G172" i="1"/>
  <c r="A173" i="1"/>
  <c r="H173" i="1" s="1"/>
  <c r="I106" i="1" l="1"/>
  <c r="C107" i="1" s="1"/>
  <c r="M107" i="1" s="1"/>
  <c r="A174" i="1"/>
  <c r="H174" i="1" s="1"/>
  <c r="G173" i="1"/>
  <c r="B107" i="1" l="1"/>
  <c r="I107" i="1" s="1"/>
  <c r="J107" i="1"/>
  <c r="D108" i="1" s="1"/>
  <c r="A175" i="1"/>
  <c r="H175" i="1" s="1"/>
  <c r="G174" i="1"/>
  <c r="C108" i="1" l="1"/>
  <c r="J108" i="1"/>
  <c r="A176" i="1"/>
  <c r="H176" i="1" s="1"/>
  <c r="G175" i="1"/>
  <c r="B108" i="1" l="1"/>
  <c r="I108" i="1" s="1"/>
  <c r="C109" i="1" s="1"/>
  <c r="M108" i="1"/>
  <c r="D109" i="1"/>
  <c r="G176" i="1"/>
  <c r="A177" i="1"/>
  <c r="H177" i="1" s="1"/>
  <c r="J109" i="1" l="1"/>
  <c r="D110" i="1" s="1"/>
  <c r="M109" i="1"/>
  <c r="B109" i="1"/>
  <c r="I109" i="1" s="1"/>
  <c r="G177" i="1"/>
  <c r="A178" i="1"/>
  <c r="H178" i="1" s="1"/>
  <c r="C110" i="1" l="1"/>
  <c r="G178" i="1"/>
  <c r="A179" i="1"/>
  <c r="H179" i="1" s="1"/>
  <c r="M110" i="1" l="1"/>
  <c r="J110" i="1"/>
  <c r="B110" i="1"/>
  <c r="I110" i="1" s="1"/>
  <c r="G179" i="1"/>
  <c r="A180" i="1"/>
  <c r="H180" i="1" s="1"/>
  <c r="C111" i="1" l="1"/>
  <c r="M111" i="1"/>
  <c r="J111" i="1"/>
  <c r="D111" i="1"/>
  <c r="B111" i="1" s="1"/>
  <c r="I111" i="1" s="1"/>
  <c r="C112" i="1" s="1"/>
  <c r="A181" i="1"/>
  <c r="H181" i="1" s="1"/>
  <c r="G180" i="1"/>
  <c r="D112" i="1" l="1"/>
  <c r="B112" i="1"/>
  <c r="I112" i="1" s="1"/>
  <c r="M112" i="1"/>
  <c r="J112" i="1"/>
  <c r="A182" i="1"/>
  <c r="H182" i="1" s="1"/>
  <c r="G181" i="1"/>
  <c r="C113" i="1" l="1"/>
  <c r="M113" i="1" s="1"/>
  <c r="G182" i="1"/>
  <c r="A183" i="1"/>
  <c r="H183" i="1" s="1"/>
  <c r="J113" i="1" l="1"/>
  <c r="D113" i="1"/>
  <c r="B113" i="1" s="1"/>
  <c r="I113" i="1" s="1"/>
  <c r="G183" i="1"/>
  <c r="A184" i="1"/>
  <c r="H184" i="1" s="1"/>
  <c r="C114" i="1" l="1"/>
  <c r="M114" i="1" s="1"/>
  <c r="A185" i="1"/>
  <c r="H185" i="1" s="1"/>
  <c r="G184" i="1"/>
  <c r="J114" i="1" l="1"/>
  <c r="D114" i="1"/>
  <c r="B114" i="1" s="1"/>
  <c r="I114" i="1" s="1"/>
  <c r="A186" i="1"/>
  <c r="H186" i="1" s="1"/>
  <c r="G185" i="1"/>
  <c r="C115" i="1" l="1"/>
  <c r="M115" i="1" s="1"/>
  <c r="A187" i="1"/>
  <c r="H187" i="1" s="1"/>
  <c r="G186" i="1"/>
  <c r="J115" i="1" l="1"/>
  <c r="D115" i="1"/>
  <c r="B115" i="1" s="1"/>
  <c r="I115" i="1" s="1"/>
  <c r="A188" i="1"/>
  <c r="H188" i="1" s="1"/>
  <c r="G187" i="1"/>
  <c r="C116" i="1" l="1"/>
  <c r="M116" i="1" s="1"/>
  <c r="G188" i="1"/>
  <c r="A189" i="1"/>
  <c r="H189" i="1" s="1"/>
  <c r="J116" i="1" l="1"/>
  <c r="D116" i="1"/>
  <c r="B116" i="1" s="1"/>
  <c r="I116" i="1" s="1"/>
  <c r="G189" i="1"/>
  <c r="A190" i="1"/>
  <c r="H190" i="1" s="1"/>
  <c r="C117" i="1" l="1"/>
  <c r="M117" i="1" s="1"/>
  <c r="D117" i="1"/>
  <c r="G190" i="1"/>
  <c r="A191" i="1"/>
  <c r="H191" i="1" s="1"/>
  <c r="B117" i="1" l="1"/>
  <c r="I117" i="1" s="1"/>
  <c r="J117" i="1"/>
  <c r="G191" i="1"/>
  <c r="A192" i="1"/>
  <c r="H192" i="1" s="1"/>
  <c r="D118" i="1" l="1"/>
  <c r="C118" i="1"/>
  <c r="M118" i="1" s="1"/>
  <c r="A193" i="1"/>
  <c r="H193" i="1" s="1"/>
  <c r="G192" i="1"/>
  <c r="B118" i="1" l="1"/>
  <c r="I118" i="1" s="1"/>
  <c r="G193" i="1"/>
  <c r="A194" i="1"/>
  <c r="H194" i="1" s="1"/>
  <c r="J118" i="1" l="1"/>
  <c r="D119" i="1" s="1"/>
  <c r="A195" i="1"/>
  <c r="H195" i="1" s="1"/>
  <c r="G194" i="1"/>
  <c r="C119" i="1" l="1"/>
  <c r="M119" i="1" s="1"/>
  <c r="A196" i="1"/>
  <c r="H196" i="1" s="1"/>
  <c r="G195" i="1"/>
  <c r="B119" i="1" l="1"/>
  <c r="I119" i="1" s="1"/>
  <c r="J119" i="1"/>
  <c r="D120" i="1" s="1"/>
  <c r="A197" i="1"/>
  <c r="H197" i="1" s="1"/>
  <c r="G196" i="1"/>
  <c r="C120" i="1" l="1"/>
  <c r="M120" i="1" s="1"/>
  <c r="B120" i="1"/>
  <c r="I120" i="1" s="1"/>
  <c r="J120" i="1"/>
  <c r="A198" i="1"/>
  <c r="H198" i="1" s="1"/>
  <c r="G197" i="1"/>
  <c r="D121" i="1" l="1"/>
  <c r="C121" i="1"/>
  <c r="M121" i="1" s="1"/>
  <c r="G198" i="1"/>
  <c r="A199" i="1"/>
  <c r="H199" i="1" s="1"/>
  <c r="B121" i="1" l="1"/>
  <c r="I121" i="1" s="1"/>
  <c r="J121" i="1"/>
  <c r="G199" i="1"/>
  <c r="A200" i="1"/>
  <c r="H200" i="1" s="1"/>
  <c r="C122" i="1" l="1"/>
  <c r="M122" i="1" s="1"/>
  <c r="D122" i="1"/>
  <c r="A201" i="1"/>
  <c r="H201" i="1" s="1"/>
  <c r="G200" i="1"/>
  <c r="B122" i="1" l="1"/>
  <c r="I122" i="1" s="1"/>
  <c r="J122" i="1"/>
  <c r="D123" i="1" s="1"/>
  <c r="A202" i="1"/>
  <c r="H202" i="1" s="1"/>
  <c r="G201" i="1"/>
  <c r="C123" i="1" l="1"/>
  <c r="M123" i="1" s="1"/>
  <c r="A203" i="1"/>
  <c r="H203" i="1" s="1"/>
  <c r="G202" i="1"/>
  <c r="J123" i="1" l="1"/>
  <c r="B123" i="1"/>
  <c r="I123" i="1" s="1"/>
  <c r="D124" i="1"/>
  <c r="A204" i="1"/>
  <c r="H204" i="1" s="1"/>
  <c r="G203" i="1"/>
  <c r="C124" i="1" l="1"/>
  <c r="M124" i="1" s="1"/>
  <c r="G204" i="1"/>
  <c r="A205" i="1"/>
  <c r="H205" i="1" s="1"/>
  <c r="J124" i="1" l="1"/>
  <c r="D125" i="1" s="1"/>
  <c r="B124" i="1"/>
  <c r="I124" i="1" s="1"/>
  <c r="C125" i="1" s="1"/>
  <c r="M125" i="1" s="1"/>
  <c r="G205" i="1"/>
  <c r="A206" i="1"/>
  <c r="H206" i="1" s="1"/>
  <c r="B125" i="1" l="1"/>
  <c r="I125" i="1" s="1"/>
  <c r="J125" i="1"/>
  <c r="D126" i="1" s="1"/>
  <c r="G206" i="1"/>
  <c r="A207" i="1"/>
  <c r="H207" i="1" s="1"/>
  <c r="C126" i="1" l="1"/>
  <c r="M126" i="1" s="1"/>
  <c r="G207" i="1"/>
  <c r="A208" i="1"/>
  <c r="H208" i="1" s="1"/>
  <c r="B126" i="1" l="1"/>
  <c r="I126" i="1" s="1"/>
  <c r="J126" i="1"/>
  <c r="D127" i="1" s="1"/>
  <c r="A209" i="1"/>
  <c r="H209" i="1" s="1"/>
  <c r="G208" i="1"/>
  <c r="C127" i="1" l="1"/>
  <c r="M127" i="1" s="1"/>
  <c r="G209" i="1"/>
  <c r="A210" i="1"/>
  <c r="H210" i="1" s="1"/>
  <c r="B127" i="1" l="1"/>
  <c r="I127" i="1" s="1"/>
  <c r="J127" i="1"/>
  <c r="D128" i="1" s="1"/>
  <c r="A211" i="1"/>
  <c r="H211" i="1" s="1"/>
  <c r="G210" i="1"/>
  <c r="C128" i="1" l="1"/>
  <c r="M128" i="1" s="1"/>
  <c r="A212" i="1"/>
  <c r="H212" i="1" s="1"/>
  <c r="G211" i="1"/>
  <c r="B128" i="1" l="1"/>
  <c r="I128" i="1" s="1"/>
  <c r="J128" i="1"/>
  <c r="D129" i="1" s="1"/>
  <c r="A213" i="1"/>
  <c r="H213" i="1" s="1"/>
  <c r="G212" i="1"/>
  <c r="C129" i="1" l="1"/>
  <c r="A214" i="1"/>
  <c r="H214" i="1" s="1"/>
  <c r="G213" i="1"/>
  <c r="B129" i="1" l="1"/>
  <c r="I129" i="1" s="1"/>
  <c r="M129" i="1"/>
  <c r="J129" i="1"/>
  <c r="D130" i="1" s="1"/>
  <c r="G214" i="1"/>
  <c r="A215" i="1"/>
  <c r="H215" i="1" s="1"/>
  <c r="C130" i="1" l="1"/>
  <c r="G215" i="1"/>
  <c r="A216" i="1"/>
  <c r="H216" i="1" s="1"/>
  <c r="B130" i="1" l="1"/>
  <c r="I130" i="1" s="1"/>
  <c r="M130" i="1"/>
  <c r="J130" i="1"/>
  <c r="D131" i="1" s="1"/>
  <c r="G216" i="1"/>
  <c r="A217" i="1"/>
  <c r="H217" i="1" s="1"/>
  <c r="C131" i="1" l="1"/>
  <c r="M131" i="1" s="1"/>
  <c r="G217" i="1"/>
  <c r="A218" i="1"/>
  <c r="H218" i="1" s="1"/>
  <c r="B131" i="1" l="1"/>
  <c r="I131" i="1" s="1"/>
  <c r="J131" i="1"/>
  <c r="D132" i="1"/>
  <c r="A219" i="1"/>
  <c r="H219" i="1" s="1"/>
  <c r="G218" i="1"/>
  <c r="C132" i="1" l="1"/>
  <c r="M132" i="1" s="1"/>
  <c r="A220" i="1"/>
  <c r="H220" i="1" s="1"/>
  <c r="G219" i="1"/>
  <c r="B132" i="1" l="1"/>
  <c r="I132" i="1" s="1"/>
  <c r="J132" i="1"/>
  <c r="D133" i="1" s="1"/>
  <c r="G220" i="1"/>
  <c r="A221" i="1"/>
  <c r="H221" i="1" s="1"/>
  <c r="C133" i="1" l="1"/>
  <c r="G221" i="1"/>
  <c r="A222" i="1"/>
  <c r="H222" i="1" s="1"/>
  <c r="B133" i="1" l="1"/>
  <c r="I133" i="1" s="1"/>
  <c r="M133" i="1"/>
  <c r="J133" i="1"/>
  <c r="D134" i="1" s="1"/>
  <c r="G222" i="1"/>
  <c r="A223" i="1"/>
  <c r="H223" i="1" s="1"/>
  <c r="C134" i="1" l="1"/>
  <c r="G223" i="1"/>
  <c r="A224" i="1"/>
  <c r="H224" i="1" s="1"/>
  <c r="B134" i="1" l="1"/>
  <c r="I134" i="1" s="1"/>
  <c r="M134" i="1"/>
  <c r="J134" i="1"/>
  <c r="D135" i="1" s="1"/>
  <c r="A225" i="1"/>
  <c r="H225" i="1" s="1"/>
  <c r="G224" i="1"/>
  <c r="C135" i="1" l="1"/>
  <c r="M135" i="1" s="1"/>
  <c r="A226" i="1"/>
  <c r="H226" i="1" s="1"/>
  <c r="G225" i="1"/>
  <c r="B135" i="1" l="1"/>
  <c r="I135" i="1" s="1"/>
  <c r="J135" i="1"/>
  <c r="D136" i="1"/>
  <c r="A227" i="1"/>
  <c r="H227" i="1" s="1"/>
  <c r="G226" i="1"/>
  <c r="C136" i="1" l="1"/>
  <c r="M136" i="1" s="1"/>
  <c r="A228" i="1"/>
  <c r="H228" i="1" s="1"/>
  <c r="G227" i="1"/>
  <c r="B136" i="1" l="1"/>
  <c r="I136" i="1" s="1"/>
  <c r="J136" i="1"/>
  <c r="D137" i="1" s="1"/>
  <c r="G228" i="1"/>
  <c r="A229" i="1"/>
  <c r="H229" i="1" s="1"/>
  <c r="C137" i="1" l="1"/>
  <c r="M137" i="1" s="1"/>
  <c r="A230" i="1"/>
  <c r="H230" i="1" s="1"/>
  <c r="G229" i="1"/>
  <c r="B137" i="1" l="1"/>
  <c r="I137" i="1" s="1"/>
  <c r="J137" i="1"/>
  <c r="D138" i="1" s="1"/>
  <c r="G230" i="1"/>
  <c r="A231" i="1"/>
  <c r="H231" i="1" s="1"/>
  <c r="C138" i="1" l="1"/>
  <c r="G231" i="1"/>
  <c r="A232" i="1"/>
  <c r="H232" i="1" s="1"/>
  <c r="B138" i="1" l="1"/>
  <c r="I138" i="1" s="1"/>
  <c r="M138" i="1"/>
  <c r="J138" i="1"/>
  <c r="D139" i="1" s="1"/>
  <c r="A233" i="1"/>
  <c r="H233" i="1" s="1"/>
  <c r="G232" i="1"/>
  <c r="C139" i="1" l="1"/>
  <c r="A234" i="1"/>
  <c r="H234" i="1" s="1"/>
  <c r="G233" i="1"/>
  <c r="B139" i="1" l="1"/>
  <c r="I139" i="1" s="1"/>
  <c r="M139" i="1"/>
  <c r="J139" i="1"/>
  <c r="D140" i="1" s="1"/>
  <c r="A235" i="1"/>
  <c r="H235" i="1" s="1"/>
  <c r="G234" i="1"/>
  <c r="C140" i="1" l="1"/>
  <c r="A236" i="1"/>
  <c r="H236" i="1" s="1"/>
  <c r="G235" i="1"/>
  <c r="B140" i="1" l="1"/>
  <c r="I140" i="1" s="1"/>
  <c r="M140" i="1"/>
  <c r="J140" i="1"/>
  <c r="D141" i="1" s="1"/>
  <c r="A237" i="1"/>
  <c r="H237" i="1" s="1"/>
  <c r="G236" i="1"/>
  <c r="C141" i="1" l="1"/>
  <c r="G237" i="1"/>
  <c r="A238" i="1"/>
  <c r="H238" i="1" s="1"/>
  <c r="B141" i="1" l="1"/>
  <c r="I141" i="1" s="1"/>
  <c r="M141" i="1"/>
  <c r="J141" i="1"/>
  <c r="D142" i="1" s="1"/>
  <c r="G238" i="1"/>
  <c r="A239" i="1"/>
  <c r="H239" i="1" s="1"/>
  <c r="C142" i="1" l="1"/>
  <c r="M142" i="1" s="1"/>
  <c r="G239" i="1"/>
  <c r="A240" i="1"/>
  <c r="H240" i="1" s="1"/>
  <c r="B142" i="1" l="1"/>
  <c r="I142" i="1" s="1"/>
  <c r="J142" i="1"/>
  <c r="D143" i="1" s="1"/>
  <c r="G240" i="1"/>
  <c r="A241" i="1"/>
  <c r="H241" i="1" s="1"/>
  <c r="C143" i="1" l="1"/>
  <c r="A242" i="1"/>
  <c r="H242" i="1" s="1"/>
  <c r="G241" i="1"/>
  <c r="B143" i="1" l="1"/>
  <c r="I143" i="1" s="1"/>
  <c r="M143" i="1"/>
  <c r="J143" i="1"/>
  <c r="D144" i="1" s="1"/>
  <c r="A243" i="1"/>
  <c r="H243" i="1" s="1"/>
  <c r="G242" i="1"/>
  <c r="C144" i="1" l="1"/>
  <c r="M144" i="1" s="1"/>
  <c r="A244" i="1"/>
  <c r="H244" i="1" s="1"/>
  <c r="G243" i="1"/>
  <c r="B144" i="1" l="1"/>
  <c r="I144" i="1" s="1"/>
  <c r="J144" i="1"/>
  <c r="D145" i="1" s="1"/>
  <c r="A245" i="1"/>
  <c r="H245" i="1" s="1"/>
  <c r="G244" i="1"/>
  <c r="C145" i="1" l="1"/>
  <c r="M145" i="1" s="1"/>
  <c r="A246" i="1"/>
  <c r="H246" i="1" s="1"/>
  <c r="G245" i="1"/>
  <c r="B145" i="1" l="1"/>
  <c r="I145" i="1" s="1"/>
  <c r="J145" i="1"/>
  <c r="D146" i="1" s="1"/>
  <c r="G246" i="1"/>
  <c r="A247" i="1"/>
  <c r="H247" i="1" s="1"/>
  <c r="C146" i="1" l="1"/>
  <c r="G247" i="1"/>
  <c r="A248" i="1"/>
  <c r="H248" i="1" s="1"/>
  <c r="B146" i="1" l="1"/>
  <c r="I146" i="1" s="1"/>
  <c r="M146" i="1"/>
  <c r="J146" i="1"/>
  <c r="D147" i="1" s="1"/>
  <c r="G248" i="1"/>
  <c r="A249" i="1"/>
  <c r="H249" i="1" s="1"/>
  <c r="C147" i="1" l="1"/>
  <c r="G249" i="1"/>
  <c r="A250" i="1"/>
  <c r="H250" i="1" s="1"/>
  <c r="B147" i="1" l="1"/>
  <c r="I147" i="1" s="1"/>
  <c r="M147" i="1"/>
  <c r="J147" i="1"/>
  <c r="D148" i="1" s="1"/>
  <c r="A251" i="1"/>
  <c r="H251" i="1" s="1"/>
  <c r="G250" i="1"/>
  <c r="C148" i="1" l="1"/>
  <c r="A252" i="1"/>
  <c r="H252" i="1" s="1"/>
  <c r="G251" i="1"/>
  <c r="B148" i="1" l="1"/>
  <c r="I148" i="1" s="1"/>
  <c r="M148" i="1"/>
  <c r="J148" i="1"/>
  <c r="D149" i="1" s="1"/>
  <c r="A253" i="1"/>
  <c r="H253" i="1" s="1"/>
  <c r="G252" i="1"/>
  <c r="C149" i="1" l="1"/>
  <c r="M149" i="1" s="1"/>
  <c r="G253" i="1"/>
  <c r="A254" i="1"/>
  <c r="H254" i="1" s="1"/>
  <c r="B149" i="1" l="1"/>
  <c r="I149" i="1" s="1"/>
  <c r="J149" i="1"/>
  <c r="D150" i="1" s="1"/>
  <c r="G254" i="1"/>
  <c r="A255" i="1"/>
  <c r="H255" i="1" s="1"/>
  <c r="C150" i="1" l="1"/>
  <c r="M150" i="1" s="1"/>
  <c r="G255" i="1"/>
  <c r="A256" i="1"/>
  <c r="H256" i="1" s="1"/>
  <c r="B150" i="1" l="1"/>
  <c r="I150" i="1" s="1"/>
  <c r="J150" i="1"/>
  <c r="D151" i="1" s="1"/>
  <c r="A257" i="1"/>
  <c r="H257" i="1" s="1"/>
  <c r="G256" i="1"/>
  <c r="C151" i="1" l="1"/>
  <c r="A258" i="1"/>
  <c r="H258" i="1" s="1"/>
  <c r="G257" i="1"/>
  <c r="B151" i="1" l="1"/>
  <c r="I151" i="1" s="1"/>
  <c r="M151" i="1"/>
  <c r="J151" i="1"/>
  <c r="D152" i="1" s="1"/>
  <c r="A259" i="1"/>
  <c r="H259" i="1" s="1"/>
  <c r="G258" i="1"/>
  <c r="C152" i="1" l="1"/>
  <c r="A260" i="1"/>
  <c r="H260" i="1" s="1"/>
  <c r="G259" i="1"/>
  <c r="B152" i="1" l="1"/>
  <c r="I152" i="1" s="1"/>
  <c r="M152" i="1"/>
  <c r="J152" i="1"/>
  <c r="D153" i="1" s="1"/>
  <c r="G260" i="1"/>
  <c r="A261" i="1"/>
  <c r="H261" i="1" s="1"/>
  <c r="C153" i="1" l="1"/>
  <c r="M153" i="1" s="1"/>
  <c r="G261" i="1"/>
  <c r="A262" i="1"/>
  <c r="H262" i="1" s="1"/>
  <c r="B153" i="1" l="1"/>
  <c r="I153" i="1" s="1"/>
  <c r="J153" i="1"/>
  <c r="D154" i="1" s="1"/>
  <c r="G262" i="1"/>
  <c r="A263" i="1"/>
  <c r="H263" i="1" s="1"/>
  <c r="C154" i="1" l="1"/>
  <c r="M154" i="1" s="1"/>
  <c r="G263" i="1"/>
  <c r="A264" i="1"/>
  <c r="H264" i="1" s="1"/>
  <c r="B154" i="1" l="1"/>
  <c r="I154" i="1" s="1"/>
  <c r="J154" i="1"/>
  <c r="D155" i="1" s="1"/>
  <c r="A265" i="1"/>
  <c r="H265" i="1" s="1"/>
  <c r="G264" i="1"/>
  <c r="C155" i="1" l="1"/>
  <c r="A266" i="1"/>
  <c r="H266" i="1" s="1"/>
  <c r="G265" i="1"/>
  <c r="B155" i="1" l="1"/>
  <c r="I155" i="1" s="1"/>
  <c r="M155" i="1"/>
  <c r="J155" i="1"/>
  <c r="D156" i="1" s="1"/>
  <c r="A267" i="1"/>
  <c r="H267" i="1" s="1"/>
  <c r="G266" i="1"/>
  <c r="C156" i="1" l="1"/>
  <c r="M156" i="1" s="1"/>
  <c r="A268" i="1"/>
  <c r="H268" i="1" s="1"/>
  <c r="G267" i="1"/>
  <c r="B156" i="1" l="1"/>
  <c r="I156" i="1" s="1"/>
  <c r="J156" i="1"/>
  <c r="D157" i="1" s="1"/>
  <c r="A269" i="1"/>
  <c r="H269" i="1" s="1"/>
  <c r="G268" i="1"/>
  <c r="C157" i="1" l="1"/>
  <c r="A270" i="1"/>
  <c r="H270" i="1" s="1"/>
  <c r="G269" i="1"/>
  <c r="B157" i="1" l="1"/>
  <c r="I157" i="1" s="1"/>
  <c r="M157" i="1"/>
  <c r="J157" i="1"/>
  <c r="D158" i="1" s="1"/>
  <c r="G270" i="1"/>
  <c r="A271" i="1"/>
  <c r="H271" i="1" s="1"/>
  <c r="C158" i="1" l="1"/>
  <c r="M158" i="1" s="1"/>
  <c r="G271" i="1"/>
  <c r="A272" i="1"/>
  <c r="H272" i="1" s="1"/>
  <c r="B158" i="1" l="1"/>
  <c r="I158" i="1" s="1"/>
  <c r="J158" i="1"/>
  <c r="D159" i="1" s="1"/>
  <c r="G272" i="1"/>
  <c r="A273" i="1"/>
  <c r="H273" i="1" s="1"/>
  <c r="C159" i="1" l="1"/>
  <c r="M159" i="1" s="1"/>
  <c r="G273" i="1"/>
  <c r="A274" i="1"/>
  <c r="H274" i="1" s="1"/>
  <c r="B159" i="1" l="1"/>
  <c r="I159" i="1" s="1"/>
  <c r="J159" i="1"/>
  <c r="D160" i="1" s="1"/>
  <c r="A275" i="1"/>
  <c r="H275" i="1" s="1"/>
  <c r="G274" i="1"/>
  <c r="C160" i="1" l="1"/>
  <c r="M160" i="1" s="1"/>
  <c r="A276" i="1"/>
  <c r="H276" i="1" s="1"/>
  <c r="G275" i="1"/>
  <c r="B160" i="1" l="1"/>
  <c r="I160" i="1" s="1"/>
  <c r="J160" i="1"/>
  <c r="D161" i="1" s="1"/>
  <c r="A277" i="1"/>
  <c r="H277" i="1" s="1"/>
  <c r="G276" i="1"/>
  <c r="C161" i="1" l="1"/>
  <c r="M161" i="1" s="1"/>
  <c r="A278" i="1"/>
  <c r="H278" i="1" s="1"/>
  <c r="G277" i="1"/>
  <c r="B161" i="1" l="1"/>
  <c r="I161" i="1" s="1"/>
  <c r="J161" i="1"/>
  <c r="D162" i="1" s="1"/>
  <c r="G278" i="1"/>
  <c r="A279" i="1"/>
  <c r="H279" i="1" s="1"/>
  <c r="C162" i="1" l="1"/>
  <c r="G279" i="1"/>
  <c r="A280" i="1"/>
  <c r="H280" i="1" s="1"/>
  <c r="B162" i="1" l="1"/>
  <c r="I162" i="1" s="1"/>
  <c r="M162" i="1"/>
  <c r="J162" i="1"/>
  <c r="D163" i="1" s="1"/>
  <c r="G280" i="1"/>
  <c r="A281" i="1"/>
  <c r="H281" i="1" s="1"/>
  <c r="C163" i="1" l="1"/>
  <c r="M163" i="1" s="1"/>
  <c r="G281" i="1"/>
  <c r="A282" i="1"/>
  <c r="H282" i="1" s="1"/>
  <c r="B163" i="1" l="1"/>
  <c r="I163" i="1" s="1"/>
  <c r="J163" i="1"/>
  <c r="D164" i="1" s="1"/>
  <c r="A283" i="1"/>
  <c r="H283" i="1" s="1"/>
  <c r="G282" i="1"/>
  <c r="C164" i="1" l="1"/>
  <c r="A284" i="1"/>
  <c r="H284" i="1" s="1"/>
  <c r="G283" i="1"/>
  <c r="B164" i="1" l="1"/>
  <c r="I164" i="1" s="1"/>
  <c r="M164" i="1"/>
  <c r="J164" i="1"/>
  <c r="D165" i="1" s="1"/>
  <c r="A285" i="1"/>
  <c r="H285" i="1" s="1"/>
  <c r="G284" i="1"/>
  <c r="C165" i="1" l="1"/>
  <c r="A286" i="1"/>
  <c r="H286" i="1" s="1"/>
  <c r="G285" i="1"/>
  <c r="B165" i="1" l="1"/>
  <c r="I165" i="1" s="1"/>
  <c r="M165" i="1"/>
  <c r="J165" i="1"/>
  <c r="D166" i="1" s="1"/>
  <c r="G286" i="1"/>
  <c r="A287" i="1"/>
  <c r="H287" i="1" s="1"/>
  <c r="C166" i="1" l="1"/>
  <c r="G287" i="1"/>
  <c r="A288" i="1"/>
  <c r="H288" i="1" s="1"/>
  <c r="B166" i="1" l="1"/>
  <c r="I166" i="1" s="1"/>
  <c r="M166" i="1"/>
  <c r="J166" i="1"/>
  <c r="D167" i="1" s="1"/>
  <c r="A289" i="1"/>
  <c r="H289" i="1" s="1"/>
  <c r="G288" i="1"/>
  <c r="C167" i="1" l="1"/>
  <c r="M167" i="1" s="1"/>
  <c r="A290" i="1"/>
  <c r="H290" i="1" s="1"/>
  <c r="G289" i="1"/>
  <c r="B167" i="1" l="1"/>
  <c r="I167" i="1" s="1"/>
  <c r="J167" i="1"/>
  <c r="D168" i="1" s="1"/>
  <c r="A291" i="1"/>
  <c r="H291" i="1" s="1"/>
  <c r="G290" i="1"/>
  <c r="C168" i="1" l="1"/>
  <c r="M168" i="1" s="1"/>
  <c r="A292" i="1"/>
  <c r="H292" i="1" s="1"/>
  <c r="G291" i="1"/>
  <c r="B168" i="1" l="1"/>
  <c r="I168" i="1" s="1"/>
  <c r="J168" i="1"/>
  <c r="D169" i="1" s="1"/>
  <c r="G292" i="1"/>
  <c r="A293" i="1"/>
  <c r="H293" i="1" s="1"/>
  <c r="C169" i="1" l="1"/>
  <c r="M169" i="1" s="1"/>
  <c r="G293" i="1"/>
  <c r="A294" i="1"/>
  <c r="H294" i="1" s="1"/>
  <c r="B169" i="1" l="1"/>
  <c r="I169" i="1" s="1"/>
  <c r="J169" i="1"/>
  <c r="D170" i="1" s="1"/>
  <c r="G294" i="1"/>
  <c r="A295" i="1"/>
  <c r="H295" i="1" s="1"/>
  <c r="C170" i="1" l="1"/>
  <c r="G295" i="1"/>
  <c r="A296" i="1"/>
  <c r="H296" i="1" s="1"/>
  <c r="B170" i="1" l="1"/>
  <c r="I170" i="1" s="1"/>
  <c r="M170" i="1"/>
  <c r="J170" i="1"/>
  <c r="D171" i="1" s="1"/>
  <c r="A297" i="1"/>
  <c r="H297" i="1" s="1"/>
  <c r="G296" i="1"/>
  <c r="C171" i="1" l="1"/>
  <c r="G297" i="1"/>
  <c r="A298" i="1"/>
  <c r="H298" i="1" s="1"/>
  <c r="B171" i="1" l="1"/>
  <c r="I171" i="1" s="1"/>
  <c r="M171" i="1"/>
  <c r="J171" i="1"/>
  <c r="D172" i="1" s="1"/>
  <c r="A299" i="1"/>
  <c r="H299" i="1" s="1"/>
  <c r="G298" i="1"/>
  <c r="C172" i="1" l="1"/>
  <c r="M172" i="1" s="1"/>
  <c r="A300" i="1"/>
  <c r="H300" i="1" s="1"/>
  <c r="G299" i="1"/>
  <c r="B172" i="1" l="1"/>
  <c r="I172" i="1" s="1"/>
  <c r="J172" i="1"/>
  <c r="D173" i="1" s="1"/>
  <c r="G300" i="1"/>
  <c r="A301" i="1"/>
  <c r="H301" i="1" s="1"/>
  <c r="C173" i="1" l="1"/>
  <c r="M173" i="1" s="1"/>
  <c r="A302" i="1"/>
  <c r="H302" i="1" s="1"/>
  <c r="G301" i="1"/>
  <c r="B173" i="1" l="1"/>
  <c r="I173" i="1" s="1"/>
  <c r="J173" i="1"/>
  <c r="D174" i="1" s="1"/>
  <c r="G302" i="1"/>
  <c r="A303" i="1"/>
  <c r="H303" i="1" s="1"/>
  <c r="C174" i="1" l="1"/>
  <c r="M174" i="1" s="1"/>
  <c r="G303" i="1"/>
  <c r="A304" i="1"/>
  <c r="H304" i="1" s="1"/>
  <c r="B174" i="1" l="1"/>
  <c r="I174" i="1" s="1"/>
  <c r="J174" i="1"/>
  <c r="D175" i="1" s="1"/>
  <c r="A305" i="1"/>
  <c r="H305" i="1" s="1"/>
  <c r="G304" i="1"/>
  <c r="C175" i="1" l="1"/>
  <c r="A306" i="1"/>
  <c r="H306" i="1" s="1"/>
  <c r="G305" i="1"/>
  <c r="B175" i="1" l="1"/>
  <c r="I175" i="1" s="1"/>
  <c r="M175" i="1"/>
  <c r="J175" i="1"/>
  <c r="D176" i="1" s="1"/>
  <c r="A307" i="1"/>
  <c r="H307" i="1" s="1"/>
  <c r="G306" i="1"/>
  <c r="C176" i="1" l="1"/>
  <c r="M176" i="1" s="1"/>
  <c r="A308" i="1"/>
  <c r="H308" i="1" s="1"/>
  <c r="G307" i="1"/>
  <c r="B176" i="1" l="1"/>
  <c r="I176" i="1" s="1"/>
  <c r="J176" i="1"/>
  <c r="D177" i="1" s="1"/>
  <c r="G308" i="1"/>
  <c r="A309" i="1"/>
  <c r="H309" i="1" s="1"/>
  <c r="C177" i="1" l="1"/>
  <c r="M177" i="1" s="1"/>
  <c r="A310" i="1"/>
  <c r="H310" i="1" s="1"/>
  <c r="G309" i="1"/>
  <c r="B177" i="1" l="1"/>
  <c r="I177" i="1" s="1"/>
  <c r="J177" i="1"/>
  <c r="D178" i="1" s="1"/>
  <c r="G310" i="1"/>
  <c r="A311" i="1"/>
  <c r="H311" i="1" s="1"/>
  <c r="C178" i="1" l="1"/>
  <c r="M178" i="1" s="1"/>
  <c r="G311" i="1"/>
  <c r="A312" i="1"/>
  <c r="H312" i="1" s="1"/>
  <c r="B178" i="1" l="1"/>
  <c r="I178" i="1" s="1"/>
  <c r="J178" i="1"/>
  <c r="D179" i="1" s="1"/>
  <c r="A313" i="1"/>
  <c r="H313" i="1" s="1"/>
  <c r="G312" i="1"/>
  <c r="C179" i="1" l="1"/>
  <c r="M179" i="1" s="1"/>
  <c r="A314" i="1"/>
  <c r="H314" i="1" s="1"/>
  <c r="G313" i="1"/>
  <c r="B179" i="1" l="1"/>
  <c r="I179" i="1" s="1"/>
  <c r="J179" i="1"/>
  <c r="D180" i="1" s="1"/>
  <c r="A315" i="1"/>
  <c r="H315" i="1" s="1"/>
  <c r="G314" i="1"/>
  <c r="C180" i="1" l="1"/>
  <c r="M180" i="1" s="1"/>
  <c r="A316" i="1"/>
  <c r="H316" i="1" s="1"/>
  <c r="G315" i="1"/>
  <c r="B180" i="1" l="1"/>
  <c r="I180" i="1" s="1"/>
  <c r="J180" i="1"/>
  <c r="D181" i="1" s="1"/>
  <c r="G316" i="1"/>
  <c r="A317" i="1"/>
  <c r="H317" i="1" s="1"/>
  <c r="C181" i="1" l="1"/>
  <c r="M181" i="1" s="1"/>
  <c r="G317" i="1"/>
  <c r="A318" i="1"/>
  <c r="H318" i="1" s="1"/>
  <c r="B181" i="1" l="1"/>
  <c r="I181" i="1" s="1"/>
  <c r="J181" i="1"/>
  <c r="D182" i="1" s="1"/>
  <c r="A319" i="1"/>
  <c r="H319" i="1" s="1"/>
  <c r="G318" i="1"/>
  <c r="C182" i="1" l="1"/>
  <c r="M182" i="1" s="1"/>
  <c r="A320" i="1"/>
  <c r="H320" i="1" s="1"/>
  <c r="G319" i="1"/>
  <c r="B182" i="1" l="1"/>
  <c r="I182" i="1" s="1"/>
  <c r="J182" i="1"/>
  <c r="D183" i="1" s="1"/>
  <c r="A321" i="1"/>
  <c r="H321" i="1" s="1"/>
  <c r="G320" i="1"/>
  <c r="C183" i="1" l="1"/>
  <c r="M183" i="1" s="1"/>
  <c r="A322" i="1"/>
  <c r="H322" i="1" s="1"/>
  <c r="G321" i="1"/>
  <c r="B183" i="1" l="1"/>
  <c r="I183" i="1" s="1"/>
  <c r="J183" i="1"/>
  <c r="D184" i="1" s="1"/>
  <c r="G322" i="1"/>
  <c r="A323" i="1"/>
  <c r="H323" i="1" s="1"/>
  <c r="C184" i="1" l="1"/>
  <c r="M184" i="1" s="1"/>
  <c r="G323" i="1"/>
  <c r="A324" i="1"/>
  <c r="H324" i="1" s="1"/>
  <c r="B184" i="1" l="1"/>
  <c r="I184" i="1" s="1"/>
  <c r="J184" i="1"/>
  <c r="D185" i="1" s="1"/>
  <c r="G324" i="1"/>
  <c r="A325" i="1"/>
  <c r="H325" i="1" s="1"/>
  <c r="C185" i="1" l="1"/>
  <c r="M185" i="1" s="1"/>
  <c r="A326" i="1"/>
  <c r="H326" i="1" s="1"/>
  <c r="G325" i="1"/>
  <c r="B185" i="1" l="1"/>
  <c r="I185" i="1" s="1"/>
  <c r="J185" i="1"/>
  <c r="D186" i="1" s="1"/>
  <c r="A327" i="1"/>
  <c r="H327" i="1" s="1"/>
  <c r="G326" i="1"/>
  <c r="C186" i="1" l="1"/>
  <c r="M186" i="1" s="1"/>
  <c r="A328" i="1"/>
  <c r="H328" i="1" s="1"/>
  <c r="G327" i="1"/>
  <c r="B186" i="1" l="1"/>
  <c r="I186" i="1" s="1"/>
  <c r="J186" i="1"/>
  <c r="D187" i="1" s="1"/>
  <c r="G328" i="1"/>
  <c r="A329" i="1"/>
  <c r="H329" i="1" s="1"/>
  <c r="C187" i="1" l="1"/>
  <c r="M187" i="1" s="1"/>
  <c r="A330" i="1"/>
  <c r="H330" i="1" s="1"/>
  <c r="G329" i="1"/>
  <c r="B187" i="1" l="1"/>
  <c r="I187" i="1" s="1"/>
  <c r="J187" i="1"/>
  <c r="D188" i="1" s="1"/>
  <c r="G330" i="1"/>
  <c r="A331" i="1"/>
  <c r="H331" i="1" s="1"/>
  <c r="C188" i="1" l="1"/>
  <c r="G331" i="1"/>
  <c r="A332" i="1"/>
  <c r="H332" i="1" s="1"/>
  <c r="B188" i="1" l="1"/>
  <c r="I188" i="1" s="1"/>
  <c r="M188" i="1"/>
  <c r="J188" i="1"/>
  <c r="D189" i="1" s="1"/>
  <c r="G332" i="1"/>
  <c r="A333" i="1"/>
  <c r="H333" i="1" s="1"/>
  <c r="C189" i="1" l="1"/>
  <c r="M189" i="1" s="1"/>
  <c r="A334" i="1"/>
  <c r="H334" i="1" s="1"/>
  <c r="G333" i="1"/>
  <c r="B189" i="1" l="1"/>
  <c r="I189" i="1" s="1"/>
  <c r="J189" i="1"/>
  <c r="D190" i="1" s="1"/>
  <c r="A335" i="1"/>
  <c r="H335" i="1" s="1"/>
  <c r="G334" i="1"/>
  <c r="C190" i="1" l="1"/>
  <c r="M190" i="1" s="1"/>
  <c r="A336" i="1"/>
  <c r="H336" i="1" s="1"/>
  <c r="G335" i="1"/>
  <c r="B190" i="1" l="1"/>
  <c r="I190" i="1" s="1"/>
  <c r="J190" i="1"/>
  <c r="D191" i="1" s="1"/>
  <c r="G336" i="1"/>
  <c r="A337" i="1"/>
  <c r="H337" i="1" s="1"/>
  <c r="C191" i="1" l="1"/>
  <c r="M191" i="1" s="1"/>
  <c r="G337" i="1"/>
  <c r="A338" i="1"/>
  <c r="H338" i="1" s="1"/>
  <c r="B191" i="1" l="1"/>
  <c r="I191" i="1" s="1"/>
  <c r="J191" i="1"/>
  <c r="D192" i="1" s="1"/>
  <c r="G338" i="1"/>
  <c r="A339" i="1"/>
  <c r="H339" i="1" s="1"/>
  <c r="C192" i="1" l="1"/>
  <c r="M192" i="1" s="1"/>
  <c r="G339" i="1"/>
  <c r="A340" i="1"/>
  <c r="H340" i="1" s="1"/>
  <c r="B192" i="1" l="1"/>
  <c r="I192" i="1" s="1"/>
  <c r="J192" i="1"/>
  <c r="D193" i="1" s="1"/>
  <c r="A341" i="1"/>
  <c r="H341" i="1" s="1"/>
  <c r="G340" i="1"/>
  <c r="C193" i="1" l="1"/>
  <c r="M193" i="1" s="1"/>
  <c r="G341" i="1"/>
  <c r="A342" i="1"/>
  <c r="H342" i="1" s="1"/>
  <c r="B193" i="1" l="1"/>
  <c r="I193" i="1" s="1"/>
  <c r="J193" i="1"/>
  <c r="D194" i="1" s="1"/>
  <c r="A343" i="1"/>
  <c r="H343" i="1" s="1"/>
  <c r="G342" i="1"/>
  <c r="C194" i="1" l="1"/>
  <c r="M194" i="1" s="1"/>
  <c r="A344" i="1"/>
  <c r="H344" i="1" s="1"/>
  <c r="G343" i="1"/>
  <c r="B194" i="1" l="1"/>
  <c r="I194" i="1" s="1"/>
  <c r="J194" i="1"/>
  <c r="D195" i="1" s="1"/>
  <c r="G344" i="1"/>
  <c r="A345" i="1"/>
  <c r="H345" i="1" s="1"/>
  <c r="C195" i="1" l="1"/>
  <c r="M195" i="1" s="1"/>
  <c r="A346" i="1"/>
  <c r="H346" i="1" s="1"/>
  <c r="G345" i="1"/>
  <c r="B195" i="1" l="1"/>
  <c r="I195" i="1" s="1"/>
  <c r="J195" i="1"/>
  <c r="D196" i="1" s="1"/>
  <c r="G346" i="1"/>
  <c r="A347" i="1"/>
  <c r="H347" i="1" s="1"/>
  <c r="C196" i="1" l="1"/>
  <c r="M196" i="1" s="1"/>
  <c r="G347" i="1"/>
  <c r="A348" i="1"/>
  <c r="H348" i="1" s="1"/>
  <c r="B196" i="1" l="1"/>
  <c r="I196" i="1" s="1"/>
  <c r="J196" i="1"/>
  <c r="D197" i="1" s="1"/>
  <c r="A349" i="1"/>
  <c r="H349" i="1" s="1"/>
  <c r="G348" i="1"/>
  <c r="C197" i="1" l="1"/>
  <c r="M197" i="1" s="1"/>
  <c r="G349" i="1"/>
  <c r="A350" i="1"/>
  <c r="H350" i="1" s="1"/>
  <c r="B197" i="1" l="1"/>
  <c r="I197" i="1" s="1"/>
  <c r="J197" i="1"/>
  <c r="D198" i="1" s="1"/>
  <c r="A351" i="1"/>
  <c r="H351" i="1" s="1"/>
  <c r="G350" i="1"/>
  <c r="C198" i="1" l="1"/>
  <c r="M198" i="1" s="1"/>
  <c r="A352" i="1"/>
  <c r="H352" i="1" s="1"/>
  <c r="G351" i="1"/>
  <c r="B198" i="1" l="1"/>
  <c r="I198" i="1" s="1"/>
  <c r="J198" i="1"/>
  <c r="D199" i="1" s="1"/>
  <c r="A353" i="1"/>
  <c r="H353" i="1" s="1"/>
  <c r="G352" i="1"/>
  <c r="C199" i="1" l="1"/>
  <c r="G353" i="1"/>
  <c r="A354" i="1"/>
  <c r="H354" i="1" s="1"/>
  <c r="B199" i="1" l="1"/>
  <c r="I199" i="1" s="1"/>
  <c r="M199" i="1"/>
  <c r="J199" i="1"/>
  <c r="D200" i="1" s="1"/>
  <c r="G354" i="1"/>
  <c r="A355" i="1"/>
  <c r="H355" i="1" s="1"/>
  <c r="C200" i="1" l="1"/>
  <c r="M200" i="1" s="1"/>
  <c r="G355" i="1"/>
  <c r="A356" i="1"/>
  <c r="H356" i="1" s="1"/>
  <c r="B200" i="1" l="1"/>
  <c r="I200" i="1" s="1"/>
  <c r="J200" i="1"/>
  <c r="D201" i="1" s="1"/>
  <c r="G356" i="1"/>
  <c r="A357" i="1"/>
  <c r="H357" i="1" s="1"/>
  <c r="C201" i="1" l="1"/>
  <c r="M201" i="1" s="1"/>
  <c r="G357" i="1"/>
  <c r="A358" i="1"/>
  <c r="H358" i="1" s="1"/>
  <c r="B201" i="1" l="1"/>
  <c r="I201" i="1" s="1"/>
  <c r="J201" i="1"/>
  <c r="D202" i="1" s="1"/>
  <c r="A359" i="1"/>
  <c r="H359" i="1" s="1"/>
  <c r="G358" i="1"/>
  <c r="C202" i="1" l="1"/>
  <c r="A360" i="1"/>
  <c r="H360" i="1" s="1"/>
  <c r="G359" i="1"/>
  <c r="B202" i="1" l="1"/>
  <c r="I202" i="1" s="1"/>
  <c r="M202" i="1"/>
  <c r="J202" i="1"/>
  <c r="D203" i="1" s="1"/>
  <c r="A361" i="1"/>
  <c r="H361" i="1" s="1"/>
  <c r="G360" i="1"/>
  <c r="C203" i="1" l="1"/>
  <c r="M203" i="1" s="1"/>
  <c r="G361" i="1"/>
  <c r="A362" i="1"/>
  <c r="H362" i="1" s="1"/>
  <c r="B203" i="1" l="1"/>
  <c r="I203" i="1" s="1"/>
  <c r="J203" i="1"/>
  <c r="D204" i="1" s="1"/>
  <c r="G362" i="1"/>
  <c r="A363" i="1"/>
  <c r="H363" i="1" s="1"/>
  <c r="C204" i="1" l="1"/>
  <c r="M204" i="1" s="1"/>
  <c r="G363" i="1"/>
  <c r="A364" i="1"/>
  <c r="H364" i="1" s="1"/>
  <c r="B204" i="1" l="1"/>
  <c r="I204" i="1" s="1"/>
  <c r="J204" i="1"/>
  <c r="D205" i="1" s="1"/>
  <c r="A365" i="1"/>
  <c r="H365" i="1" s="1"/>
  <c r="G364" i="1"/>
  <c r="C205" i="1" l="1"/>
  <c r="M205" i="1" s="1"/>
  <c r="A366" i="1"/>
  <c r="H366" i="1" s="1"/>
  <c r="G365" i="1"/>
  <c r="B205" i="1" l="1"/>
  <c r="I205" i="1" s="1"/>
  <c r="J205" i="1"/>
  <c r="D206" i="1" s="1"/>
  <c r="A367" i="1"/>
  <c r="H367" i="1" s="1"/>
  <c r="G366" i="1"/>
  <c r="C206" i="1" l="1"/>
  <c r="M206" i="1" s="1"/>
  <c r="A368" i="1"/>
  <c r="H368" i="1" s="1"/>
  <c r="G367" i="1"/>
  <c r="B206" i="1" l="1"/>
  <c r="I206" i="1" s="1"/>
  <c r="J206" i="1"/>
  <c r="D207" i="1" s="1"/>
  <c r="A369" i="1"/>
  <c r="H369" i="1" s="1"/>
  <c r="G368" i="1"/>
  <c r="C207" i="1" l="1"/>
  <c r="G369" i="1"/>
  <c r="A370" i="1"/>
  <c r="H370" i="1" s="1"/>
  <c r="B207" i="1" l="1"/>
  <c r="I207" i="1" s="1"/>
  <c r="M207" i="1"/>
  <c r="J207" i="1"/>
  <c r="D208" i="1" s="1"/>
  <c r="G370" i="1"/>
  <c r="A371" i="1"/>
  <c r="H371" i="1" s="1"/>
  <c r="C208" i="1" l="1"/>
  <c r="G371" i="1"/>
  <c r="A372" i="1"/>
  <c r="H372" i="1" s="1"/>
  <c r="B208" i="1" l="1"/>
  <c r="I208" i="1" s="1"/>
  <c r="M208" i="1"/>
  <c r="J208" i="1"/>
  <c r="D209" i="1" s="1"/>
  <c r="A373" i="1"/>
  <c r="H373" i="1" s="1"/>
  <c r="G372" i="1"/>
  <c r="C209" i="1" l="1"/>
  <c r="M209" i="1" s="1"/>
  <c r="A374" i="1"/>
  <c r="H374" i="1" s="1"/>
  <c r="G373" i="1"/>
  <c r="J209" i="1" l="1"/>
  <c r="D210" i="1" s="1"/>
  <c r="B209" i="1"/>
  <c r="I209" i="1" s="1"/>
  <c r="A375" i="1"/>
  <c r="H375" i="1" s="1"/>
  <c r="G374" i="1"/>
  <c r="C210" i="1" l="1"/>
  <c r="M210" i="1" s="1"/>
  <c r="B210" i="1"/>
  <c r="I210" i="1" s="1"/>
  <c r="J210" i="1"/>
  <c r="A376" i="1"/>
  <c r="H376" i="1" s="1"/>
  <c r="G375" i="1"/>
  <c r="C211" i="1" l="1"/>
  <c r="M211" i="1" s="1"/>
  <c r="D211" i="1"/>
  <c r="G376" i="1"/>
  <c r="A377" i="1"/>
  <c r="H377" i="1" s="1"/>
  <c r="B211" i="1" l="1"/>
  <c r="I211" i="1" s="1"/>
  <c r="G377" i="1"/>
  <c r="A378" i="1"/>
  <c r="H378" i="1" s="1"/>
  <c r="J211" i="1" l="1"/>
  <c r="D212" i="1" s="1"/>
  <c r="G378" i="1"/>
  <c r="A379" i="1"/>
  <c r="H379" i="1" s="1"/>
  <c r="C212" i="1" l="1"/>
  <c r="B212" i="1"/>
  <c r="I212" i="1" s="1"/>
  <c r="M212" i="1"/>
  <c r="G379" i="1"/>
  <c r="A380" i="1"/>
  <c r="H380" i="1" s="1"/>
  <c r="J212" i="1" l="1"/>
  <c r="C213" i="1" s="1"/>
  <c r="M213" i="1" s="1"/>
  <c r="G380" i="1"/>
  <c r="A381" i="1"/>
  <c r="H381" i="1" s="1"/>
  <c r="D213" i="1" l="1"/>
  <c r="B213" i="1" s="1"/>
  <c r="I213" i="1" s="1"/>
  <c r="G381" i="1"/>
  <c r="A382" i="1"/>
  <c r="H382" i="1" s="1"/>
  <c r="J213" i="1" l="1"/>
  <c r="C214" i="1" s="1"/>
  <c r="M214" i="1" s="1"/>
  <c r="A383" i="1"/>
  <c r="H383" i="1" s="1"/>
  <c r="G382" i="1"/>
  <c r="D214" i="1" l="1"/>
  <c r="B214" i="1" s="1"/>
  <c r="I214" i="1" s="1"/>
  <c r="J214" i="1"/>
  <c r="A384" i="1"/>
  <c r="H384" i="1" s="1"/>
  <c r="G383" i="1"/>
  <c r="C215" i="1" l="1"/>
  <c r="M215" i="1" s="1"/>
  <c r="D215" i="1"/>
  <c r="A385" i="1"/>
  <c r="H385" i="1" s="1"/>
  <c r="G384" i="1"/>
  <c r="B215" i="1" l="1"/>
  <c r="I215" i="1" s="1"/>
  <c r="J215" i="1"/>
  <c r="A386" i="1"/>
  <c r="H386" i="1" s="1"/>
  <c r="G385" i="1"/>
  <c r="C216" i="1" l="1"/>
  <c r="M216" i="1" s="1"/>
  <c r="D216" i="1"/>
  <c r="G386" i="1"/>
  <c r="A387" i="1"/>
  <c r="H387" i="1" s="1"/>
  <c r="B216" i="1" l="1"/>
  <c r="I216" i="1" s="1"/>
  <c r="J216" i="1"/>
  <c r="G387" i="1"/>
  <c r="A388" i="1"/>
  <c r="H388" i="1" s="1"/>
  <c r="C217" i="1" l="1"/>
  <c r="M217" i="1" s="1"/>
  <c r="D217" i="1"/>
  <c r="G388" i="1"/>
  <c r="A389" i="1"/>
  <c r="H389" i="1" s="1"/>
  <c r="B217" i="1" l="1"/>
  <c r="I217" i="1" s="1"/>
  <c r="J217" i="1"/>
  <c r="D218" i="1"/>
  <c r="G389" i="1"/>
  <c r="A390" i="1"/>
  <c r="H390" i="1" s="1"/>
  <c r="C218" i="1" l="1"/>
  <c r="J218" i="1" s="1"/>
  <c r="A391" i="1"/>
  <c r="H391" i="1" s="1"/>
  <c r="G390" i="1"/>
  <c r="B218" i="1" l="1"/>
  <c r="I218" i="1" s="1"/>
  <c r="C219" i="1" s="1"/>
  <c r="M218" i="1"/>
  <c r="D219" i="1"/>
  <c r="A392" i="1"/>
  <c r="H392" i="1" s="1"/>
  <c r="G391" i="1"/>
  <c r="B219" i="1" l="1"/>
  <c r="I219" i="1" s="1"/>
  <c r="M219" i="1"/>
  <c r="J219" i="1"/>
  <c r="A393" i="1"/>
  <c r="H393" i="1" s="1"/>
  <c r="G392" i="1"/>
  <c r="D220" i="1" l="1"/>
  <c r="G393" i="1"/>
  <c r="A394" i="1"/>
  <c r="H394" i="1" s="1"/>
  <c r="C220" i="1" l="1"/>
  <c r="G394" i="1"/>
  <c r="A395" i="1"/>
  <c r="H395" i="1" s="1"/>
  <c r="B220" i="1" l="1"/>
  <c r="I220" i="1" s="1"/>
  <c r="M220" i="1"/>
  <c r="J220" i="1"/>
  <c r="D221" i="1" s="1"/>
  <c r="G395" i="1"/>
  <c r="A396" i="1"/>
  <c r="H396" i="1" s="1"/>
  <c r="C221" i="1" l="1"/>
  <c r="A397" i="1"/>
  <c r="H397" i="1" s="1"/>
  <c r="G396" i="1"/>
  <c r="B221" i="1" l="1"/>
  <c r="I221" i="1" s="1"/>
  <c r="M221" i="1"/>
  <c r="J221" i="1"/>
  <c r="D222" i="1" s="1"/>
  <c r="A398" i="1"/>
  <c r="H398" i="1" s="1"/>
  <c r="G397" i="1"/>
  <c r="C222" i="1" l="1"/>
  <c r="A399" i="1"/>
  <c r="H399" i="1" s="1"/>
  <c r="G398" i="1"/>
  <c r="B222" i="1" l="1"/>
  <c r="I222" i="1" s="1"/>
  <c r="M222" i="1"/>
  <c r="J222" i="1"/>
  <c r="D223" i="1" s="1"/>
  <c r="A400" i="1"/>
  <c r="H400" i="1" s="1"/>
  <c r="G399" i="1"/>
  <c r="C223" i="1" l="1"/>
  <c r="G400" i="1"/>
  <c r="A401" i="1"/>
  <c r="H401" i="1" s="1"/>
  <c r="B223" i="1" l="1"/>
  <c r="I223" i="1" s="1"/>
  <c r="M223" i="1"/>
  <c r="J223" i="1"/>
  <c r="D224" i="1" s="1"/>
  <c r="A402" i="1"/>
  <c r="H402" i="1" s="1"/>
  <c r="G401" i="1"/>
  <c r="C224" i="1" l="1"/>
  <c r="M224" i="1" s="1"/>
  <c r="G402" i="1"/>
  <c r="A403" i="1"/>
  <c r="H403" i="1" s="1"/>
  <c r="B224" i="1" l="1"/>
  <c r="I224" i="1" s="1"/>
  <c r="J224" i="1"/>
  <c r="D225" i="1" s="1"/>
  <c r="G403" i="1"/>
  <c r="A404" i="1"/>
  <c r="H404" i="1" s="1"/>
  <c r="C225" i="1" l="1"/>
  <c r="A405" i="1"/>
  <c r="H405" i="1" s="1"/>
  <c r="G404" i="1"/>
  <c r="B225" i="1" l="1"/>
  <c r="I225" i="1" s="1"/>
  <c r="M225" i="1"/>
  <c r="J225" i="1"/>
  <c r="D226" i="1" s="1"/>
  <c r="A406" i="1"/>
  <c r="H406" i="1" s="1"/>
  <c r="G405" i="1"/>
  <c r="C226" i="1" l="1"/>
  <c r="A407" i="1"/>
  <c r="H407" i="1" s="1"/>
  <c r="G406" i="1"/>
  <c r="B226" i="1" l="1"/>
  <c r="I226" i="1" s="1"/>
  <c r="M226" i="1"/>
  <c r="J226" i="1"/>
  <c r="D227" i="1" s="1"/>
  <c r="A408" i="1"/>
  <c r="H408" i="1" s="1"/>
  <c r="G407" i="1"/>
  <c r="C227" i="1" l="1"/>
  <c r="G408" i="1"/>
  <c r="A409" i="1"/>
  <c r="H409" i="1" s="1"/>
  <c r="B227" i="1" l="1"/>
  <c r="I227" i="1" s="1"/>
  <c r="M227" i="1"/>
  <c r="J227" i="1"/>
  <c r="D228" i="1" s="1"/>
  <c r="G409" i="1"/>
  <c r="A410" i="1"/>
  <c r="H410" i="1" s="1"/>
  <c r="C228" i="1" l="1"/>
  <c r="G410" i="1"/>
  <c r="A411" i="1"/>
  <c r="H411" i="1" s="1"/>
  <c r="B228" i="1" l="1"/>
  <c r="I228" i="1" s="1"/>
  <c r="M228" i="1"/>
  <c r="J228" i="1"/>
  <c r="D229" i="1" s="1"/>
  <c r="G411" i="1"/>
  <c r="A412" i="1"/>
  <c r="H412" i="1" s="1"/>
  <c r="C229" i="1" l="1"/>
  <c r="M229" i="1" s="1"/>
  <c r="G412" i="1"/>
  <c r="A413" i="1"/>
  <c r="H413" i="1" s="1"/>
  <c r="B229" i="1" l="1"/>
  <c r="I229" i="1" s="1"/>
  <c r="J229" i="1"/>
  <c r="D230" i="1" s="1"/>
  <c r="G413" i="1"/>
  <c r="A414" i="1"/>
  <c r="H414" i="1" s="1"/>
  <c r="C230" i="1" l="1"/>
  <c r="G414" i="1"/>
  <c r="A415" i="1"/>
  <c r="H415" i="1" s="1"/>
  <c r="B230" i="1" l="1"/>
  <c r="I230" i="1" s="1"/>
  <c r="M230" i="1"/>
  <c r="J230" i="1"/>
  <c r="D231" i="1" s="1"/>
  <c r="G415" i="1"/>
  <c r="A416" i="1"/>
  <c r="H416" i="1" s="1"/>
  <c r="C231" i="1" l="1"/>
  <c r="A417" i="1"/>
  <c r="H417" i="1" s="1"/>
  <c r="G416" i="1"/>
  <c r="B231" i="1" l="1"/>
  <c r="I231" i="1" s="1"/>
  <c r="M231" i="1"/>
  <c r="J231" i="1"/>
  <c r="D232" i="1" s="1"/>
  <c r="A418" i="1"/>
  <c r="H418" i="1" s="1"/>
  <c r="G417" i="1"/>
  <c r="C232" i="1" l="1"/>
  <c r="A419" i="1"/>
  <c r="H419" i="1" s="1"/>
  <c r="G418" i="1"/>
  <c r="B232" i="1" l="1"/>
  <c r="I232" i="1" s="1"/>
  <c r="M232" i="1"/>
  <c r="J232" i="1"/>
  <c r="D233" i="1" s="1"/>
  <c r="A420" i="1"/>
  <c r="H420" i="1" s="1"/>
  <c r="G419" i="1"/>
  <c r="C233" i="1" l="1"/>
  <c r="G420" i="1"/>
  <c r="A421" i="1"/>
  <c r="H421" i="1" s="1"/>
  <c r="B233" i="1" l="1"/>
  <c r="I233" i="1" s="1"/>
  <c r="M233" i="1"/>
  <c r="J233" i="1"/>
  <c r="D234" i="1" s="1"/>
  <c r="G421" i="1"/>
  <c r="A422" i="1"/>
  <c r="H422" i="1" s="1"/>
  <c r="C234" i="1" l="1"/>
  <c r="G422" i="1"/>
  <c r="A423" i="1"/>
  <c r="H423" i="1" s="1"/>
  <c r="B234" i="1" l="1"/>
  <c r="I234" i="1" s="1"/>
  <c r="M234" i="1"/>
  <c r="J234" i="1"/>
  <c r="D235" i="1" s="1"/>
  <c r="A424" i="1"/>
  <c r="H424" i="1" s="1"/>
  <c r="G423" i="1"/>
  <c r="C235" i="1" l="1"/>
  <c r="M235" i="1" s="1"/>
  <c r="G424" i="1"/>
  <c r="A425" i="1"/>
  <c r="H425" i="1" s="1"/>
  <c r="B235" i="1" l="1"/>
  <c r="I235" i="1" s="1"/>
  <c r="J235" i="1"/>
  <c r="D236" i="1" s="1"/>
  <c r="A426" i="1"/>
  <c r="H426" i="1" s="1"/>
  <c r="G425" i="1"/>
  <c r="C236" i="1" l="1"/>
  <c r="M236" i="1" s="1"/>
  <c r="A427" i="1"/>
  <c r="H427" i="1" s="1"/>
  <c r="G426" i="1"/>
  <c r="B236" i="1" l="1"/>
  <c r="I236" i="1" s="1"/>
  <c r="J236" i="1"/>
  <c r="D237" i="1" s="1"/>
  <c r="G427" i="1"/>
  <c r="A428" i="1"/>
  <c r="H428" i="1" s="1"/>
  <c r="C237" i="1" l="1"/>
  <c r="M237" i="1" s="1"/>
  <c r="A429" i="1"/>
  <c r="H429" i="1" s="1"/>
  <c r="G428" i="1"/>
  <c r="B237" i="1" l="1"/>
  <c r="I237" i="1" s="1"/>
  <c r="J237" i="1"/>
  <c r="D238" i="1" s="1"/>
  <c r="G429" i="1"/>
  <c r="A430" i="1"/>
  <c r="H430" i="1" s="1"/>
  <c r="C238" i="1" l="1"/>
  <c r="M238" i="1" s="1"/>
  <c r="G430" i="1"/>
  <c r="A431" i="1"/>
  <c r="H431" i="1" s="1"/>
  <c r="B238" i="1" l="1"/>
  <c r="I238" i="1" s="1"/>
  <c r="J238" i="1"/>
  <c r="D239" i="1" s="1"/>
  <c r="A432" i="1"/>
  <c r="H432" i="1" s="1"/>
  <c r="G431" i="1"/>
  <c r="C239" i="1" l="1"/>
  <c r="M239" i="1" s="1"/>
  <c r="G432" i="1"/>
  <c r="A433" i="1"/>
  <c r="H433" i="1" s="1"/>
  <c r="B239" i="1" l="1"/>
  <c r="I239" i="1" s="1"/>
  <c r="J239" i="1"/>
  <c r="D240" i="1" s="1"/>
  <c r="A434" i="1"/>
  <c r="H434" i="1" s="1"/>
  <c r="G433" i="1"/>
  <c r="C240" i="1" l="1"/>
  <c r="M240" i="1" s="1"/>
  <c r="A435" i="1"/>
  <c r="H435" i="1" s="1"/>
  <c r="G434" i="1"/>
  <c r="B240" i="1" l="1"/>
  <c r="I240" i="1" s="1"/>
  <c r="J240" i="1"/>
  <c r="D241" i="1" s="1"/>
  <c r="A436" i="1"/>
  <c r="H436" i="1" s="1"/>
  <c r="G435" i="1"/>
  <c r="C241" i="1" l="1"/>
  <c r="M241" i="1" s="1"/>
  <c r="A437" i="1"/>
  <c r="H437" i="1" s="1"/>
  <c r="G436" i="1"/>
  <c r="B241" i="1" l="1"/>
  <c r="I241" i="1" s="1"/>
  <c r="J241" i="1"/>
  <c r="D242" i="1" s="1"/>
  <c r="G437" i="1"/>
  <c r="A438" i="1"/>
  <c r="H438" i="1" s="1"/>
  <c r="C242" i="1" l="1"/>
  <c r="M242" i="1" s="1"/>
  <c r="G438" i="1"/>
  <c r="A439" i="1"/>
  <c r="H439" i="1" s="1"/>
  <c r="B242" i="1" l="1"/>
  <c r="I242" i="1" s="1"/>
  <c r="J242" i="1"/>
  <c r="D243" i="1" s="1"/>
  <c r="G439" i="1"/>
  <c r="A440" i="1"/>
  <c r="H440" i="1" s="1"/>
  <c r="C243" i="1" l="1"/>
  <c r="M243" i="1" s="1"/>
  <c r="A441" i="1"/>
  <c r="H441" i="1" s="1"/>
  <c r="G440" i="1"/>
  <c r="B243" i="1" l="1"/>
  <c r="I243" i="1" s="1"/>
  <c r="J243" i="1"/>
  <c r="D244" i="1" s="1"/>
  <c r="G441" i="1"/>
  <c r="A442" i="1"/>
  <c r="H442" i="1" s="1"/>
  <c r="C244" i="1" l="1"/>
  <c r="M244" i="1" s="1"/>
  <c r="G442" i="1"/>
  <c r="A443" i="1"/>
  <c r="H443" i="1" s="1"/>
  <c r="B244" i="1" l="1"/>
  <c r="I244" i="1" s="1"/>
  <c r="J244" i="1"/>
  <c r="D245" i="1" s="1"/>
  <c r="G443" i="1"/>
  <c r="A444" i="1"/>
  <c r="H444" i="1" s="1"/>
  <c r="C245" i="1" l="1"/>
  <c r="M245" i="1" s="1"/>
  <c r="A445" i="1"/>
  <c r="H445" i="1" s="1"/>
  <c r="G444" i="1"/>
  <c r="B245" i="1" l="1"/>
  <c r="I245" i="1" s="1"/>
  <c r="J245" i="1"/>
  <c r="D246" i="1" s="1"/>
  <c r="A446" i="1"/>
  <c r="H446" i="1" s="1"/>
  <c r="G445" i="1"/>
  <c r="C246" i="1" l="1"/>
  <c r="M246" i="1" s="1"/>
  <c r="A447" i="1"/>
  <c r="H447" i="1" s="1"/>
  <c r="G446" i="1"/>
  <c r="B246" i="1" l="1"/>
  <c r="I246" i="1" s="1"/>
  <c r="J246" i="1"/>
  <c r="D247" i="1" s="1"/>
  <c r="A448" i="1"/>
  <c r="H448" i="1" s="1"/>
  <c r="G447" i="1"/>
  <c r="C247" i="1" l="1"/>
  <c r="M247" i="1" s="1"/>
  <c r="G448" i="1"/>
  <c r="A449" i="1"/>
  <c r="H449" i="1" s="1"/>
  <c r="B247" i="1" l="1"/>
  <c r="I247" i="1" s="1"/>
  <c r="J247" i="1"/>
  <c r="D248" i="1" s="1"/>
  <c r="G449" i="1"/>
  <c r="A450" i="1"/>
  <c r="H450" i="1" s="1"/>
  <c r="C248" i="1" l="1"/>
  <c r="M248" i="1" s="1"/>
  <c r="G450" i="1"/>
  <c r="A451" i="1"/>
  <c r="H451" i="1" s="1"/>
  <c r="B248" i="1" l="1"/>
  <c r="I248" i="1" s="1"/>
  <c r="J248" i="1"/>
  <c r="D249" i="1" s="1"/>
  <c r="G451" i="1"/>
  <c r="A452" i="1"/>
  <c r="H452" i="1" s="1"/>
  <c r="C249" i="1" l="1"/>
  <c r="M249" i="1" s="1"/>
  <c r="A453" i="1"/>
  <c r="H453" i="1" s="1"/>
  <c r="G452" i="1"/>
  <c r="B249" i="1" l="1"/>
  <c r="I249" i="1" s="1"/>
  <c r="J249" i="1"/>
  <c r="D250" i="1" s="1"/>
  <c r="A454" i="1"/>
  <c r="H454" i="1" s="1"/>
  <c r="G453" i="1"/>
  <c r="C250" i="1" l="1"/>
  <c r="M250" i="1" s="1"/>
  <c r="A455" i="1"/>
  <c r="H455" i="1" s="1"/>
  <c r="G454" i="1"/>
  <c r="B250" i="1" l="1"/>
  <c r="I250" i="1" s="1"/>
  <c r="J250" i="1"/>
  <c r="D251" i="1" s="1"/>
  <c r="G455" i="1"/>
  <c r="A456" i="1"/>
  <c r="H456" i="1" s="1"/>
  <c r="C251" i="1" l="1"/>
  <c r="M251" i="1" s="1"/>
  <c r="G456" i="1"/>
  <c r="A457" i="1"/>
  <c r="H457" i="1" s="1"/>
  <c r="B251" i="1" l="1"/>
  <c r="I251" i="1" s="1"/>
  <c r="J251" i="1"/>
  <c r="D252" i="1" s="1"/>
  <c r="G457" i="1"/>
  <c r="A458" i="1"/>
  <c r="H458" i="1" s="1"/>
  <c r="C252" i="1" l="1"/>
  <c r="M252" i="1" s="1"/>
  <c r="A459" i="1"/>
  <c r="H459" i="1" s="1"/>
  <c r="G458" i="1"/>
  <c r="B252" i="1" l="1"/>
  <c r="I252" i="1" s="1"/>
  <c r="J252" i="1"/>
  <c r="D253" i="1" s="1"/>
  <c r="A460" i="1"/>
  <c r="H460" i="1" s="1"/>
  <c r="G459" i="1"/>
  <c r="C253" i="1" l="1"/>
  <c r="A461" i="1"/>
  <c r="H461" i="1" s="1"/>
  <c r="G460" i="1"/>
  <c r="B253" i="1" l="1"/>
  <c r="I253" i="1" s="1"/>
  <c r="M253" i="1"/>
  <c r="J253" i="1"/>
  <c r="D254" i="1" s="1"/>
  <c r="A462" i="1"/>
  <c r="H462" i="1" s="1"/>
  <c r="G461" i="1"/>
  <c r="C254" i="1" l="1"/>
  <c r="M254" i="1" s="1"/>
  <c r="G462" i="1"/>
  <c r="A463" i="1"/>
  <c r="H463" i="1" s="1"/>
  <c r="B254" i="1" l="1"/>
  <c r="I254" i="1" s="1"/>
  <c r="J254" i="1"/>
  <c r="D255" i="1" s="1"/>
  <c r="G463" i="1"/>
  <c r="A464" i="1"/>
  <c r="H464" i="1" s="1"/>
  <c r="C255" i="1" l="1"/>
  <c r="M255" i="1" s="1"/>
  <c r="G464" i="1"/>
  <c r="A465" i="1"/>
  <c r="H465" i="1" s="1"/>
  <c r="B255" i="1" l="1"/>
  <c r="I255" i="1" s="1"/>
  <c r="J255" i="1"/>
  <c r="D256" i="1" s="1"/>
  <c r="G465" i="1"/>
  <c r="A466" i="1"/>
  <c r="H466" i="1" s="1"/>
  <c r="C256" i="1" l="1"/>
  <c r="M256" i="1" s="1"/>
  <c r="A467" i="1"/>
  <c r="H467" i="1" s="1"/>
  <c r="G466" i="1"/>
  <c r="B256" i="1" l="1"/>
  <c r="I256" i="1" s="1"/>
  <c r="J256" i="1"/>
  <c r="D257" i="1" s="1"/>
  <c r="G467" i="1"/>
  <c r="A468" i="1"/>
  <c r="H468" i="1" s="1"/>
  <c r="C257" i="1" l="1"/>
  <c r="M257" i="1" s="1"/>
  <c r="A469" i="1"/>
  <c r="H469" i="1" s="1"/>
  <c r="G468" i="1"/>
  <c r="B257" i="1" l="1"/>
  <c r="I257" i="1" s="1"/>
  <c r="J257" i="1"/>
  <c r="D258" i="1" s="1"/>
  <c r="A470" i="1"/>
  <c r="H470" i="1" s="1"/>
  <c r="G469" i="1"/>
  <c r="C258" i="1" l="1"/>
  <c r="M258" i="1" s="1"/>
  <c r="A471" i="1"/>
  <c r="H471" i="1" s="1"/>
  <c r="G470" i="1"/>
  <c r="B258" i="1" l="1"/>
  <c r="I258" i="1" s="1"/>
  <c r="J258" i="1"/>
  <c r="D259" i="1" s="1"/>
  <c r="A472" i="1"/>
  <c r="H472" i="1" s="1"/>
  <c r="G471" i="1"/>
  <c r="C259" i="1" l="1"/>
  <c r="M259" i="1" s="1"/>
  <c r="G472" i="1"/>
  <c r="A473" i="1"/>
  <c r="H473" i="1" s="1"/>
  <c r="B259" i="1" l="1"/>
  <c r="I259" i="1" s="1"/>
  <c r="J259" i="1"/>
  <c r="D260" i="1" s="1"/>
  <c r="G473" i="1"/>
  <c r="A474" i="1"/>
  <c r="H474" i="1" s="1"/>
  <c r="C260" i="1" l="1"/>
  <c r="M260" i="1" s="1"/>
  <c r="G474" i="1"/>
  <c r="A475" i="1"/>
  <c r="H475" i="1" s="1"/>
  <c r="B260" i="1" l="1"/>
  <c r="I260" i="1" s="1"/>
  <c r="J260" i="1"/>
  <c r="D261" i="1" s="1"/>
  <c r="G475" i="1"/>
  <c r="A476" i="1"/>
  <c r="H476" i="1" s="1"/>
  <c r="C261" i="1" l="1"/>
  <c r="M261" i="1" s="1"/>
  <c r="A477" i="1"/>
  <c r="H477" i="1" s="1"/>
  <c r="G476" i="1"/>
  <c r="B261" i="1" l="1"/>
  <c r="I261" i="1" s="1"/>
  <c r="J261" i="1"/>
  <c r="D262" i="1" s="1"/>
  <c r="A478" i="1"/>
  <c r="H478" i="1" s="1"/>
  <c r="G477" i="1"/>
  <c r="C262" i="1" l="1"/>
  <c r="G478" i="1"/>
  <c r="A479" i="1"/>
  <c r="H479" i="1" s="1"/>
  <c r="B262" i="1" l="1"/>
  <c r="I262" i="1" s="1"/>
  <c r="M262" i="1"/>
  <c r="J262" i="1"/>
  <c r="D263" i="1" s="1"/>
  <c r="A480" i="1"/>
  <c r="H480" i="1" s="1"/>
  <c r="G479" i="1"/>
  <c r="C263" i="1" l="1"/>
  <c r="G480" i="1"/>
  <c r="A481" i="1"/>
  <c r="H481" i="1" s="1"/>
  <c r="B263" i="1" l="1"/>
  <c r="I263" i="1" s="1"/>
  <c r="M263" i="1"/>
  <c r="J263" i="1"/>
  <c r="D264" i="1" s="1"/>
  <c r="G481" i="1"/>
  <c r="A482" i="1"/>
  <c r="H482" i="1" s="1"/>
  <c r="C264" i="1" l="1"/>
  <c r="M264" i="1" s="1"/>
  <c r="A483" i="1"/>
  <c r="H483" i="1" s="1"/>
  <c r="G482" i="1"/>
  <c r="B264" i="1" l="1"/>
  <c r="I264" i="1" s="1"/>
  <c r="J264" i="1"/>
  <c r="D265" i="1"/>
  <c r="G483" i="1"/>
  <c r="A484" i="1"/>
  <c r="H484" i="1" s="1"/>
  <c r="C265" i="1" l="1"/>
  <c r="M265" i="1" s="1"/>
  <c r="G484" i="1"/>
  <c r="A485" i="1"/>
  <c r="H485" i="1" s="1"/>
  <c r="B265" i="1" l="1"/>
  <c r="I265" i="1" s="1"/>
  <c r="J265" i="1"/>
  <c r="D266" i="1" s="1"/>
  <c r="G485" i="1"/>
  <c r="A486" i="1"/>
  <c r="H486" i="1" s="1"/>
  <c r="C266" i="1" l="1"/>
  <c r="M266" i="1" s="1"/>
  <c r="A487" i="1"/>
  <c r="H487" i="1" s="1"/>
  <c r="G486" i="1"/>
  <c r="B266" i="1" l="1"/>
  <c r="I266" i="1" s="1"/>
  <c r="J266" i="1"/>
  <c r="D267" i="1" s="1"/>
  <c r="A488" i="1"/>
  <c r="H488" i="1" s="1"/>
  <c r="G487" i="1"/>
  <c r="C267" i="1" l="1"/>
  <c r="A489" i="1"/>
  <c r="H489" i="1" s="1"/>
  <c r="G488" i="1"/>
  <c r="B267" i="1" l="1"/>
  <c r="I267" i="1" s="1"/>
  <c r="M267" i="1"/>
  <c r="J267" i="1"/>
  <c r="D268" i="1" s="1"/>
  <c r="A490" i="1"/>
  <c r="H490" i="1" s="1"/>
  <c r="G489" i="1"/>
  <c r="C268" i="1" l="1"/>
  <c r="G490" i="1"/>
  <c r="A491" i="1"/>
  <c r="H491" i="1" s="1"/>
  <c r="B268" i="1" l="1"/>
  <c r="I268" i="1" s="1"/>
  <c r="M268" i="1"/>
  <c r="J268" i="1"/>
  <c r="D269" i="1" s="1"/>
  <c r="G491" i="1"/>
  <c r="A492" i="1"/>
  <c r="H492" i="1" s="1"/>
  <c r="C269" i="1" l="1"/>
  <c r="G492" i="1"/>
  <c r="A493" i="1"/>
  <c r="H493" i="1" s="1"/>
  <c r="B269" i="1" l="1"/>
  <c r="I269" i="1" s="1"/>
  <c r="M269" i="1"/>
  <c r="J269" i="1"/>
  <c r="D270" i="1" s="1"/>
  <c r="G493" i="1"/>
  <c r="A494" i="1"/>
  <c r="H494" i="1" s="1"/>
  <c r="C270" i="1" l="1"/>
  <c r="A495" i="1"/>
  <c r="H495" i="1" s="1"/>
  <c r="G494" i="1"/>
  <c r="B270" i="1" l="1"/>
  <c r="I270" i="1" s="1"/>
  <c r="M270" i="1"/>
  <c r="J270" i="1"/>
  <c r="D271" i="1" s="1"/>
  <c r="G495" i="1"/>
  <c r="A496" i="1"/>
  <c r="H496" i="1" s="1"/>
  <c r="C271" i="1" l="1"/>
  <c r="M271" i="1" s="1"/>
  <c r="A497" i="1"/>
  <c r="H497" i="1" s="1"/>
  <c r="G496" i="1"/>
  <c r="B271" i="1" l="1"/>
  <c r="I271" i="1" s="1"/>
  <c r="J271" i="1"/>
  <c r="D272" i="1" s="1"/>
  <c r="A498" i="1"/>
  <c r="H498" i="1" s="1"/>
  <c r="G497" i="1"/>
  <c r="C272" i="1" l="1"/>
  <c r="G498" i="1"/>
  <c r="A499" i="1"/>
  <c r="H499" i="1" s="1"/>
  <c r="B272" i="1" l="1"/>
  <c r="I272" i="1" s="1"/>
  <c r="M272" i="1"/>
  <c r="J272" i="1"/>
  <c r="D273" i="1" s="1"/>
  <c r="A500" i="1"/>
  <c r="H500" i="1" s="1"/>
  <c r="G499" i="1"/>
  <c r="C273" i="1" l="1"/>
  <c r="G500" i="1"/>
  <c r="A501" i="1"/>
  <c r="H501" i="1" s="1"/>
  <c r="B273" i="1" l="1"/>
  <c r="I273" i="1" s="1"/>
  <c r="M273" i="1"/>
  <c r="J273" i="1"/>
  <c r="D274" i="1" s="1"/>
  <c r="G501" i="1"/>
  <c r="A502" i="1"/>
  <c r="H502" i="1" s="1"/>
  <c r="C274" i="1" l="1"/>
  <c r="G502" i="1"/>
  <c r="A503" i="1"/>
  <c r="H503" i="1" s="1"/>
  <c r="B274" i="1" l="1"/>
  <c r="I274" i="1" s="1"/>
  <c r="M274" i="1"/>
  <c r="J274" i="1"/>
  <c r="D275" i="1" s="1"/>
  <c r="A504" i="1"/>
  <c r="H504" i="1" s="1"/>
  <c r="G503" i="1"/>
  <c r="C275" i="1" l="1"/>
  <c r="A505" i="1"/>
  <c r="H505" i="1" s="1"/>
  <c r="G504" i="1"/>
  <c r="B275" i="1" l="1"/>
  <c r="I275" i="1" s="1"/>
  <c r="M275" i="1"/>
  <c r="J275" i="1"/>
  <c r="D276" i="1" s="1"/>
  <c r="A506" i="1"/>
  <c r="H506" i="1" s="1"/>
  <c r="G505" i="1"/>
  <c r="C276" i="1" l="1"/>
  <c r="A507" i="1"/>
  <c r="H507" i="1" s="1"/>
  <c r="G506" i="1"/>
  <c r="B276" i="1" l="1"/>
  <c r="I276" i="1" s="1"/>
  <c r="M276" i="1"/>
  <c r="J276" i="1"/>
  <c r="D277" i="1" s="1"/>
  <c r="G507" i="1"/>
  <c r="A508" i="1"/>
  <c r="H508" i="1" s="1"/>
  <c r="C277" i="1" l="1"/>
  <c r="G508" i="1"/>
  <c r="A509" i="1"/>
  <c r="H509" i="1" s="1"/>
  <c r="B277" i="1" l="1"/>
  <c r="I277" i="1" s="1"/>
  <c r="M277" i="1"/>
  <c r="J277" i="1"/>
  <c r="D278" i="1" s="1"/>
  <c r="G509" i="1"/>
  <c r="A510" i="1"/>
  <c r="H510" i="1" s="1"/>
  <c r="C278" i="1" l="1"/>
  <c r="A511" i="1"/>
  <c r="H511" i="1" s="1"/>
  <c r="G510" i="1"/>
  <c r="B278" i="1" l="1"/>
  <c r="I278" i="1" s="1"/>
  <c r="M278" i="1"/>
  <c r="J278" i="1"/>
  <c r="D279" i="1" s="1"/>
  <c r="A512" i="1"/>
  <c r="H512" i="1" s="1"/>
  <c r="G511" i="1"/>
  <c r="C279" i="1" l="1"/>
  <c r="A513" i="1"/>
  <c r="H513" i="1" s="1"/>
  <c r="G512" i="1"/>
  <c r="B279" i="1" l="1"/>
  <c r="I279" i="1" s="1"/>
  <c r="M279" i="1"/>
  <c r="J279" i="1"/>
  <c r="D280" i="1" s="1"/>
  <c r="A514" i="1"/>
  <c r="H514" i="1" s="1"/>
  <c r="G513" i="1"/>
  <c r="C280" i="1" l="1"/>
  <c r="G514" i="1"/>
  <c r="A515" i="1"/>
  <c r="H515" i="1" s="1"/>
  <c r="B280" i="1" l="1"/>
  <c r="I280" i="1" s="1"/>
  <c r="M280" i="1"/>
  <c r="J280" i="1"/>
  <c r="D281" i="1" s="1"/>
  <c r="A516" i="1"/>
  <c r="H516" i="1" s="1"/>
  <c r="G515" i="1"/>
  <c r="C281" i="1" l="1"/>
  <c r="G516" i="1"/>
  <c r="A517" i="1"/>
  <c r="H517" i="1" s="1"/>
  <c r="B281" i="1" l="1"/>
  <c r="I281" i="1" s="1"/>
  <c r="M281" i="1"/>
  <c r="J281" i="1"/>
  <c r="D282" i="1" s="1"/>
  <c r="G517" i="1"/>
  <c r="A518" i="1"/>
  <c r="H518" i="1" s="1"/>
  <c r="C282" i="1" l="1"/>
  <c r="G518" i="1"/>
  <c r="A519" i="1"/>
  <c r="H519" i="1" s="1"/>
  <c r="B282" i="1" l="1"/>
  <c r="I282" i="1" s="1"/>
  <c r="M282" i="1"/>
  <c r="J282" i="1"/>
  <c r="D283" i="1" s="1"/>
  <c r="G519" i="1"/>
  <c r="A520" i="1"/>
  <c r="H520" i="1" s="1"/>
  <c r="C283" i="1" l="1"/>
  <c r="G520" i="1"/>
  <c r="A521" i="1"/>
  <c r="H521" i="1" s="1"/>
  <c r="B283" i="1" l="1"/>
  <c r="I283" i="1" s="1"/>
  <c r="M283" i="1"/>
  <c r="J283" i="1"/>
  <c r="D284" i="1" s="1"/>
  <c r="A522" i="1"/>
  <c r="H522" i="1" s="1"/>
  <c r="G521" i="1"/>
  <c r="C284" i="1" l="1"/>
  <c r="A523" i="1"/>
  <c r="H523" i="1" s="1"/>
  <c r="G522" i="1"/>
  <c r="B284" i="1" l="1"/>
  <c r="I284" i="1" s="1"/>
  <c r="M284" i="1"/>
  <c r="J284" i="1"/>
  <c r="D285" i="1" s="1"/>
  <c r="A524" i="1"/>
  <c r="H524" i="1" s="1"/>
  <c r="G523" i="1"/>
  <c r="C285" i="1" l="1"/>
  <c r="G524" i="1"/>
  <c r="A525" i="1"/>
  <c r="H525" i="1" s="1"/>
  <c r="B285" i="1" l="1"/>
  <c r="I285" i="1" s="1"/>
  <c r="M285" i="1"/>
  <c r="J285" i="1"/>
  <c r="D286" i="1" s="1"/>
  <c r="G525" i="1"/>
  <c r="A526" i="1"/>
  <c r="H526" i="1" s="1"/>
  <c r="C286" i="1" l="1"/>
  <c r="G526" i="1"/>
  <c r="A527" i="1"/>
  <c r="H527" i="1" s="1"/>
  <c r="B286" i="1" l="1"/>
  <c r="I286" i="1" s="1"/>
  <c r="M286" i="1"/>
  <c r="J286" i="1"/>
  <c r="D287" i="1" s="1"/>
  <c r="A528" i="1"/>
  <c r="H528" i="1" s="1"/>
  <c r="G527" i="1"/>
  <c r="C287" i="1" l="1"/>
  <c r="A529" i="1"/>
  <c r="H529" i="1" s="1"/>
  <c r="G528" i="1"/>
  <c r="B287" i="1" l="1"/>
  <c r="I287" i="1" s="1"/>
  <c r="M287" i="1"/>
  <c r="J287" i="1"/>
  <c r="D288" i="1" s="1"/>
  <c r="A530" i="1"/>
  <c r="H530" i="1" s="1"/>
  <c r="G529" i="1"/>
  <c r="C288" i="1" l="1"/>
  <c r="A531" i="1"/>
  <c r="H531" i="1" s="1"/>
  <c r="G530" i="1"/>
  <c r="B288" i="1" l="1"/>
  <c r="I288" i="1" s="1"/>
  <c r="M288" i="1"/>
  <c r="J288" i="1"/>
  <c r="D289" i="1" s="1"/>
  <c r="A532" i="1"/>
  <c r="H532" i="1" s="1"/>
  <c r="G531" i="1"/>
  <c r="C289" i="1" l="1"/>
  <c r="A533" i="1"/>
  <c r="H533" i="1" s="1"/>
  <c r="G532" i="1"/>
  <c r="B289" i="1" l="1"/>
  <c r="I289" i="1" s="1"/>
  <c r="M289" i="1"/>
  <c r="J289" i="1"/>
  <c r="D290" i="1" s="1"/>
  <c r="G533" i="1"/>
  <c r="A534" i="1"/>
  <c r="H534" i="1" s="1"/>
  <c r="C290" i="1" l="1"/>
  <c r="G534" i="1"/>
  <c r="A535" i="1"/>
  <c r="H535" i="1" s="1"/>
  <c r="B290" i="1" l="1"/>
  <c r="I290" i="1" s="1"/>
  <c r="M290" i="1"/>
  <c r="J290" i="1"/>
  <c r="D291" i="1" s="1"/>
  <c r="G535" i="1"/>
  <c r="A536" i="1"/>
  <c r="H536" i="1" s="1"/>
  <c r="C291" i="1" l="1"/>
  <c r="A537" i="1"/>
  <c r="H537" i="1" s="1"/>
  <c r="G536" i="1"/>
  <c r="B291" i="1" l="1"/>
  <c r="I291" i="1" s="1"/>
  <c r="M291" i="1"/>
  <c r="J291" i="1"/>
  <c r="D292" i="1" s="1"/>
  <c r="G537" i="1"/>
  <c r="A538" i="1"/>
  <c r="H538" i="1" s="1"/>
  <c r="C292" i="1" l="1"/>
  <c r="A539" i="1"/>
  <c r="H539" i="1" s="1"/>
  <c r="G538" i="1"/>
  <c r="B292" i="1" l="1"/>
  <c r="I292" i="1" s="1"/>
  <c r="M292" i="1"/>
  <c r="J292" i="1"/>
  <c r="D293" i="1" s="1"/>
  <c r="A540" i="1"/>
  <c r="H540" i="1" s="1"/>
  <c r="G539" i="1"/>
  <c r="C293" i="1" l="1"/>
  <c r="A541" i="1"/>
  <c r="H541" i="1" s="1"/>
  <c r="G540" i="1"/>
  <c r="B293" i="1" l="1"/>
  <c r="I293" i="1" s="1"/>
  <c r="M293" i="1"/>
  <c r="J293" i="1"/>
  <c r="D294" i="1" s="1"/>
  <c r="A542" i="1"/>
  <c r="H542" i="1" s="1"/>
  <c r="G541" i="1"/>
  <c r="C294" i="1" l="1"/>
  <c r="M294" i="1" s="1"/>
  <c r="G542" i="1"/>
  <c r="A543" i="1"/>
  <c r="H543" i="1" s="1"/>
  <c r="B294" i="1" l="1"/>
  <c r="I294" i="1" s="1"/>
  <c r="J294" i="1"/>
  <c r="D295" i="1" s="1"/>
  <c r="A544" i="1"/>
  <c r="H544" i="1" s="1"/>
  <c r="G543" i="1"/>
  <c r="C295" i="1" l="1"/>
  <c r="G544" i="1"/>
  <c r="A545" i="1"/>
  <c r="H545" i="1" s="1"/>
  <c r="B295" i="1" l="1"/>
  <c r="I295" i="1" s="1"/>
  <c r="M295" i="1"/>
  <c r="J295" i="1"/>
  <c r="D296" i="1" s="1"/>
  <c r="G545" i="1"/>
  <c r="A546" i="1"/>
  <c r="H546" i="1" s="1"/>
  <c r="C296" i="1" l="1"/>
  <c r="G546" i="1"/>
  <c r="A547" i="1"/>
  <c r="H547" i="1" s="1"/>
  <c r="B296" i="1" l="1"/>
  <c r="I296" i="1" s="1"/>
  <c r="M296" i="1"/>
  <c r="J296" i="1"/>
  <c r="D297" i="1" s="1"/>
  <c r="G547" i="1"/>
  <c r="A548" i="1"/>
  <c r="H548" i="1" s="1"/>
  <c r="C297" i="1" l="1"/>
  <c r="A549" i="1"/>
  <c r="H549" i="1" s="1"/>
  <c r="G548" i="1"/>
  <c r="B297" i="1" l="1"/>
  <c r="I297" i="1" s="1"/>
  <c r="M297" i="1"/>
  <c r="J297" i="1"/>
  <c r="D298" i="1" s="1"/>
  <c r="A550" i="1"/>
  <c r="H550" i="1" s="1"/>
  <c r="G549" i="1"/>
  <c r="C298" i="1" l="1"/>
  <c r="M298" i="1" s="1"/>
  <c r="A551" i="1"/>
  <c r="H551" i="1" s="1"/>
  <c r="G550" i="1"/>
  <c r="B298" i="1" l="1"/>
  <c r="I298" i="1" s="1"/>
  <c r="J298" i="1"/>
  <c r="D299" i="1" s="1"/>
  <c r="A552" i="1"/>
  <c r="H552" i="1" s="1"/>
  <c r="G551" i="1"/>
  <c r="C299" i="1" l="1"/>
  <c r="G552" i="1"/>
  <c r="A553" i="1"/>
  <c r="H553" i="1" s="1"/>
  <c r="B299" i="1" l="1"/>
  <c r="I299" i="1" s="1"/>
  <c r="M299" i="1"/>
  <c r="J299" i="1"/>
  <c r="D300" i="1" s="1"/>
  <c r="G553" i="1"/>
  <c r="A554" i="1"/>
  <c r="H554" i="1" s="1"/>
  <c r="C300" i="1" l="1"/>
  <c r="M300" i="1" s="1"/>
  <c r="A555" i="1"/>
  <c r="H555" i="1" s="1"/>
  <c r="G554" i="1"/>
  <c r="B300" i="1" l="1"/>
  <c r="I300" i="1" s="1"/>
  <c r="J300" i="1"/>
  <c r="D301" i="1" s="1"/>
  <c r="A556" i="1"/>
  <c r="H556" i="1" s="1"/>
  <c r="G555" i="1"/>
  <c r="C301" i="1" l="1"/>
  <c r="A557" i="1"/>
  <c r="H557" i="1" s="1"/>
  <c r="G556" i="1"/>
  <c r="B301" i="1" l="1"/>
  <c r="I301" i="1" s="1"/>
  <c r="M301" i="1"/>
  <c r="J301" i="1"/>
  <c r="D302" i="1" s="1"/>
  <c r="G557" i="1"/>
  <c r="A558" i="1"/>
  <c r="H558" i="1" s="1"/>
  <c r="C302" i="1" l="1"/>
  <c r="G558" i="1"/>
  <c r="A559" i="1"/>
  <c r="H559" i="1" s="1"/>
  <c r="B302" i="1" l="1"/>
  <c r="I302" i="1" s="1"/>
  <c r="M302" i="1"/>
  <c r="J302" i="1"/>
  <c r="D303" i="1" s="1"/>
  <c r="G559" i="1"/>
  <c r="A560" i="1"/>
  <c r="H560" i="1" s="1"/>
  <c r="C303" i="1" l="1"/>
  <c r="A561" i="1"/>
  <c r="H561" i="1" s="1"/>
  <c r="G560" i="1"/>
  <c r="B303" i="1" l="1"/>
  <c r="I303" i="1" s="1"/>
  <c r="M303" i="1"/>
  <c r="J303" i="1"/>
  <c r="D304" i="1" s="1"/>
  <c r="A562" i="1"/>
  <c r="H562" i="1" s="1"/>
  <c r="G561" i="1"/>
  <c r="C304" i="1" l="1"/>
  <c r="A563" i="1"/>
  <c r="H563" i="1" s="1"/>
  <c r="G562" i="1"/>
  <c r="B304" i="1" l="1"/>
  <c r="I304" i="1" s="1"/>
  <c r="M304" i="1"/>
  <c r="J304" i="1"/>
  <c r="D305" i="1" s="1"/>
  <c r="G563" i="1"/>
  <c r="A564" i="1"/>
  <c r="H564" i="1" s="1"/>
  <c r="C305" i="1" l="1"/>
  <c r="A565" i="1"/>
  <c r="H565" i="1" s="1"/>
  <c r="G564" i="1"/>
  <c r="B305" i="1" l="1"/>
  <c r="I305" i="1" s="1"/>
  <c r="M305" i="1"/>
  <c r="J305" i="1"/>
  <c r="D306" i="1" s="1"/>
  <c r="G565" i="1"/>
  <c r="A566" i="1"/>
  <c r="H566" i="1" s="1"/>
  <c r="C306" i="1" l="1"/>
  <c r="G566" i="1"/>
  <c r="A567" i="1"/>
  <c r="H567" i="1" s="1"/>
  <c r="B306" i="1" l="1"/>
  <c r="I306" i="1" s="1"/>
  <c r="M306" i="1"/>
  <c r="J306" i="1"/>
  <c r="D307" i="1" s="1"/>
  <c r="G567" i="1"/>
  <c r="A568" i="1"/>
  <c r="H568" i="1" s="1"/>
  <c r="C307" i="1" l="1"/>
  <c r="M307" i="1" s="1"/>
  <c r="G568" i="1"/>
  <c r="A569" i="1"/>
  <c r="H569" i="1" s="1"/>
  <c r="B307" i="1" l="1"/>
  <c r="I307" i="1" s="1"/>
  <c r="J307" i="1"/>
  <c r="D308" i="1" s="1"/>
  <c r="G569" i="1"/>
  <c r="A570" i="1"/>
  <c r="H570" i="1" s="1"/>
  <c r="C308" i="1" l="1"/>
  <c r="A571" i="1"/>
  <c r="H571" i="1" s="1"/>
  <c r="G570" i="1"/>
  <c r="B308" i="1" l="1"/>
  <c r="I308" i="1" s="1"/>
  <c r="M308" i="1"/>
  <c r="J308" i="1"/>
  <c r="D309" i="1" s="1"/>
  <c r="G571" i="1"/>
  <c r="A572" i="1"/>
  <c r="H572" i="1" s="1"/>
  <c r="C309" i="1" l="1"/>
  <c r="A573" i="1"/>
  <c r="H573" i="1" s="1"/>
  <c r="G572" i="1"/>
  <c r="B309" i="1" l="1"/>
  <c r="I309" i="1" s="1"/>
  <c r="M309" i="1"/>
  <c r="J309" i="1"/>
  <c r="D310" i="1" s="1"/>
  <c r="G573" i="1"/>
  <c r="A574" i="1"/>
  <c r="H574" i="1" s="1"/>
  <c r="C310" i="1" l="1"/>
  <c r="G574" i="1"/>
  <c r="A575" i="1"/>
  <c r="H575" i="1" s="1"/>
  <c r="B310" i="1" l="1"/>
  <c r="I310" i="1" s="1"/>
  <c r="M310" i="1"/>
  <c r="J310" i="1"/>
  <c r="D311" i="1" s="1"/>
  <c r="G575" i="1"/>
  <c r="A576" i="1"/>
  <c r="H576" i="1" s="1"/>
  <c r="C311" i="1" l="1"/>
  <c r="A577" i="1"/>
  <c r="H577" i="1" s="1"/>
  <c r="G576" i="1"/>
  <c r="B311" i="1" l="1"/>
  <c r="I311" i="1" s="1"/>
  <c r="M311" i="1"/>
  <c r="J311" i="1"/>
  <c r="D312" i="1" s="1"/>
  <c r="A578" i="1"/>
  <c r="H578" i="1" s="1"/>
  <c r="G577" i="1"/>
  <c r="C312" i="1" l="1"/>
  <c r="G578" i="1"/>
  <c r="A579" i="1"/>
  <c r="H579" i="1" s="1"/>
  <c r="B312" i="1" l="1"/>
  <c r="I312" i="1" s="1"/>
  <c r="M312" i="1"/>
  <c r="J312" i="1"/>
  <c r="D313" i="1" s="1"/>
  <c r="A580" i="1"/>
  <c r="H580" i="1" s="1"/>
  <c r="G579" i="1"/>
  <c r="C313" i="1" l="1"/>
  <c r="G580" i="1"/>
  <c r="A581" i="1"/>
  <c r="H581" i="1" s="1"/>
  <c r="B313" i="1" l="1"/>
  <c r="I313" i="1" s="1"/>
  <c r="M313" i="1"/>
  <c r="J313" i="1"/>
  <c r="D314" i="1" s="1"/>
  <c r="A582" i="1"/>
  <c r="H582" i="1" s="1"/>
  <c r="G581" i="1"/>
  <c r="C314" i="1" l="1"/>
  <c r="G582" i="1"/>
  <c r="A583" i="1"/>
  <c r="H583" i="1" s="1"/>
  <c r="B314" i="1" l="1"/>
  <c r="I314" i="1" s="1"/>
  <c r="M314" i="1"/>
  <c r="J314" i="1"/>
  <c r="D315" i="1" s="1"/>
  <c r="G583" i="1"/>
  <c r="A584" i="1"/>
  <c r="H584" i="1" s="1"/>
  <c r="C315" i="1" l="1"/>
  <c r="A585" i="1"/>
  <c r="H585" i="1" s="1"/>
  <c r="G584" i="1"/>
  <c r="B315" i="1" l="1"/>
  <c r="I315" i="1" s="1"/>
  <c r="M315" i="1"/>
  <c r="J315" i="1"/>
  <c r="D316" i="1" s="1"/>
  <c r="A586" i="1"/>
  <c r="H586" i="1" s="1"/>
  <c r="G585" i="1"/>
  <c r="C316" i="1" l="1"/>
  <c r="A587" i="1"/>
  <c r="H587" i="1" s="1"/>
  <c r="G586" i="1"/>
  <c r="B316" i="1" l="1"/>
  <c r="I316" i="1" s="1"/>
  <c r="M316" i="1"/>
  <c r="J316" i="1"/>
  <c r="D317" i="1" s="1"/>
  <c r="A588" i="1"/>
  <c r="H588" i="1" s="1"/>
  <c r="G587" i="1"/>
  <c r="C317" i="1" l="1"/>
  <c r="M317" i="1" s="1"/>
  <c r="G588" i="1"/>
  <c r="A589" i="1"/>
  <c r="H589" i="1" s="1"/>
  <c r="B317" i="1" l="1"/>
  <c r="I317" i="1" s="1"/>
  <c r="J317" i="1"/>
  <c r="D318" i="1" s="1"/>
  <c r="A590" i="1"/>
  <c r="H590" i="1" s="1"/>
  <c r="G589" i="1"/>
  <c r="C318" i="1" l="1"/>
  <c r="G590" i="1"/>
  <c r="A591" i="1"/>
  <c r="H591" i="1" s="1"/>
  <c r="B318" i="1" l="1"/>
  <c r="I318" i="1" s="1"/>
  <c r="M318" i="1"/>
  <c r="J318" i="1"/>
  <c r="D319" i="1" s="1"/>
  <c r="G591" i="1"/>
  <c r="A592" i="1"/>
  <c r="H592" i="1" s="1"/>
  <c r="C319" i="1" l="1"/>
  <c r="G592" i="1"/>
  <c r="A593" i="1"/>
  <c r="H593" i="1" s="1"/>
  <c r="B319" i="1" l="1"/>
  <c r="I319" i="1" s="1"/>
  <c r="M319" i="1"/>
  <c r="J319" i="1"/>
  <c r="D320" i="1" s="1"/>
  <c r="G593" i="1"/>
  <c r="A594" i="1"/>
  <c r="H594" i="1" s="1"/>
  <c r="C320" i="1" l="1"/>
  <c r="G594" i="1"/>
  <c r="A595" i="1"/>
  <c r="H595" i="1" s="1"/>
  <c r="B320" i="1" l="1"/>
  <c r="I320" i="1" s="1"/>
  <c r="M320" i="1"/>
  <c r="J320" i="1"/>
  <c r="D321" i="1" s="1"/>
  <c r="A596" i="1"/>
  <c r="H596" i="1" s="1"/>
  <c r="G595" i="1"/>
  <c r="C321" i="1" l="1"/>
  <c r="A597" i="1"/>
  <c r="H597" i="1" s="1"/>
  <c r="G596" i="1"/>
  <c r="B321" i="1" l="1"/>
  <c r="I321" i="1" s="1"/>
  <c r="M321" i="1"/>
  <c r="J321" i="1"/>
  <c r="D322" i="1" s="1"/>
  <c r="A598" i="1"/>
  <c r="H598" i="1" s="1"/>
  <c r="G597" i="1"/>
  <c r="C322" i="1" l="1"/>
  <c r="A599" i="1"/>
  <c r="H599" i="1" s="1"/>
  <c r="G598" i="1"/>
  <c r="B322" i="1" l="1"/>
  <c r="I322" i="1" s="1"/>
  <c r="M322" i="1"/>
  <c r="J322" i="1"/>
  <c r="D323" i="1" s="1"/>
  <c r="G599" i="1"/>
  <c r="A600" i="1"/>
  <c r="H600" i="1" s="1"/>
  <c r="C323" i="1" l="1"/>
  <c r="G600" i="1"/>
  <c r="A601" i="1"/>
  <c r="H601" i="1" s="1"/>
  <c r="B323" i="1" l="1"/>
  <c r="I323" i="1" s="1"/>
  <c r="M323" i="1"/>
  <c r="J323" i="1"/>
  <c r="D324" i="1" s="1"/>
  <c r="G601" i="1"/>
  <c r="A602" i="1"/>
  <c r="H602" i="1" s="1"/>
  <c r="C324" i="1" l="1"/>
  <c r="G602" i="1"/>
  <c r="A603" i="1"/>
  <c r="H603" i="1" s="1"/>
  <c r="B324" i="1" l="1"/>
  <c r="I324" i="1" s="1"/>
  <c r="M324" i="1"/>
  <c r="J324" i="1"/>
  <c r="D325" i="1" s="1"/>
  <c r="G603" i="1"/>
  <c r="A604" i="1"/>
  <c r="H604" i="1" s="1"/>
  <c r="C325" i="1" l="1"/>
  <c r="M325" i="1" s="1"/>
  <c r="G604" i="1"/>
  <c r="A605" i="1"/>
  <c r="H605" i="1" s="1"/>
  <c r="B325" i="1" l="1"/>
  <c r="I325" i="1" s="1"/>
  <c r="J325" i="1"/>
  <c r="D326" i="1" s="1"/>
  <c r="G605" i="1"/>
  <c r="A606" i="1"/>
  <c r="H606" i="1" s="1"/>
  <c r="C326" i="1" l="1"/>
  <c r="A607" i="1"/>
  <c r="H607" i="1" s="1"/>
  <c r="G606" i="1"/>
  <c r="B326" i="1" l="1"/>
  <c r="I326" i="1" s="1"/>
  <c r="M326" i="1"/>
  <c r="J326" i="1"/>
  <c r="D327" i="1" s="1"/>
  <c r="A608" i="1"/>
  <c r="H608" i="1" s="1"/>
  <c r="G607" i="1"/>
  <c r="C327" i="1" l="1"/>
  <c r="A609" i="1"/>
  <c r="H609" i="1" s="1"/>
  <c r="G608" i="1"/>
  <c r="B327" i="1" l="1"/>
  <c r="I327" i="1" s="1"/>
  <c r="M327" i="1"/>
  <c r="J327" i="1"/>
  <c r="D328" i="1" s="1"/>
  <c r="G609" i="1"/>
  <c r="A610" i="1"/>
  <c r="H610" i="1" s="1"/>
  <c r="C328" i="1" l="1"/>
  <c r="G610" i="1"/>
  <c r="A611" i="1"/>
  <c r="H611" i="1" s="1"/>
  <c r="B328" i="1" l="1"/>
  <c r="I328" i="1" s="1"/>
  <c r="M328" i="1"/>
  <c r="J328" i="1"/>
  <c r="D329" i="1" s="1"/>
  <c r="G611" i="1"/>
  <c r="A612" i="1"/>
  <c r="H612" i="1" s="1"/>
  <c r="C329" i="1" l="1"/>
  <c r="G612" i="1"/>
  <c r="A613" i="1"/>
  <c r="H613" i="1" s="1"/>
  <c r="B329" i="1" l="1"/>
  <c r="I329" i="1" s="1"/>
  <c r="M329" i="1"/>
  <c r="J329" i="1"/>
  <c r="D330" i="1" s="1"/>
  <c r="A614" i="1"/>
  <c r="H614" i="1" s="1"/>
  <c r="G613" i="1"/>
  <c r="C330" i="1" l="1"/>
  <c r="A615" i="1"/>
  <c r="H615" i="1" s="1"/>
  <c r="G614" i="1"/>
  <c r="B330" i="1" l="1"/>
  <c r="I330" i="1" s="1"/>
  <c r="M330" i="1"/>
  <c r="J330" i="1"/>
  <c r="D331" i="1" s="1"/>
  <c r="A616" i="1"/>
  <c r="H616" i="1" s="1"/>
  <c r="G615" i="1"/>
  <c r="C331" i="1" l="1"/>
  <c r="G616" i="1"/>
  <c r="A617" i="1"/>
  <c r="H617" i="1" s="1"/>
  <c r="B331" i="1" l="1"/>
  <c r="I331" i="1" s="1"/>
  <c r="M331" i="1"/>
  <c r="J331" i="1"/>
  <c r="D332" i="1" s="1"/>
  <c r="G617" i="1"/>
  <c r="A618" i="1"/>
  <c r="H618" i="1" s="1"/>
  <c r="C332" i="1" l="1"/>
  <c r="G618" i="1"/>
  <c r="A619" i="1"/>
  <c r="H619" i="1" s="1"/>
  <c r="B332" i="1" l="1"/>
  <c r="I332" i="1" s="1"/>
  <c r="M332" i="1"/>
  <c r="J332" i="1"/>
  <c r="D333" i="1" s="1"/>
  <c r="A620" i="1"/>
  <c r="H620" i="1" s="1"/>
  <c r="G619" i="1"/>
  <c r="C333" i="1" l="1"/>
  <c r="G620" i="1"/>
  <c r="A621" i="1"/>
  <c r="H621" i="1" s="1"/>
  <c r="B333" i="1" l="1"/>
  <c r="I333" i="1" s="1"/>
  <c r="M333" i="1"/>
  <c r="J333" i="1"/>
  <c r="D334" i="1" s="1"/>
  <c r="A622" i="1"/>
  <c r="H622" i="1" s="1"/>
  <c r="G621" i="1"/>
  <c r="C334" i="1" l="1"/>
  <c r="A623" i="1"/>
  <c r="H623" i="1" s="1"/>
  <c r="G622" i="1"/>
  <c r="B334" i="1" l="1"/>
  <c r="I334" i="1" s="1"/>
  <c r="M334" i="1"/>
  <c r="J334" i="1"/>
  <c r="D335" i="1" s="1"/>
  <c r="G623" i="1"/>
  <c r="A624" i="1"/>
  <c r="H624" i="1" s="1"/>
  <c r="C335" i="1" l="1"/>
  <c r="A625" i="1"/>
  <c r="H625" i="1" s="1"/>
  <c r="G624" i="1"/>
  <c r="B335" i="1" l="1"/>
  <c r="I335" i="1" s="1"/>
  <c r="M335" i="1"/>
  <c r="J335" i="1"/>
  <c r="D336" i="1" s="1"/>
  <c r="G625" i="1"/>
  <c r="A626" i="1"/>
  <c r="H626" i="1" s="1"/>
  <c r="C336" i="1" l="1"/>
  <c r="G626" i="1"/>
  <c r="A627" i="1"/>
  <c r="H627" i="1" s="1"/>
  <c r="B336" i="1" l="1"/>
  <c r="I336" i="1" s="1"/>
  <c r="M336" i="1"/>
  <c r="J336" i="1"/>
  <c r="D337" i="1" s="1"/>
  <c r="A628" i="1"/>
  <c r="H628" i="1" s="1"/>
  <c r="G627" i="1"/>
  <c r="C337" i="1" l="1"/>
  <c r="A629" i="1"/>
  <c r="H629" i="1" s="1"/>
  <c r="G628" i="1"/>
  <c r="B337" i="1" l="1"/>
  <c r="I337" i="1" s="1"/>
  <c r="M337" i="1"/>
  <c r="J337" i="1"/>
  <c r="D338" i="1" s="1"/>
  <c r="A630" i="1"/>
  <c r="H630" i="1" s="1"/>
  <c r="G629" i="1"/>
  <c r="C338" i="1" l="1"/>
  <c r="A631" i="1"/>
  <c r="H631" i="1" s="1"/>
  <c r="G630" i="1"/>
  <c r="B338" i="1" l="1"/>
  <c r="I338" i="1" s="1"/>
  <c r="M338" i="1"/>
  <c r="J338" i="1"/>
  <c r="A632" i="1"/>
  <c r="H632" i="1" s="1"/>
  <c r="G631" i="1"/>
  <c r="C339" i="1" l="1"/>
  <c r="M339" i="1" s="1"/>
  <c r="D339" i="1"/>
  <c r="B339" i="1"/>
  <c r="I339" i="1" s="1"/>
  <c r="J339" i="1"/>
  <c r="G632" i="1"/>
  <c r="A633" i="1"/>
  <c r="H633" i="1" s="1"/>
  <c r="D340" i="1" l="1"/>
  <c r="G633" i="1"/>
  <c r="A634" i="1"/>
  <c r="H634" i="1" s="1"/>
  <c r="C340" i="1" l="1"/>
  <c r="G634" i="1"/>
  <c r="A635" i="1"/>
  <c r="H635" i="1" s="1"/>
  <c r="B340" i="1" l="1"/>
  <c r="I340" i="1" s="1"/>
  <c r="M340" i="1"/>
  <c r="J340" i="1"/>
  <c r="D341" i="1" s="1"/>
  <c r="A636" i="1"/>
  <c r="H636" i="1" s="1"/>
  <c r="G635" i="1"/>
  <c r="C341" i="1" l="1"/>
  <c r="G636" i="1"/>
  <c r="A637" i="1"/>
  <c r="H637" i="1" s="1"/>
  <c r="B341" i="1" l="1"/>
  <c r="I341" i="1" s="1"/>
  <c r="M341" i="1"/>
  <c r="J341" i="1"/>
  <c r="D342" i="1" s="1"/>
  <c r="A638" i="1"/>
  <c r="H638" i="1" s="1"/>
  <c r="G637" i="1"/>
  <c r="C342" i="1" l="1"/>
  <c r="A639" i="1"/>
  <c r="H639" i="1" s="1"/>
  <c r="G638" i="1"/>
  <c r="B342" i="1" l="1"/>
  <c r="I342" i="1" s="1"/>
  <c r="M342" i="1"/>
  <c r="J342" i="1"/>
  <c r="D343" i="1" s="1"/>
  <c r="A640" i="1"/>
  <c r="H640" i="1" s="1"/>
  <c r="G639" i="1"/>
  <c r="C343" i="1" l="1"/>
  <c r="G640" i="1"/>
  <c r="A641" i="1"/>
  <c r="H641" i="1" s="1"/>
  <c r="B343" i="1" l="1"/>
  <c r="I343" i="1" s="1"/>
  <c r="M343" i="1"/>
  <c r="J343" i="1"/>
  <c r="D344" i="1" s="1"/>
  <c r="A642" i="1"/>
  <c r="H642" i="1" s="1"/>
  <c r="G641" i="1"/>
  <c r="C344" i="1" l="1"/>
  <c r="M344" i="1" s="1"/>
  <c r="G642" i="1"/>
  <c r="A643" i="1"/>
  <c r="H643" i="1" s="1"/>
  <c r="B344" i="1" l="1"/>
  <c r="I344" i="1" s="1"/>
  <c r="J344" i="1"/>
  <c r="D345" i="1" s="1"/>
  <c r="G643" i="1"/>
  <c r="A644" i="1"/>
  <c r="H644" i="1" s="1"/>
  <c r="C345" i="1" l="1"/>
  <c r="G644" i="1"/>
  <c r="A645" i="1"/>
  <c r="H645" i="1" s="1"/>
  <c r="B345" i="1" l="1"/>
  <c r="I345" i="1" s="1"/>
  <c r="M345" i="1"/>
  <c r="J345" i="1"/>
  <c r="D346" i="1" s="1"/>
  <c r="A646" i="1"/>
  <c r="H646" i="1" s="1"/>
  <c r="G645" i="1"/>
  <c r="C346" i="1" l="1"/>
  <c r="M346" i="1" s="1"/>
  <c r="A647" i="1"/>
  <c r="H647" i="1" s="1"/>
  <c r="G646" i="1"/>
  <c r="B346" i="1" l="1"/>
  <c r="I346" i="1" s="1"/>
  <c r="J346" i="1"/>
  <c r="D347" i="1" s="1"/>
  <c r="A648" i="1"/>
  <c r="H648" i="1" s="1"/>
  <c r="G647" i="1"/>
  <c r="C347" i="1" l="1"/>
  <c r="M347" i="1" s="1"/>
  <c r="A649" i="1"/>
  <c r="H649" i="1" s="1"/>
  <c r="G648" i="1"/>
  <c r="B347" i="1" l="1"/>
  <c r="I347" i="1" s="1"/>
  <c r="J347" i="1"/>
  <c r="D348" i="1" s="1"/>
  <c r="G649" i="1"/>
  <c r="A650" i="1"/>
  <c r="H650" i="1" s="1"/>
  <c r="C348" i="1" l="1"/>
  <c r="M348" i="1" s="1"/>
  <c r="G650" i="1"/>
  <c r="A651" i="1"/>
  <c r="H651" i="1" s="1"/>
  <c r="B348" i="1" l="1"/>
  <c r="I348" i="1" s="1"/>
  <c r="J348" i="1"/>
  <c r="D349" i="1" s="1"/>
  <c r="A652" i="1"/>
  <c r="H652" i="1" s="1"/>
  <c r="G651" i="1"/>
  <c r="C349" i="1" l="1"/>
  <c r="A653" i="1"/>
  <c r="H653" i="1" s="1"/>
  <c r="G652" i="1"/>
  <c r="B349" i="1" l="1"/>
  <c r="I349" i="1" s="1"/>
  <c r="M349" i="1"/>
  <c r="J349" i="1"/>
  <c r="D350" i="1" s="1"/>
  <c r="G653" i="1"/>
  <c r="A654" i="1"/>
  <c r="H654" i="1" s="1"/>
  <c r="C350" i="1" l="1"/>
  <c r="G654" i="1"/>
  <c r="A655" i="1"/>
  <c r="H655" i="1" s="1"/>
  <c r="B350" i="1" l="1"/>
  <c r="I350" i="1" s="1"/>
  <c r="M350" i="1"/>
  <c r="J350" i="1"/>
  <c r="D351" i="1" s="1"/>
  <c r="G655" i="1"/>
  <c r="A656" i="1"/>
  <c r="H656" i="1" s="1"/>
  <c r="C351" i="1" l="1"/>
  <c r="M351" i="1" s="1"/>
  <c r="G656" i="1"/>
  <c r="A657" i="1"/>
  <c r="H657" i="1" s="1"/>
  <c r="B351" i="1" l="1"/>
  <c r="I351" i="1" s="1"/>
  <c r="J351" i="1"/>
  <c r="D352" i="1" s="1"/>
  <c r="G657" i="1"/>
  <c r="A658" i="1"/>
  <c r="H658" i="1" s="1"/>
  <c r="C352" i="1" l="1"/>
  <c r="M352" i="1" s="1"/>
  <c r="G658" i="1"/>
  <c r="A659" i="1"/>
  <c r="H659" i="1" s="1"/>
  <c r="B352" i="1" l="1"/>
  <c r="I352" i="1" s="1"/>
  <c r="J352" i="1"/>
  <c r="D353" i="1" s="1"/>
  <c r="A660" i="1"/>
  <c r="H660" i="1" s="1"/>
  <c r="G659" i="1"/>
  <c r="C353" i="1" l="1"/>
  <c r="G660" i="1"/>
  <c r="A661" i="1"/>
  <c r="H661" i="1" s="1"/>
  <c r="B353" i="1" l="1"/>
  <c r="I353" i="1" s="1"/>
  <c r="M353" i="1"/>
  <c r="J353" i="1"/>
  <c r="D354" i="1" s="1"/>
  <c r="G661" i="1"/>
  <c r="A662" i="1"/>
  <c r="H662" i="1" s="1"/>
  <c r="C354" i="1" l="1"/>
  <c r="M354" i="1" s="1"/>
  <c r="A663" i="1"/>
  <c r="H663" i="1" s="1"/>
  <c r="G662" i="1"/>
  <c r="B354" i="1" l="1"/>
  <c r="I354" i="1" s="1"/>
  <c r="J354" i="1"/>
  <c r="D355" i="1" s="1"/>
  <c r="G663" i="1"/>
  <c r="A664" i="1"/>
  <c r="H664" i="1" s="1"/>
  <c r="C355" i="1" l="1"/>
  <c r="M355" i="1" s="1"/>
  <c r="G664" i="1"/>
  <c r="A665" i="1"/>
  <c r="H665" i="1" s="1"/>
  <c r="B355" i="1" l="1"/>
  <c r="I355" i="1" s="1"/>
  <c r="J355" i="1"/>
  <c r="D356" i="1" s="1"/>
  <c r="G665" i="1"/>
  <c r="A666" i="1"/>
  <c r="H666" i="1" s="1"/>
  <c r="C356" i="1" l="1"/>
  <c r="M356" i="1" s="1"/>
  <c r="A667" i="1"/>
  <c r="H667" i="1" s="1"/>
  <c r="G666" i="1"/>
  <c r="B356" i="1" l="1"/>
  <c r="I356" i="1" s="1"/>
  <c r="J356" i="1"/>
  <c r="D357" i="1" s="1"/>
  <c r="A668" i="1"/>
  <c r="H668" i="1" s="1"/>
  <c r="G667" i="1"/>
  <c r="C357" i="1" l="1"/>
  <c r="A669" i="1"/>
  <c r="H669" i="1" s="1"/>
  <c r="G668" i="1"/>
  <c r="B357" i="1" l="1"/>
  <c r="I357" i="1" s="1"/>
  <c r="M357" i="1"/>
  <c r="J357" i="1"/>
  <c r="D358" i="1" s="1"/>
  <c r="A670" i="1"/>
  <c r="H670" i="1" s="1"/>
  <c r="G669" i="1"/>
  <c r="C358" i="1" l="1"/>
  <c r="M358" i="1" s="1"/>
  <c r="G670" i="1"/>
  <c r="A671" i="1"/>
  <c r="H671" i="1" s="1"/>
  <c r="B358" i="1" l="1"/>
  <c r="I358" i="1" s="1"/>
  <c r="J358" i="1"/>
  <c r="D359" i="1" s="1"/>
  <c r="G671" i="1"/>
  <c r="A672" i="1"/>
  <c r="H672" i="1" s="1"/>
  <c r="C359" i="1" l="1"/>
  <c r="M359" i="1" s="1"/>
  <c r="G672" i="1"/>
  <c r="A673" i="1"/>
  <c r="H673" i="1" s="1"/>
  <c r="B359" i="1" l="1"/>
  <c r="I359" i="1" s="1"/>
  <c r="J359" i="1"/>
  <c r="D360" i="1" s="1"/>
  <c r="G673" i="1"/>
  <c r="A674" i="1"/>
  <c r="H674" i="1" s="1"/>
  <c r="C360" i="1" l="1"/>
  <c r="A675" i="1"/>
  <c r="H675" i="1" s="1"/>
  <c r="G674" i="1"/>
  <c r="B360" i="1" l="1"/>
  <c r="I360" i="1" s="1"/>
  <c r="M360" i="1"/>
  <c r="J360" i="1"/>
  <c r="D361" i="1" s="1"/>
  <c r="A676" i="1"/>
  <c r="H676" i="1" s="1"/>
  <c r="G675" i="1"/>
  <c r="C361" i="1" l="1"/>
  <c r="M361" i="1" s="1"/>
  <c r="A677" i="1"/>
  <c r="H677" i="1" s="1"/>
  <c r="G676" i="1"/>
  <c r="B361" i="1" l="1"/>
  <c r="I361" i="1" s="1"/>
  <c r="J361" i="1"/>
  <c r="D362" i="1" s="1"/>
  <c r="A678" i="1"/>
  <c r="H678" i="1" s="1"/>
  <c r="G677" i="1"/>
  <c r="C362" i="1" l="1"/>
  <c r="G678" i="1"/>
  <c r="A679" i="1"/>
  <c r="H679" i="1" s="1"/>
  <c r="B362" i="1" l="1"/>
  <c r="I362" i="1" s="1"/>
  <c r="M362" i="1"/>
  <c r="J362" i="1"/>
  <c r="D363" i="1" s="1"/>
  <c r="A680" i="1"/>
  <c r="H680" i="1" s="1"/>
  <c r="G679" i="1"/>
  <c r="C363" i="1" l="1"/>
  <c r="A681" i="1"/>
  <c r="H681" i="1" s="1"/>
  <c r="G680" i="1"/>
  <c r="B363" i="1" l="1"/>
  <c r="I363" i="1" s="1"/>
  <c r="M363" i="1"/>
  <c r="J363" i="1"/>
  <c r="D364" i="1" s="1"/>
  <c r="G681" i="1"/>
  <c r="A682" i="1"/>
  <c r="H682" i="1" s="1"/>
  <c r="C364" i="1" l="1"/>
  <c r="G682" i="1"/>
  <c r="A683" i="1"/>
  <c r="H683" i="1" s="1"/>
  <c r="B364" i="1" l="1"/>
  <c r="I364" i="1" s="1"/>
  <c r="M364" i="1"/>
  <c r="J364" i="1"/>
  <c r="D365" i="1" s="1"/>
  <c r="G683" i="1"/>
  <c r="A684" i="1"/>
  <c r="H684" i="1" s="1"/>
  <c r="C365" i="1" l="1"/>
  <c r="A685" i="1"/>
  <c r="H685" i="1" s="1"/>
  <c r="G684" i="1"/>
  <c r="B365" i="1" l="1"/>
  <c r="I365" i="1" s="1"/>
  <c r="M365" i="1"/>
  <c r="J365" i="1"/>
  <c r="D366" i="1" s="1"/>
  <c r="A686" i="1"/>
  <c r="H686" i="1" s="1"/>
  <c r="G685" i="1"/>
  <c r="C366" i="1" l="1"/>
  <c r="M366" i="1" s="1"/>
  <c r="A687" i="1"/>
  <c r="H687" i="1" s="1"/>
  <c r="G686" i="1"/>
  <c r="B366" i="1" l="1"/>
  <c r="I366" i="1" s="1"/>
  <c r="J366" i="1"/>
  <c r="D367" i="1" s="1"/>
  <c r="G687" i="1"/>
  <c r="A688" i="1"/>
  <c r="H688" i="1" s="1"/>
  <c r="C367" i="1" l="1"/>
  <c r="A689" i="1"/>
  <c r="H689" i="1" s="1"/>
  <c r="G688" i="1"/>
  <c r="B367" i="1" l="1"/>
  <c r="I367" i="1" s="1"/>
  <c r="M367" i="1"/>
  <c r="J367" i="1"/>
  <c r="D368" i="1" s="1"/>
  <c r="A690" i="1"/>
  <c r="H690" i="1" s="1"/>
  <c r="G689" i="1"/>
  <c r="C368" i="1" l="1"/>
  <c r="M368" i="1" s="1"/>
  <c r="A691" i="1"/>
  <c r="H691" i="1" s="1"/>
  <c r="G690" i="1"/>
  <c r="B368" i="1" l="1"/>
  <c r="I368" i="1" s="1"/>
  <c r="J368" i="1"/>
  <c r="D369" i="1" s="1"/>
  <c r="A692" i="1"/>
  <c r="H692" i="1" s="1"/>
  <c r="G691" i="1"/>
  <c r="C369" i="1" l="1"/>
  <c r="M369" i="1" s="1"/>
  <c r="G692" i="1"/>
  <c r="A693" i="1"/>
  <c r="H693" i="1" s="1"/>
  <c r="B369" i="1" l="1"/>
  <c r="I369" i="1" s="1"/>
  <c r="J369" i="1"/>
  <c r="D370" i="1" s="1"/>
  <c r="G693" i="1"/>
  <c r="A694" i="1"/>
  <c r="H694" i="1" s="1"/>
  <c r="C370" i="1" l="1"/>
  <c r="M370" i="1" s="1"/>
  <c r="G694" i="1"/>
  <c r="A695" i="1"/>
  <c r="H695" i="1" s="1"/>
  <c r="B370" i="1" l="1"/>
  <c r="I370" i="1" s="1"/>
  <c r="J370" i="1"/>
  <c r="D371" i="1" s="1"/>
  <c r="G695" i="1"/>
  <c r="A696" i="1"/>
  <c r="H696" i="1" s="1"/>
  <c r="C371" i="1" l="1"/>
  <c r="M371" i="1" s="1"/>
  <c r="A697" i="1"/>
  <c r="H697" i="1" s="1"/>
  <c r="G696" i="1"/>
  <c r="B371" i="1" l="1"/>
  <c r="I371" i="1" s="1"/>
  <c r="J371" i="1"/>
  <c r="D372" i="1" s="1"/>
  <c r="A698" i="1"/>
  <c r="H698" i="1" s="1"/>
  <c r="G697" i="1"/>
  <c r="C372" i="1" l="1"/>
  <c r="M372" i="1" s="1"/>
  <c r="A699" i="1"/>
  <c r="H699" i="1" s="1"/>
  <c r="G698" i="1"/>
  <c r="B372" i="1" l="1"/>
  <c r="I372" i="1" s="1"/>
  <c r="J372" i="1"/>
  <c r="D373" i="1" s="1"/>
  <c r="A700" i="1"/>
  <c r="H700" i="1" s="1"/>
  <c r="G699" i="1"/>
  <c r="C373" i="1" l="1"/>
  <c r="A701" i="1"/>
  <c r="H701" i="1" s="1"/>
  <c r="G700" i="1"/>
  <c r="B373" i="1" l="1"/>
  <c r="I373" i="1" s="1"/>
  <c r="M373" i="1"/>
  <c r="J373" i="1"/>
  <c r="D374" i="1" s="1"/>
  <c r="G701" i="1"/>
  <c r="A702" i="1"/>
  <c r="H702" i="1" s="1"/>
  <c r="C374" i="1" l="1"/>
  <c r="G702" i="1"/>
  <c r="A703" i="1"/>
  <c r="H703" i="1" s="1"/>
  <c r="B374" i="1" l="1"/>
  <c r="I374" i="1" s="1"/>
  <c r="M374" i="1"/>
  <c r="J374" i="1"/>
  <c r="D375" i="1" s="1"/>
  <c r="G703" i="1"/>
  <c r="A704" i="1"/>
  <c r="H704" i="1" s="1"/>
  <c r="C375" i="1" l="1"/>
  <c r="M375" i="1" s="1"/>
  <c r="G704" i="1"/>
  <c r="A705" i="1"/>
  <c r="H705" i="1" s="1"/>
  <c r="B375" i="1" l="1"/>
  <c r="I375" i="1" s="1"/>
  <c r="J375" i="1"/>
  <c r="D376" i="1" s="1"/>
  <c r="A706" i="1"/>
  <c r="H706" i="1" s="1"/>
  <c r="G705" i="1"/>
  <c r="C376" i="1" l="1"/>
  <c r="M376" i="1" s="1"/>
  <c r="A707" i="1"/>
  <c r="H707" i="1" s="1"/>
  <c r="G706" i="1"/>
  <c r="B376" i="1" l="1"/>
  <c r="I376" i="1" s="1"/>
  <c r="J376" i="1"/>
  <c r="D377" i="1" s="1"/>
  <c r="A708" i="1"/>
  <c r="H708" i="1" s="1"/>
  <c r="G707" i="1"/>
  <c r="C377" i="1" l="1"/>
  <c r="M377" i="1" s="1"/>
  <c r="G708" i="1"/>
  <c r="A709" i="1"/>
  <c r="H709" i="1" s="1"/>
  <c r="B377" i="1" l="1"/>
  <c r="I377" i="1" s="1"/>
  <c r="J377" i="1"/>
  <c r="D378" i="1" s="1"/>
  <c r="A710" i="1"/>
  <c r="H710" i="1" s="1"/>
  <c r="G709" i="1"/>
  <c r="C378" i="1" l="1"/>
  <c r="A711" i="1"/>
  <c r="H711" i="1" s="1"/>
  <c r="G710" i="1"/>
  <c r="B378" i="1" l="1"/>
  <c r="I378" i="1" s="1"/>
  <c r="M378" i="1"/>
  <c r="J378" i="1"/>
  <c r="D379" i="1" s="1"/>
  <c r="G711" i="1"/>
  <c r="A712" i="1"/>
  <c r="H712" i="1" s="1"/>
  <c r="C379" i="1" l="1"/>
  <c r="G712" i="1"/>
  <c r="A713" i="1"/>
  <c r="H713" i="1" s="1"/>
  <c r="B379" i="1" l="1"/>
  <c r="I379" i="1" s="1"/>
  <c r="M379" i="1"/>
  <c r="J379" i="1"/>
  <c r="D380" i="1" s="1"/>
  <c r="G713" i="1"/>
  <c r="A714" i="1"/>
  <c r="H714" i="1" s="1"/>
  <c r="C380" i="1" l="1"/>
  <c r="A715" i="1"/>
  <c r="H715" i="1" s="1"/>
  <c r="G714" i="1"/>
  <c r="B380" i="1" l="1"/>
  <c r="I380" i="1" s="1"/>
  <c r="M380" i="1"/>
  <c r="J380" i="1"/>
  <c r="D381" i="1" s="1"/>
  <c r="A716" i="1"/>
  <c r="H716" i="1" s="1"/>
  <c r="G715" i="1"/>
  <c r="C381" i="1" l="1"/>
  <c r="G716" i="1"/>
  <c r="A717" i="1"/>
  <c r="H717" i="1" s="1"/>
  <c r="B381" i="1" l="1"/>
  <c r="I381" i="1" s="1"/>
  <c r="M381" i="1"/>
  <c r="J381" i="1"/>
  <c r="D382" i="1" s="1"/>
  <c r="G717" i="1"/>
  <c r="A718" i="1"/>
  <c r="H718" i="1" s="1"/>
  <c r="C382" i="1" l="1"/>
  <c r="A719" i="1"/>
  <c r="H719" i="1" s="1"/>
  <c r="G718" i="1"/>
  <c r="B382" i="1" l="1"/>
  <c r="I382" i="1" s="1"/>
  <c r="M382" i="1"/>
  <c r="J382" i="1"/>
  <c r="D383" i="1" s="1"/>
  <c r="A720" i="1"/>
  <c r="H720" i="1" s="1"/>
  <c r="G719" i="1"/>
  <c r="C383" i="1" l="1"/>
  <c r="A721" i="1"/>
  <c r="H721" i="1" s="1"/>
  <c r="G720" i="1"/>
  <c r="B383" i="1" l="1"/>
  <c r="I383" i="1" s="1"/>
  <c r="M383" i="1"/>
  <c r="J383" i="1"/>
  <c r="D384" i="1" s="1"/>
  <c r="G721" i="1"/>
  <c r="A722" i="1"/>
  <c r="H722" i="1" s="1"/>
  <c r="C384" i="1" l="1"/>
  <c r="A723" i="1"/>
  <c r="H723" i="1" s="1"/>
  <c r="G722" i="1"/>
  <c r="B384" i="1" l="1"/>
  <c r="I384" i="1" s="1"/>
  <c r="M384" i="1"/>
  <c r="J384" i="1"/>
  <c r="D385" i="1" s="1"/>
  <c r="A724" i="1"/>
  <c r="H724" i="1" s="1"/>
  <c r="G723" i="1"/>
  <c r="C385" i="1" l="1"/>
  <c r="M385" i="1" s="1"/>
  <c r="G724" i="1"/>
  <c r="A725" i="1"/>
  <c r="H725" i="1" s="1"/>
  <c r="B385" i="1" l="1"/>
  <c r="I385" i="1" s="1"/>
  <c r="J385" i="1"/>
  <c r="D386" i="1" s="1"/>
  <c r="A726" i="1"/>
  <c r="H726" i="1" s="1"/>
  <c r="G725" i="1"/>
  <c r="C386" i="1" l="1"/>
  <c r="G726" i="1"/>
  <c r="A727" i="1"/>
  <c r="H727" i="1" s="1"/>
  <c r="B386" i="1" l="1"/>
  <c r="I386" i="1" s="1"/>
  <c r="M386" i="1"/>
  <c r="J386" i="1"/>
  <c r="D387" i="1" s="1"/>
  <c r="G727" i="1"/>
  <c r="A728" i="1"/>
  <c r="H728" i="1" s="1"/>
  <c r="C387" i="1" l="1"/>
  <c r="A729" i="1"/>
  <c r="H729" i="1" s="1"/>
  <c r="G728" i="1"/>
  <c r="B387" i="1" l="1"/>
  <c r="I387" i="1" s="1"/>
  <c r="M387" i="1"/>
  <c r="J387" i="1"/>
  <c r="D388" i="1" s="1"/>
  <c r="A730" i="1"/>
  <c r="H730" i="1" s="1"/>
  <c r="G729" i="1"/>
  <c r="C388" i="1" l="1"/>
  <c r="A731" i="1"/>
  <c r="H731" i="1" s="1"/>
  <c r="G730" i="1"/>
  <c r="B388" i="1" l="1"/>
  <c r="I388" i="1" s="1"/>
  <c r="M388" i="1"/>
  <c r="J388" i="1"/>
  <c r="D389" i="1" s="1"/>
  <c r="A732" i="1"/>
  <c r="H732" i="1" s="1"/>
  <c r="G731" i="1"/>
  <c r="C389" i="1" l="1"/>
  <c r="G732" i="1"/>
  <c r="A733" i="1"/>
  <c r="H733" i="1" s="1"/>
  <c r="B389" i="1" l="1"/>
  <c r="I389" i="1" s="1"/>
  <c r="M389" i="1"/>
  <c r="J389" i="1"/>
  <c r="D390" i="1" s="1"/>
  <c r="G733" i="1"/>
  <c r="A734" i="1"/>
  <c r="H734" i="1" s="1"/>
  <c r="C390" i="1" l="1"/>
  <c r="G734" i="1"/>
  <c r="A735" i="1"/>
  <c r="H735" i="1" s="1"/>
  <c r="B390" i="1" l="1"/>
  <c r="I390" i="1" s="1"/>
  <c r="M390" i="1"/>
  <c r="J390" i="1"/>
  <c r="D391" i="1" s="1"/>
  <c r="A736" i="1"/>
  <c r="H736" i="1" s="1"/>
  <c r="G735" i="1"/>
  <c r="C391" i="1" l="1"/>
  <c r="M391" i="1" s="1"/>
  <c r="A737" i="1"/>
  <c r="H737" i="1" s="1"/>
  <c r="G736" i="1"/>
  <c r="B391" i="1" l="1"/>
  <c r="I391" i="1" s="1"/>
  <c r="J391" i="1"/>
  <c r="D392" i="1" s="1"/>
  <c r="G737" i="1"/>
  <c r="A738" i="1"/>
  <c r="H738" i="1" s="1"/>
  <c r="C392" i="1" l="1"/>
  <c r="M392" i="1" s="1"/>
  <c r="G738" i="1"/>
  <c r="A739" i="1"/>
  <c r="H739" i="1" s="1"/>
  <c r="B392" i="1" l="1"/>
  <c r="I392" i="1" s="1"/>
  <c r="J392" i="1"/>
  <c r="D393" i="1" s="1"/>
  <c r="A740" i="1"/>
  <c r="H740" i="1" s="1"/>
  <c r="G739" i="1"/>
  <c r="C393" i="1" l="1"/>
  <c r="G740" i="1"/>
  <c r="A741" i="1"/>
  <c r="H741" i="1" s="1"/>
  <c r="B393" i="1" l="1"/>
  <c r="I393" i="1" s="1"/>
  <c r="M393" i="1"/>
  <c r="J393" i="1"/>
  <c r="D394" i="1" s="1"/>
  <c r="G741" i="1"/>
  <c r="A742" i="1"/>
  <c r="H742" i="1" s="1"/>
  <c r="C394" i="1" l="1"/>
  <c r="A743" i="1"/>
  <c r="H743" i="1" s="1"/>
  <c r="G742" i="1"/>
  <c r="B394" i="1" l="1"/>
  <c r="I394" i="1" s="1"/>
  <c r="M394" i="1"/>
  <c r="J394" i="1"/>
  <c r="D395" i="1" s="1"/>
  <c r="A744" i="1"/>
  <c r="H744" i="1" s="1"/>
  <c r="G743" i="1"/>
  <c r="C395" i="1" l="1"/>
  <c r="A745" i="1"/>
  <c r="H745" i="1" s="1"/>
  <c r="G744" i="1"/>
  <c r="B395" i="1" l="1"/>
  <c r="I395" i="1" s="1"/>
  <c r="M395" i="1"/>
  <c r="J395" i="1"/>
  <c r="D396" i="1" s="1"/>
  <c r="A746" i="1"/>
  <c r="H746" i="1" s="1"/>
  <c r="G745" i="1"/>
  <c r="C396" i="1" l="1"/>
  <c r="G746" i="1"/>
  <c r="A747" i="1"/>
  <c r="H747" i="1" s="1"/>
  <c r="B396" i="1" l="1"/>
  <c r="I396" i="1" s="1"/>
  <c r="M396" i="1"/>
  <c r="J396" i="1"/>
  <c r="D397" i="1" s="1"/>
  <c r="G747" i="1"/>
  <c r="A748" i="1"/>
  <c r="H748" i="1" s="1"/>
  <c r="C397" i="1" l="1"/>
  <c r="G748" i="1"/>
  <c r="A749" i="1"/>
  <c r="H749" i="1" s="1"/>
  <c r="B397" i="1" l="1"/>
  <c r="I397" i="1" s="1"/>
  <c r="M397" i="1"/>
  <c r="J397" i="1"/>
  <c r="D398" i="1" s="1"/>
  <c r="A750" i="1"/>
  <c r="H750" i="1" s="1"/>
  <c r="G749" i="1"/>
  <c r="C398" i="1" l="1"/>
  <c r="M398" i="1" s="1"/>
  <c r="A751" i="1"/>
  <c r="H751" i="1" s="1"/>
  <c r="G750" i="1"/>
  <c r="B398" i="1" l="1"/>
  <c r="I398" i="1" s="1"/>
  <c r="J398" i="1"/>
  <c r="D399" i="1" s="1"/>
  <c r="G751" i="1"/>
  <c r="A752" i="1"/>
  <c r="H752" i="1" s="1"/>
  <c r="C399" i="1" l="1"/>
  <c r="A753" i="1"/>
  <c r="H753" i="1" s="1"/>
  <c r="G752" i="1"/>
  <c r="B399" i="1" l="1"/>
  <c r="I399" i="1" s="1"/>
  <c r="M399" i="1"/>
  <c r="J399" i="1"/>
  <c r="D400" i="1" s="1"/>
  <c r="G753" i="1"/>
  <c r="A754" i="1"/>
  <c r="H754" i="1" s="1"/>
  <c r="C400" i="1" l="1"/>
  <c r="G754" i="1"/>
  <c r="A755" i="1"/>
  <c r="H755" i="1" s="1"/>
  <c r="B400" i="1" l="1"/>
  <c r="I400" i="1" s="1"/>
  <c r="M400" i="1"/>
  <c r="J400" i="1"/>
  <c r="D401" i="1" s="1"/>
  <c r="A756" i="1"/>
  <c r="H756" i="1" s="1"/>
  <c r="G755" i="1"/>
  <c r="C401" i="1" l="1"/>
  <c r="G756" i="1"/>
  <c r="A757" i="1"/>
  <c r="H757" i="1" s="1"/>
  <c r="B401" i="1" l="1"/>
  <c r="I401" i="1" s="1"/>
  <c r="M401" i="1"/>
  <c r="J401" i="1"/>
  <c r="D402" i="1" s="1"/>
  <c r="G757" i="1"/>
  <c r="A758" i="1"/>
  <c r="H758" i="1" s="1"/>
  <c r="C402" i="1" l="1"/>
  <c r="A759" i="1"/>
  <c r="H759" i="1" s="1"/>
  <c r="G758" i="1"/>
  <c r="B402" i="1" l="1"/>
  <c r="I402" i="1" s="1"/>
  <c r="M402" i="1"/>
  <c r="J402" i="1"/>
  <c r="D403" i="1" s="1"/>
  <c r="G759" i="1"/>
  <c r="A760" i="1"/>
  <c r="H760" i="1" s="1"/>
  <c r="C403" i="1" l="1"/>
  <c r="A761" i="1"/>
  <c r="H761" i="1" s="1"/>
  <c r="G760" i="1"/>
  <c r="B403" i="1" l="1"/>
  <c r="I403" i="1" s="1"/>
  <c r="M403" i="1"/>
  <c r="J403" i="1"/>
  <c r="D404" i="1" s="1"/>
  <c r="A762" i="1"/>
  <c r="H762" i="1" s="1"/>
  <c r="G761" i="1"/>
  <c r="C404" i="1" l="1"/>
  <c r="A763" i="1"/>
  <c r="H763" i="1" s="1"/>
  <c r="G762" i="1"/>
  <c r="B404" i="1" l="1"/>
  <c r="I404" i="1" s="1"/>
  <c r="M404" i="1"/>
  <c r="J404" i="1"/>
  <c r="D405" i="1" s="1"/>
  <c r="A764" i="1"/>
  <c r="H764" i="1" s="1"/>
  <c r="G763" i="1"/>
  <c r="C405" i="1" l="1"/>
  <c r="M405" i="1" s="1"/>
  <c r="G764" i="1"/>
  <c r="A765" i="1"/>
  <c r="H765" i="1" s="1"/>
  <c r="B405" i="1" l="1"/>
  <c r="I405" i="1" s="1"/>
  <c r="J405" i="1"/>
  <c r="D406" i="1" s="1"/>
  <c r="G765" i="1"/>
  <c r="A766" i="1"/>
  <c r="H766" i="1" s="1"/>
  <c r="C406" i="1" l="1"/>
  <c r="A767" i="1"/>
  <c r="H767" i="1" s="1"/>
  <c r="G766" i="1"/>
  <c r="B406" i="1" l="1"/>
  <c r="I406" i="1" s="1"/>
  <c r="M406" i="1"/>
  <c r="J406" i="1"/>
  <c r="D407" i="1" s="1"/>
  <c r="A768" i="1"/>
  <c r="H768" i="1" s="1"/>
  <c r="G767" i="1"/>
  <c r="C407" i="1" l="1"/>
  <c r="A769" i="1"/>
  <c r="H769" i="1" s="1"/>
  <c r="G768" i="1"/>
  <c r="B407" i="1" l="1"/>
  <c r="I407" i="1" s="1"/>
  <c r="M407" i="1"/>
  <c r="J407" i="1"/>
  <c r="D408" i="1" s="1"/>
  <c r="A770" i="1"/>
  <c r="H770" i="1" s="1"/>
  <c r="G769" i="1"/>
  <c r="C408" i="1" l="1"/>
  <c r="G770" i="1"/>
  <c r="A771" i="1"/>
  <c r="H771" i="1" s="1"/>
  <c r="B408" i="1" l="1"/>
  <c r="I408" i="1" s="1"/>
  <c r="M408" i="1"/>
  <c r="J408" i="1"/>
  <c r="D409" i="1" s="1"/>
  <c r="G771" i="1"/>
  <c r="A772" i="1"/>
  <c r="H772" i="1" s="1"/>
  <c r="C409" i="1" l="1"/>
  <c r="G772" i="1"/>
  <c r="A773" i="1"/>
  <c r="H773" i="1" s="1"/>
  <c r="B409" i="1" l="1"/>
  <c r="I409" i="1" s="1"/>
  <c r="M409" i="1"/>
  <c r="J409" i="1"/>
  <c r="D410" i="1" s="1"/>
  <c r="A774" i="1"/>
  <c r="H774" i="1" s="1"/>
  <c r="G773" i="1"/>
  <c r="C410" i="1" l="1"/>
  <c r="A775" i="1"/>
  <c r="H775" i="1" s="1"/>
  <c r="G774" i="1"/>
  <c r="B410" i="1" l="1"/>
  <c r="I410" i="1" s="1"/>
  <c r="M410" i="1"/>
  <c r="J410" i="1"/>
  <c r="D411" i="1" s="1"/>
  <c r="A776" i="1"/>
  <c r="H776" i="1" s="1"/>
  <c r="G775" i="1"/>
  <c r="C411" i="1" l="1"/>
  <c r="A777" i="1"/>
  <c r="H777" i="1" s="1"/>
  <c r="G776" i="1"/>
  <c r="B411" i="1" l="1"/>
  <c r="I411" i="1" s="1"/>
  <c r="M411" i="1"/>
  <c r="J411" i="1"/>
  <c r="D412" i="1" s="1"/>
  <c r="G777" i="1"/>
  <c r="A778" i="1"/>
  <c r="H778" i="1" s="1"/>
  <c r="C412" i="1" l="1"/>
  <c r="G778" i="1"/>
  <c r="A779" i="1"/>
  <c r="H779" i="1" s="1"/>
  <c r="B412" i="1" l="1"/>
  <c r="I412" i="1" s="1"/>
  <c r="M412" i="1"/>
  <c r="J412" i="1"/>
  <c r="D413" i="1" s="1"/>
  <c r="A780" i="1"/>
  <c r="H780" i="1" s="1"/>
  <c r="G779" i="1"/>
  <c r="C413" i="1" l="1"/>
  <c r="M413" i="1" s="1"/>
  <c r="G780" i="1"/>
  <c r="A781" i="1"/>
  <c r="H781" i="1" s="1"/>
  <c r="B413" i="1" l="1"/>
  <c r="I413" i="1" s="1"/>
  <c r="J413" i="1"/>
  <c r="D414" i="1" s="1"/>
  <c r="G781" i="1"/>
  <c r="A782" i="1"/>
  <c r="H782" i="1" s="1"/>
  <c r="C414" i="1" l="1"/>
  <c r="A783" i="1"/>
  <c r="H783" i="1" s="1"/>
  <c r="G782" i="1"/>
  <c r="B414" i="1" l="1"/>
  <c r="I414" i="1" s="1"/>
  <c r="M414" i="1"/>
  <c r="J414" i="1"/>
  <c r="D415" i="1" s="1"/>
  <c r="G783" i="1"/>
  <c r="A784" i="1"/>
  <c r="H784" i="1" s="1"/>
  <c r="C415" i="1" l="1"/>
  <c r="A785" i="1"/>
  <c r="H785" i="1" s="1"/>
  <c r="G784" i="1"/>
  <c r="B415" i="1" l="1"/>
  <c r="I415" i="1" s="1"/>
  <c r="M415" i="1"/>
  <c r="J415" i="1"/>
  <c r="D416" i="1" s="1"/>
  <c r="A786" i="1"/>
  <c r="H786" i="1" s="1"/>
  <c r="G785" i="1"/>
  <c r="C416" i="1" l="1"/>
  <c r="A787" i="1"/>
  <c r="H787" i="1" s="1"/>
  <c r="G786" i="1"/>
  <c r="B416" i="1" l="1"/>
  <c r="I416" i="1" s="1"/>
  <c r="M416" i="1"/>
  <c r="J416" i="1"/>
  <c r="D417" i="1" s="1"/>
  <c r="G787" i="1"/>
  <c r="A788" i="1"/>
  <c r="H788" i="1" s="1"/>
  <c r="C417" i="1" l="1"/>
  <c r="G788" i="1"/>
  <c r="A789" i="1"/>
  <c r="H789" i="1" s="1"/>
  <c r="B417" i="1" l="1"/>
  <c r="I417" i="1" s="1"/>
  <c r="M417" i="1"/>
  <c r="J417" i="1"/>
  <c r="D418" i="1" s="1"/>
  <c r="G789" i="1"/>
  <c r="A790" i="1"/>
  <c r="H790" i="1" s="1"/>
  <c r="C418" i="1" l="1"/>
  <c r="G790" i="1"/>
  <c r="A791" i="1"/>
  <c r="H791" i="1" s="1"/>
  <c r="B418" i="1" l="1"/>
  <c r="I418" i="1" s="1"/>
  <c r="M418" i="1"/>
  <c r="J418" i="1"/>
  <c r="D419" i="1" s="1"/>
  <c r="G791" i="1"/>
  <c r="A792" i="1"/>
  <c r="H792" i="1" s="1"/>
  <c r="C419" i="1" l="1"/>
  <c r="A793" i="1"/>
  <c r="H793" i="1" s="1"/>
  <c r="G792" i="1"/>
  <c r="B419" i="1" l="1"/>
  <c r="I419" i="1" s="1"/>
  <c r="M419" i="1"/>
  <c r="J419" i="1"/>
  <c r="D420" i="1" s="1"/>
  <c r="A794" i="1"/>
  <c r="H794" i="1" s="1"/>
  <c r="G793" i="1"/>
  <c r="C420" i="1" l="1"/>
  <c r="A795" i="1"/>
  <c r="H795" i="1" s="1"/>
  <c r="G794" i="1"/>
  <c r="B420" i="1" l="1"/>
  <c r="I420" i="1" s="1"/>
  <c r="M420" i="1"/>
  <c r="J420" i="1"/>
  <c r="C421" i="1" s="1"/>
  <c r="M421" i="1" s="1"/>
  <c r="G795" i="1"/>
  <c r="A796" i="1"/>
  <c r="H796" i="1" s="1"/>
  <c r="D421" i="1" l="1"/>
  <c r="B421" i="1"/>
  <c r="I421" i="1" s="1"/>
  <c r="J421" i="1"/>
  <c r="G796" i="1"/>
  <c r="A797" i="1"/>
  <c r="H797" i="1" s="1"/>
  <c r="D422" i="1" l="1"/>
  <c r="C422" i="1"/>
  <c r="G797" i="1"/>
  <c r="A798" i="1"/>
  <c r="H798" i="1" s="1"/>
  <c r="B422" i="1" l="1"/>
  <c r="I422" i="1" s="1"/>
  <c r="M422" i="1"/>
  <c r="A799" i="1"/>
  <c r="H799" i="1" s="1"/>
  <c r="G798" i="1"/>
  <c r="J422" i="1" l="1"/>
  <c r="D423" i="1"/>
  <c r="A800" i="1"/>
  <c r="H800" i="1" s="1"/>
  <c r="G799" i="1"/>
  <c r="C423" i="1" l="1"/>
  <c r="A801" i="1"/>
  <c r="H801" i="1" s="1"/>
  <c r="G800" i="1"/>
  <c r="B423" i="1" l="1"/>
  <c r="I423" i="1" s="1"/>
  <c r="M423" i="1"/>
  <c r="J423" i="1"/>
  <c r="D424" i="1" s="1"/>
  <c r="A802" i="1"/>
  <c r="H802" i="1" s="1"/>
  <c r="G801" i="1"/>
  <c r="C424" i="1" l="1"/>
  <c r="G802" i="1"/>
  <c r="A803" i="1"/>
  <c r="H803" i="1" s="1"/>
  <c r="B424" i="1" l="1"/>
  <c r="I424" i="1" s="1"/>
  <c r="M424" i="1"/>
  <c r="J424" i="1"/>
  <c r="D425" i="1" s="1"/>
  <c r="G803" i="1"/>
  <c r="A804" i="1"/>
  <c r="H804" i="1" s="1"/>
  <c r="C425" i="1" l="1"/>
  <c r="M425" i="1" s="1"/>
  <c r="G804" i="1"/>
  <c r="A805" i="1"/>
  <c r="H805" i="1" s="1"/>
  <c r="B425" i="1" l="1"/>
  <c r="I425" i="1" s="1"/>
  <c r="J425" i="1"/>
  <c r="D426" i="1" s="1"/>
  <c r="A806" i="1"/>
  <c r="H806" i="1" s="1"/>
  <c r="G805" i="1"/>
  <c r="C426" i="1" l="1"/>
  <c r="G806" i="1"/>
  <c r="A807" i="1"/>
  <c r="H807" i="1" s="1"/>
  <c r="B426" i="1" l="1"/>
  <c r="I426" i="1" s="1"/>
  <c r="M426" i="1"/>
  <c r="J426" i="1"/>
  <c r="D427" i="1" s="1"/>
  <c r="A808" i="1"/>
  <c r="H808" i="1" s="1"/>
  <c r="G807" i="1"/>
  <c r="C427" i="1" l="1"/>
  <c r="A809" i="1"/>
  <c r="H809" i="1" s="1"/>
  <c r="G808" i="1"/>
  <c r="B427" i="1" l="1"/>
  <c r="I427" i="1" s="1"/>
  <c r="M427" i="1"/>
  <c r="J427" i="1"/>
  <c r="D428" i="1" s="1"/>
  <c r="G809" i="1"/>
  <c r="A810" i="1"/>
  <c r="H810" i="1" s="1"/>
  <c r="C428" i="1" l="1"/>
  <c r="G810" i="1"/>
  <c r="A811" i="1"/>
  <c r="H811" i="1" s="1"/>
  <c r="B428" i="1" l="1"/>
  <c r="I428" i="1" s="1"/>
  <c r="M428" i="1"/>
  <c r="J428" i="1"/>
  <c r="D429" i="1" s="1"/>
  <c r="A812" i="1"/>
  <c r="H812" i="1" s="1"/>
  <c r="G811" i="1"/>
  <c r="C429" i="1" l="1"/>
  <c r="A813" i="1"/>
  <c r="H813" i="1" s="1"/>
  <c r="G812" i="1"/>
  <c r="B429" i="1" l="1"/>
  <c r="I429" i="1" s="1"/>
  <c r="M429" i="1"/>
  <c r="J429" i="1"/>
  <c r="D430" i="1" s="1"/>
  <c r="A814" i="1"/>
  <c r="H814" i="1" s="1"/>
  <c r="G813" i="1"/>
  <c r="C430" i="1" l="1"/>
  <c r="A815" i="1"/>
  <c r="H815" i="1" s="1"/>
  <c r="G814" i="1"/>
  <c r="B430" i="1" l="1"/>
  <c r="I430" i="1" s="1"/>
  <c r="M430" i="1"/>
  <c r="J430" i="1"/>
  <c r="D431" i="1" s="1"/>
  <c r="G815" i="1"/>
  <c r="A816" i="1"/>
  <c r="H816" i="1" s="1"/>
  <c r="C431" i="1" l="1"/>
  <c r="A817" i="1"/>
  <c r="H817" i="1" s="1"/>
  <c r="G816" i="1"/>
  <c r="B431" i="1" l="1"/>
  <c r="I431" i="1" s="1"/>
  <c r="M431" i="1"/>
  <c r="J431" i="1"/>
  <c r="D432" i="1" s="1"/>
  <c r="G817" i="1"/>
  <c r="A818" i="1"/>
  <c r="H818" i="1" s="1"/>
  <c r="C432" i="1" l="1"/>
  <c r="G818" i="1"/>
  <c r="A819" i="1"/>
  <c r="H819" i="1" s="1"/>
  <c r="B432" i="1" l="1"/>
  <c r="I432" i="1" s="1"/>
  <c r="M432" i="1"/>
  <c r="J432" i="1"/>
  <c r="D433" i="1" s="1"/>
  <c r="A820" i="1"/>
  <c r="H820" i="1" s="1"/>
  <c r="G819" i="1"/>
  <c r="C433" i="1" l="1"/>
  <c r="M433" i="1" s="1"/>
  <c r="G820" i="1"/>
  <c r="A821" i="1"/>
  <c r="H821" i="1" s="1"/>
  <c r="B433" i="1" l="1"/>
  <c r="I433" i="1" s="1"/>
  <c r="J433" i="1"/>
  <c r="D434" i="1" s="1"/>
  <c r="G821" i="1"/>
  <c r="A822" i="1"/>
  <c r="H822" i="1" s="1"/>
  <c r="C434" i="1" l="1"/>
  <c r="A823" i="1"/>
  <c r="H823" i="1" s="1"/>
  <c r="G822" i="1"/>
  <c r="B434" i="1" l="1"/>
  <c r="I434" i="1" s="1"/>
  <c r="M434" i="1"/>
  <c r="J434" i="1"/>
  <c r="D435" i="1" s="1"/>
  <c r="G823" i="1"/>
  <c r="A824" i="1"/>
  <c r="H824" i="1" s="1"/>
  <c r="C435" i="1" l="1"/>
  <c r="M435" i="1" s="1"/>
  <c r="G824" i="1"/>
  <c r="A825" i="1"/>
  <c r="H825" i="1" s="1"/>
  <c r="B435" i="1" l="1"/>
  <c r="I435" i="1" s="1"/>
  <c r="J435" i="1"/>
  <c r="D436" i="1" s="1"/>
  <c r="A826" i="1"/>
  <c r="H826" i="1" s="1"/>
  <c r="G825" i="1"/>
  <c r="C436" i="1" l="1"/>
  <c r="G826" i="1"/>
  <c r="A827" i="1"/>
  <c r="H827" i="1" s="1"/>
  <c r="B436" i="1" l="1"/>
  <c r="I436" i="1" s="1"/>
  <c r="M436" i="1"/>
  <c r="J436" i="1"/>
  <c r="D437" i="1" s="1"/>
  <c r="A828" i="1"/>
  <c r="H828" i="1" s="1"/>
  <c r="G827" i="1"/>
  <c r="C437" i="1" l="1"/>
  <c r="A829" i="1"/>
  <c r="H829" i="1" s="1"/>
  <c r="G828" i="1"/>
  <c r="B437" i="1" l="1"/>
  <c r="I437" i="1" s="1"/>
  <c r="M437" i="1"/>
  <c r="J437" i="1"/>
  <c r="D438" i="1" s="1"/>
  <c r="A830" i="1"/>
  <c r="H830" i="1" s="1"/>
  <c r="G829" i="1"/>
  <c r="C438" i="1" l="1"/>
  <c r="A831" i="1"/>
  <c r="H831" i="1" s="1"/>
  <c r="G830" i="1"/>
  <c r="B438" i="1" l="1"/>
  <c r="I438" i="1" s="1"/>
  <c r="M438" i="1"/>
  <c r="J438" i="1"/>
  <c r="D439" i="1" s="1"/>
  <c r="G831" i="1"/>
  <c r="A832" i="1"/>
  <c r="H832" i="1" s="1"/>
  <c r="C439" i="1" l="1"/>
  <c r="A833" i="1"/>
  <c r="H833" i="1" s="1"/>
  <c r="G832" i="1"/>
  <c r="B439" i="1" l="1"/>
  <c r="I439" i="1" s="1"/>
  <c r="M439" i="1"/>
  <c r="J439" i="1"/>
  <c r="D440" i="1" s="1"/>
  <c r="G833" i="1"/>
  <c r="A834" i="1"/>
  <c r="H834" i="1" s="1"/>
  <c r="C440" i="1" l="1"/>
  <c r="G834" i="1"/>
  <c r="A835" i="1"/>
  <c r="H835" i="1" s="1"/>
  <c r="B440" i="1" l="1"/>
  <c r="I440" i="1" s="1"/>
  <c r="M440" i="1"/>
  <c r="J440" i="1"/>
  <c r="D441" i="1" s="1"/>
  <c r="A836" i="1"/>
  <c r="H836" i="1" s="1"/>
  <c r="G835" i="1"/>
  <c r="C441" i="1" l="1"/>
  <c r="G836" i="1"/>
  <c r="A837" i="1"/>
  <c r="H837" i="1" s="1"/>
  <c r="B441" i="1" l="1"/>
  <c r="I441" i="1" s="1"/>
  <c r="M441" i="1"/>
  <c r="J441" i="1"/>
  <c r="D442" i="1" s="1"/>
  <c r="G837" i="1"/>
  <c r="A838" i="1"/>
  <c r="H838" i="1" s="1"/>
  <c r="C442" i="1" l="1"/>
  <c r="A839" i="1"/>
  <c r="H839" i="1" s="1"/>
  <c r="G838" i="1"/>
  <c r="B442" i="1" l="1"/>
  <c r="I442" i="1" s="1"/>
  <c r="M442" i="1"/>
  <c r="J442" i="1"/>
  <c r="D443" i="1" s="1"/>
  <c r="G839" i="1"/>
  <c r="A840" i="1"/>
  <c r="H840" i="1" s="1"/>
  <c r="C443" i="1" l="1"/>
  <c r="G840" i="1"/>
  <c r="A841" i="1"/>
  <c r="H841" i="1" s="1"/>
  <c r="B443" i="1" l="1"/>
  <c r="I443" i="1" s="1"/>
  <c r="M443" i="1"/>
  <c r="J443" i="1"/>
  <c r="D444" i="1" s="1"/>
  <c r="A842" i="1"/>
  <c r="H842" i="1" s="1"/>
  <c r="G841" i="1"/>
  <c r="C444" i="1" l="1"/>
  <c r="G842" i="1"/>
  <c r="A843" i="1"/>
  <c r="H843" i="1" s="1"/>
  <c r="B444" i="1" l="1"/>
  <c r="I444" i="1" s="1"/>
  <c r="M444" i="1"/>
  <c r="J444" i="1"/>
  <c r="D445" i="1" s="1"/>
  <c r="G843" i="1"/>
  <c r="A844" i="1"/>
  <c r="H844" i="1" s="1"/>
  <c r="C445" i="1" l="1"/>
  <c r="A845" i="1"/>
  <c r="H845" i="1" s="1"/>
  <c r="G844" i="1"/>
  <c r="B445" i="1" l="1"/>
  <c r="I445" i="1" s="1"/>
  <c r="M445" i="1"/>
  <c r="J445" i="1"/>
  <c r="D446" i="1" s="1"/>
  <c r="A846" i="1"/>
  <c r="H846" i="1" s="1"/>
  <c r="G845" i="1"/>
  <c r="C446" i="1" l="1"/>
  <c r="A847" i="1"/>
  <c r="H847" i="1" s="1"/>
  <c r="G846" i="1"/>
  <c r="B446" i="1" l="1"/>
  <c r="I446" i="1" s="1"/>
  <c r="M446" i="1"/>
  <c r="J446" i="1"/>
  <c r="D447" i="1" s="1"/>
  <c r="A848" i="1"/>
  <c r="H848" i="1" s="1"/>
  <c r="G847" i="1"/>
  <c r="C447" i="1" l="1"/>
  <c r="G848" i="1"/>
  <c r="A849" i="1"/>
  <c r="H849" i="1" s="1"/>
  <c r="B447" i="1" l="1"/>
  <c r="I447" i="1" s="1"/>
  <c r="M447" i="1"/>
  <c r="J447" i="1"/>
  <c r="D448" i="1" s="1"/>
  <c r="A850" i="1"/>
  <c r="H850" i="1" s="1"/>
  <c r="G849" i="1"/>
  <c r="C448" i="1" l="1"/>
  <c r="G850" i="1"/>
  <c r="A851" i="1"/>
  <c r="H851" i="1" s="1"/>
  <c r="B448" i="1" l="1"/>
  <c r="I448" i="1" s="1"/>
  <c r="M448" i="1"/>
  <c r="J448" i="1"/>
  <c r="D449" i="1" s="1"/>
  <c r="A852" i="1"/>
  <c r="H852" i="1" s="1"/>
  <c r="G851" i="1"/>
  <c r="C449" i="1" l="1"/>
  <c r="A853" i="1"/>
  <c r="H853" i="1" s="1"/>
  <c r="G852" i="1"/>
  <c r="B449" i="1" l="1"/>
  <c r="I449" i="1" s="1"/>
  <c r="M449" i="1"/>
  <c r="J449" i="1"/>
  <c r="D450" i="1" s="1"/>
  <c r="G853" i="1"/>
  <c r="A854" i="1"/>
  <c r="H854" i="1" s="1"/>
  <c r="C450" i="1" l="1"/>
  <c r="A855" i="1"/>
  <c r="H855" i="1" s="1"/>
  <c r="G854" i="1"/>
  <c r="B450" i="1" l="1"/>
  <c r="I450" i="1" s="1"/>
  <c r="M450" i="1"/>
  <c r="J450" i="1"/>
  <c r="D451" i="1" s="1"/>
  <c r="A856" i="1"/>
  <c r="H856" i="1" s="1"/>
  <c r="G855" i="1"/>
  <c r="C451" i="1" l="1"/>
  <c r="A857" i="1"/>
  <c r="H857" i="1" s="1"/>
  <c r="G856" i="1"/>
  <c r="B451" i="1" l="1"/>
  <c r="I451" i="1" s="1"/>
  <c r="M451" i="1"/>
  <c r="J451" i="1"/>
  <c r="D452" i="1" s="1"/>
  <c r="A858" i="1"/>
  <c r="H858" i="1" s="1"/>
  <c r="G857" i="1"/>
  <c r="C452" i="1" l="1"/>
  <c r="G858" i="1"/>
  <c r="A859" i="1"/>
  <c r="H859" i="1" s="1"/>
  <c r="B452" i="1" l="1"/>
  <c r="I452" i="1" s="1"/>
  <c r="M452" i="1"/>
  <c r="J452" i="1"/>
  <c r="D453" i="1" s="1"/>
  <c r="A860" i="1"/>
  <c r="H860" i="1" s="1"/>
  <c r="G859" i="1"/>
  <c r="C453" i="1" l="1"/>
  <c r="G860" i="1"/>
  <c r="A861" i="1"/>
  <c r="H861" i="1" s="1"/>
  <c r="B453" i="1" l="1"/>
  <c r="I453" i="1" s="1"/>
  <c r="M453" i="1"/>
  <c r="J453" i="1"/>
  <c r="D454" i="1" s="1"/>
  <c r="G861" i="1"/>
  <c r="A862" i="1"/>
  <c r="H862" i="1" s="1"/>
  <c r="C454" i="1" l="1"/>
  <c r="A863" i="1"/>
  <c r="H863" i="1" s="1"/>
  <c r="G862" i="1"/>
  <c r="B454" i="1" l="1"/>
  <c r="I454" i="1" s="1"/>
  <c r="M454" i="1"/>
  <c r="J454" i="1"/>
  <c r="D455" i="1" s="1"/>
  <c r="A864" i="1"/>
  <c r="H864" i="1" s="1"/>
  <c r="G863" i="1"/>
  <c r="C455" i="1" l="1"/>
  <c r="G864" i="1"/>
  <c r="A865" i="1"/>
  <c r="H865" i="1" s="1"/>
  <c r="B455" i="1" l="1"/>
  <c r="I455" i="1" s="1"/>
  <c r="M455" i="1"/>
  <c r="J455" i="1"/>
  <c r="D456" i="1" s="1"/>
  <c r="A866" i="1"/>
  <c r="H866" i="1" s="1"/>
  <c r="G865" i="1"/>
  <c r="C456" i="1" l="1"/>
  <c r="G866" i="1"/>
  <c r="A867" i="1"/>
  <c r="H867" i="1" s="1"/>
  <c r="B456" i="1" l="1"/>
  <c r="I456" i="1" s="1"/>
  <c r="M456" i="1"/>
  <c r="J456" i="1"/>
  <c r="D457" i="1" s="1"/>
  <c r="G867" i="1"/>
  <c r="A868" i="1"/>
  <c r="H868" i="1" s="1"/>
  <c r="C457" i="1" l="1"/>
  <c r="A869" i="1"/>
  <c r="H869" i="1" s="1"/>
  <c r="G868" i="1"/>
  <c r="B457" i="1" l="1"/>
  <c r="I457" i="1" s="1"/>
  <c r="M457" i="1"/>
  <c r="J457" i="1"/>
  <c r="D458" i="1" s="1"/>
  <c r="G869" i="1"/>
  <c r="A870" i="1"/>
  <c r="H870" i="1" s="1"/>
  <c r="C458" i="1" l="1"/>
  <c r="A871" i="1"/>
  <c r="H871" i="1" s="1"/>
  <c r="G870" i="1"/>
  <c r="B458" i="1" l="1"/>
  <c r="I458" i="1" s="1"/>
  <c r="M458" i="1"/>
  <c r="J458" i="1"/>
  <c r="D459" i="1" s="1"/>
  <c r="A872" i="1"/>
  <c r="H872" i="1" s="1"/>
  <c r="G871" i="1"/>
  <c r="C459" i="1" l="1"/>
  <c r="A873" i="1"/>
  <c r="H873" i="1" s="1"/>
  <c r="G872" i="1"/>
  <c r="B459" i="1" l="1"/>
  <c r="I459" i="1" s="1"/>
  <c r="M459" i="1"/>
  <c r="J459" i="1"/>
  <c r="D460" i="1" s="1"/>
  <c r="A874" i="1"/>
  <c r="H874" i="1" s="1"/>
  <c r="G873" i="1"/>
  <c r="C460" i="1" l="1"/>
  <c r="A875" i="1"/>
  <c r="H875" i="1" s="1"/>
  <c r="G874" i="1"/>
  <c r="B460" i="1" l="1"/>
  <c r="I460" i="1" s="1"/>
  <c r="M460" i="1"/>
  <c r="J460" i="1"/>
  <c r="D461" i="1" s="1"/>
  <c r="G875" i="1"/>
  <c r="A876" i="1"/>
  <c r="H876" i="1" s="1"/>
  <c r="C461" i="1" l="1"/>
  <c r="A877" i="1"/>
  <c r="H877" i="1" s="1"/>
  <c r="G876" i="1"/>
  <c r="B461" i="1" l="1"/>
  <c r="I461" i="1" s="1"/>
  <c r="M461" i="1"/>
  <c r="J461" i="1"/>
  <c r="D462" i="1" s="1"/>
  <c r="A878" i="1"/>
  <c r="H878" i="1" s="1"/>
  <c r="G877" i="1"/>
  <c r="C462" i="1" l="1"/>
  <c r="G878" i="1"/>
  <c r="A879" i="1"/>
  <c r="H879" i="1" s="1"/>
  <c r="B462" i="1" l="1"/>
  <c r="I462" i="1" s="1"/>
  <c r="M462" i="1"/>
  <c r="J462" i="1"/>
  <c r="D463" i="1" s="1"/>
  <c r="G879" i="1"/>
  <c r="A880" i="1"/>
  <c r="H880" i="1" s="1"/>
  <c r="C463" i="1" l="1"/>
  <c r="A881" i="1"/>
  <c r="H881" i="1" s="1"/>
  <c r="G880" i="1"/>
  <c r="B463" i="1" l="1"/>
  <c r="I463" i="1" s="1"/>
  <c r="M463" i="1"/>
  <c r="J463" i="1"/>
  <c r="D464" i="1" s="1"/>
  <c r="A882" i="1"/>
  <c r="H882" i="1" s="1"/>
  <c r="G881" i="1"/>
  <c r="C464" i="1" l="1"/>
  <c r="G882" i="1"/>
  <c r="A883" i="1"/>
  <c r="H883" i="1" s="1"/>
  <c r="B464" i="1" l="1"/>
  <c r="I464" i="1" s="1"/>
  <c r="M464" i="1"/>
  <c r="J464" i="1"/>
  <c r="D465" i="1" s="1"/>
  <c r="G883" i="1"/>
  <c r="A884" i="1"/>
  <c r="H884" i="1" s="1"/>
  <c r="C465" i="1" l="1"/>
  <c r="M465" i="1" s="1"/>
  <c r="A885" i="1"/>
  <c r="H885" i="1" s="1"/>
  <c r="G884" i="1"/>
  <c r="B465" i="1" l="1"/>
  <c r="I465" i="1" s="1"/>
  <c r="J465" i="1"/>
  <c r="D466" i="1" s="1"/>
  <c r="G885" i="1"/>
  <c r="A886" i="1"/>
  <c r="H886" i="1" s="1"/>
  <c r="C466" i="1" l="1"/>
  <c r="G886" i="1"/>
  <c r="A887" i="1"/>
  <c r="H887" i="1" s="1"/>
  <c r="B466" i="1" l="1"/>
  <c r="I466" i="1" s="1"/>
  <c r="M466" i="1"/>
  <c r="J466" i="1"/>
  <c r="D467" i="1" s="1"/>
  <c r="A888" i="1"/>
  <c r="H888" i="1" s="1"/>
  <c r="G887" i="1"/>
  <c r="C467" i="1" l="1"/>
  <c r="M467" i="1" s="1"/>
  <c r="A889" i="1"/>
  <c r="H889" i="1" s="1"/>
  <c r="G888" i="1"/>
  <c r="B467" i="1" l="1"/>
  <c r="I467" i="1" s="1"/>
  <c r="J467" i="1"/>
  <c r="D468" i="1" s="1"/>
  <c r="A890" i="1"/>
  <c r="H890" i="1" s="1"/>
  <c r="G889" i="1"/>
  <c r="C468" i="1" l="1"/>
  <c r="M468" i="1" s="1"/>
  <c r="A891" i="1"/>
  <c r="H891" i="1" s="1"/>
  <c r="G890" i="1"/>
  <c r="B468" i="1" l="1"/>
  <c r="I468" i="1" s="1"/>
  <c r="J468" i="1"/>
  <c r="D469" i="1" s="1"/>
  <c r="A892" i="1"/>
  <c r="H892" i="1" s="1"/>
  <c r="G891" i="1"/>
  <c r="C469" i="1" l="1"/>
  <c r="M469" i="1" s="1"/>
  <c r="A893" i="1"/>
  <c r="H893" i="1" s="1"/>
  <c r="G892" i="1"/>
  <c r="B469" i="1" l="1"/>
  <c r="I469" i="1" s="1"/>
  <c r="J469" i="1"/>
  <c r="D470" i="1" s="1"/>
  <c r="G893" i="1"/>
  <c r="A894" i="1"/>
  <c r="H894" i="1" s="1"/>
  <c r="C470" i="1" l="1"/>
  <c r="G894" i="1"/>
  <c r="A895" i="1"/>
  <c r="H895" i="1" s="1"/>
  <c r="B470" i="1" l="1"/>
  <c r="I470" i="1" s="1"/>
  <c r="M470" i="1"/>
  <c r="J470" i="1"/>
  <c r="D471" i="1" s="1"/>
  <c r="G895" i="1"/>
  <c r="A896" i="1"/>
  <c r="H896" i="1" s="1"/>
  <c r="C471" i="1" l="1"/>
  <c r="M471" i="1" s="1"/>
  <c r="G896" i="1"/>
  <c r="A897" i="1"/>
  <c r="H897" i="1" s="1"/>
  <c r="B471" i="1" l="1"/>
  <c r="I471" i="1" s="1"/>
  <c r="J471" i="1"/>
  <c r="D472" i="1" s="1"/>
  <c r="A898" i="1"/>
  <c r="H898" i="1" s="1"/>
  <c r="G897" i="1"/>
  <c r="C472" i="1" l="1"/>
  <c r="G898" i="1"/>
  <c r="A899" i="1"/>
  <c r="H899" i="1" s="1"/>
  <c r="B472" i="1" l="1"/>
  <c r="I472" i="1" s="1"/>
  <c r="M472" i="1"/>
  <c r="J472" i="1"/>
  <c r="D473" i="1" s="1"/>
  <c r="G899" i="1"/>
  <c r="A900" i="1"/>
  <c r="H900" i="1" s="1"/>
  <c r="C473" i="1" l="1"/>
  <c r="M473" i="1" s="1"/>
  <c r="G900" i="1"/>
  <c r="A901" i="1"/>
  <c r="H901" i="1" s="1"/>
  <c r="B473" i="1" l="1"/>
  <c r="I473" i="1" s="1"/>
  <c r="J473" i="1"/>
  <c r="D474" i="1" s="1"/>
  <c r="G901" i="1"/>
  <c r="A902" i="1"/>
  <c r="H902" i="1" s="1"/>
  <c r="C474" i="1" l="1"/>
  <c r="G902" i="1"/>
  <c r="A903" i="1"/>
  <c r="H903" i="1" s="1"/>
  <c r="B474" i="1" l="1"/>
  <c r="I474" i="1" s="1"/>
  <c r="M474" i="1"/>
  <c r="J474" i="1"/>
  <c r="D475" i="1" s="1"/>
  <c r="A904" i="1"/>
  <c r="H904" i="1" s="1"/>
  <c r="G903" i="1"/>
  <c r="C475" i="1" l="1"/>
  <c r="M475" i="1" s="1"/>
  <c r="G904" i="1"/>
  <c r="A905" i="1"/>
  <c r="H905" i="1" s="1"/>
  <c r="B475" i="1" l="1"/>
  <c r="I475" i="1" s="1"/>
  <c r="J475" i="1"/>
  <c r="D476" i="1" s="1"/>
  <c r="A906" i="1"/>
  <c r="H906" i="1" s="1"/>
  <c r="G905" i="1"/>
  <c r="C476" i="1" l="1"/>
  <c r="M476" i="1" s="1"/>
  <c r="G906" i="1"/>
  <c r="A907" i="1"/>
  <c r="H907" i="1" s="1"/>
  <c r="B476" i="1" l="1"/>
  <c r="I476" i="1" s="1"/>
  <c r="J476" i="1"/>
  <c r="D477" i="1" s="1"/>
  <c r="A908" i="1"/>
  <c r="H908" i="1" s="1"/>
  <c r="G907" i="1"/>
  <c r="C477" i="1" l="1"/>
  <c r="A909" i="1"/>
  <c r="H909" i="1" s="1"/>
  <c r="G908" i="1"/>
  <c r="B477" i="1" l="1"/>
  <c r="I477" i="1" s="1"/>
  <c r="M477" i="1"/>
  <c r="J477" i="1"/>
  <c r="D478" i="1" s="1"/>
  <c r="G909" i="1"/>
  <c r="A910" i="1"/>
  <c r="H910" i="1" s="1"/>
  <c r="C478" i="1" l="1"/>
  <c r="A911" i="1"/>
  <c r="H911" i="1" s="1"/>
  <c r="G910" i="1"/>
  <c r="B478" i="1" l="1"/>
  <c r="I478" i="1" s="1"/>
  <c r="M478" i="1"/>
  <c r="J478" i="1"/>
  <c r="D479" i="1" s="1"/>
  <c r="A912" i="1"/>
  <c r="H912" i="1" s="1"/>
  <c r="G911" i="1"/>
  <c r="C479" i="1" l="1"/>
  <c r="M479" i="1" s="1"/>
  <c r="A913" i="1"/>
  <c r="H913" i="1" s="1"/>
  <c r="G912" i="1"/>
  <c r="B479" i="1" l="1"/>
  <c r="I479" i="1" s="1"/>
  <c r="J479" i="1"/>
  <c r="D480" i="1" s="1"/>
  <c r="A914" i="1"/>
  <c r="H914" i="1" s="1"/>
  <c r="G913" i="1"/>
  <c r="C480" i="1" l="1"/>
  <c r="M480" i="1" s="1"/>
  <c r="A915" i="1"/>
  <c r="H915" i="1" s="1"/>
  <c r="G914" i="1"/>
  <c r="B480" i="1" l="1"/>
  <c r="I480" i="1" s="1"/>
  <c r="J480" i="1"/>
  <c r="D481" i="1" s="1"/>
  <c r="G915" i="1"/>
  <c r="A916" i="1"/>
  <c r="H916" i="1" s="1"/>
  <c r="C481" i="1" l="1"/>
  <c r="A917" i="1"/>
  <c r="H917" i="1" s="1"/>
  <c r="G916" i="1"/>
  <c r="B481" i="1" l="1"/>
  <c r="I481" i="1" s="1"/>
  <c r="M481" i="1"/>
  <c r="J481" i="1"/>
  <c r="D482" i="1" s="1"/>
  <c r="G917" i="1"/>
  <c r="A918" i="1"/>
  <c r="H918" i="1" s="1"/>
  <c r="C482" i="1" l="1"/>
  <c r="A919" i="1"/>
  <c r="H919" i="1" s="1"/>
  <c r="G918" i="1"/>
  <c r="B482" i="1" l="1"/>
  <c r="I482" i="1" s="1"/>
  <c r="M482" i="1"/>
  <c r="J482" i="1"/>
  <c r="D483" i="1" s="1"/>
  <c r="G919" i="1"/>
  <c r="A920" i="1"/>
  <c r="H920" i="1" s="1"/>
  <c r="C483" i="1" l="1"/>
  <c r="A921" i="1"/>
  <c r="H921" i="1" s="1"/>
  <c r="G920" i="1"/>
  <c r="B483" i="1" l="1"/>
  <c r="I483" i="1" s="1"/>
  <c r="M483" i="1"/>
  <c r="J483" i="1"/>
  <c r="D484" i="1" s="1"/>
  <c r="A922" i="1"/>
  <c r="H922" i="1" s="1"/>
  <c r="G921" i="1"/>
  <c r="C484" i="1" l="1"/>
  <c r="A923" i="1"/>
  <c r="H923" i="1" s="1"/>
  <c r="G922" i="1"/>
  <c r="B484" i="1" l="1"/>
  <c r="I484" i="1" s="1"/>
  <c r="M484" i="1"/>
  <c r="J484" i="1"/>
  <c r="D485" i="1" s="1"/>
  <c r="A924" i="1"/>
  <c r="H924" i="1" s="1"/>
  <c r="G923" i="1"/>
  <c r="C485" i="1" l="1"/>
  <c r="A925" i="1"/>
  <c r="H925" i="1" s="1"/>
  <c r="G924" i="1"/>
  <c r="B485" i="1" l="1"/>
  <c r="I485" i="1" s="1"/>
  <c r="M485" i="1"/>
  <c r="J485" i="1"/>
  <c r="D486" i="1" s="1"/>
  <c r="G925" i="1"/>
  <c r="A926" i="1"/>
  <c r="H926" i="1" s="1"/>
  <c r="C486" i="1" l="1"/>
  <c r="A927" i="1"/>
  <c r="H927" i="1" s="1"/>
  <c r="G926" i="1"/>
  <c r="B486" i="1" l="1"/>
  <c r="I486" i="1" s="1"/>
  <c r="M486" i="1"/>
  <c r="J486" i="1"/>
  <c r="D487" i="1" s="1"/>
  <c r="A928" i="1"/>
  <c r="H928" i="1" s="1"/>
  <c r="G927" i="1"/>
  <c r="C487" i="1" l="1"/>
  <c r="A929" i="1"/>
  <c r="H929" i="1" s="1"/>
  <c r="G928" i="1"/>
  <c r="B487" i="1" l="1"/>
  <c r="I487" i="1" s="1"/>
  <c r="M487" i="1"/>
  <c r="J487" i="1"/>
  <c r="D488" i="1" s="1"/>
  <c r="A930" i="1"/>
  <c r="H930" i="1" s="1"/>
  <c r="G929" i="1"/>
  <c r="C488" i="1" l="1"/>
  <c r="G930" i="1"/>
  <c r="A931" i="1"/>
  <c r="H931" i="1" s="1"/>
  <c r="B488" i="1" l="1"/>
  <c r="I488" i="1" s="1"/>
  <c r="M488" i="1"/>
  <c r="J488" i="1"/>
  <c r="D489" i="1" s="1"/>
  <c r="G931" i="1"/>
  <c r="A932" i="1"/>
  <c r="H932" i="1" s="1"/>
  <c r="C489" i="1" l="1"/>
  <c r="G932" i="1"/>
  <c r="A933" i="1"/>
  <c r="H933" i="1" s="1"/>
  <c r="B489" i="1" l="1"/>
  <c r="I489" i="1" s="1"/>
  <c r="M489" i="1"/>
  <c r="J489" i="1"/>
  <c r="D490" i="1" s="1"/>
  <c r="G933" i="1"/>
  <c r="A934" i="1"/>
  <c r="H934" i="1" s="1"/>
  <c r="C490" i="1" l="1"/>
  <c r="G934" i="1"/>
  <c r="A935" i="1"/>
  <c r="H935" i="1" s="1"/>
  <c r="B490" i="1" l="1"/>
  <c r="I490" i="1" s="1"/>
  <c r="M490" i="1"/>
  <c r="J490" i="1"/>
  <c r="D491" i="1" s="1"/>
  <c r="A936" i="1"/>
  <c r="H936" i="1" s="1"/>
  <c r="G935" i="1"/>
  <c r="C491" i="1" l="1"/>
  <c r="A937" i="1"/>
  <c r="H937" i="1" s="1"/>
  <c r="G936" i="1"/>
  <c r="B491" i="1" l="1"/>
  <c r="I491" i="1" s="1"/>
  <c r="M491" i="1"/>
  <c r="J491" i="1"/>
  <c r="D492" i="1" s="1"/>
  <c r="G937" i="1"/>
  <c r="A938" i="1"/>
  <c r="H938" i="1" s="1"/>
  <c r="C492" i="1" l="1"/>
  <c r="G938" i="1"/>
  <c r="A939" i="1"/>
  <c r="H939" i="1" s="1"/>
  <c r="B492" i="1" l="1"/>
  <c r="I492" i="1" s="1"/>
  <c r="M492" i="1"/>
  <c r="J492" i="1"/>
  <c r="D493" i="1" s="1"/>
  <c r="A940" i="1"/>
  <c r="H940" i="1" s="1"/>
  <c r="G939" i="1"/>
  <c r="C493" i="1" l="1"/>
  <c r="G940" i="1"/>
  <c r="A941" i="1"/>
  <c r="H941" i="1" s="1"/>
  <c r="B493" i="1" l="1"/>
  <c r="I493" i="1" s="1"/>
  <c r="M493" i="1"/>
  <c r="J493" i="1"/>
  <c r="D494" i="1" s="1"/>
  <c r="A942" i="1"/>
  <c r="H942" i="1" s="1"/>
  <c r="G941" i="1"/>
  <c r="C494" i="1" l="1"/>
  <c r="A943" i="1"/>
  <c r="H943" i="1" s="1"/>
  <c r="G942" i="1"/>
  <c r="B494" i="1" l="1"/>
  <c r="I494" i="1" s="1"/>
  <c r="M494" i="1"/>
  <c r="J494" i="1"/>
  <c r="D495" i="1" s="1"/>
  <c r="G943" i="1"/>
  <c r="A944" i="1"/>
  <c r="H944" i="1" s="1"/>
  <c r="C495" i="1" l="1"/>
  <c r="G944" i="1"/>
  <c r="A945" i="1"/>
  <c r="H945" i="1" s="1"/>
  <c r="B495" i="1" l="1"/>
  <c r="I495" i="1" s="1"/>
  <c r="M495" i="1"/>
  <c r="J495" i="1"/>
  <c r="D496" i="1" s="1"/>
  <c r="G945" i="1"/>
  <c r="A946" i="1"/>
  <c r="H946" i="1" s="1"/>
  <c r="C496" i="1" l="1"/>
  <c r="A947" i="1"/>
  <c r="H947" i="1" s="1"/>
  <c r="G946" i="1"/>
  <c r="B496" i="1" l="1"/>
  <c r="I496" i="1" s="1"/>
  <c r="M496" i="1"/>
  <c r="J496" i="1"/>
  <c r="D497" i="1" s="1"/>
  <c r="A948" i="1"/>
  <c r="H948" i="1" s="1"/>
  <c r="G947" i="1"/>
  <c r="C497" i="1" l="1"/>
  <c r="G948" i="1"/>
  <c r="A949" i="1"/>
  <c r="H949" i="1" s="1"/>
  <c r="B497" i="1" l="1"/>
  <c r="I497" i="1" s="1"/>
  <c r="M497" i="1"/>
  <c r="J497" i="1"/>
  <c r="D498" i="1" s="1"/>
  <c r="A950" i="1"/>
  <c r="H950" i="1" s="1"/>
  <c r="G949" i="1"/>
  <c r="C498" i="1" l="1"/>
  <c r="G950" i="1"/>
  <c r="A951" i="1"/>
  <c r="H951" i="1" s="1"/>
  <c r="B498" i="1" l="1"/>
  <c r="I498" i="1" s="1"/>
  <c r="M498" i="1"/>
  <c r="J498" i="1"/>
  <c r="D499" i="1" s="1"/>
  <c r="G951" i="1"/>
  <c r="A952" i="1"/>
  <c r="H952" i="1" s="1"/>
  <c r="C499" i="1" l="1"/>
  <c r="A953" i="1"/>
  <c r="H953" i="1" s="1"/>
  <c r="G952" i="1"/>
  <c r="B499" i="1" l="1"/>
  <c r="I499" i="1" s="1"/>
  <c r="M499" i="1"/>
  <c r="J499" i="1"/>
  <c r="D500" i="1" s="1"/>
  <c r="G953" i="1"/>
  <c r="A954" i="1"/>
  <c r="H954" i="1" s="1"/>
  <c r="C500" i="1" l="1"/>
  <c r="G954" i="1"/>
  <c r="A955" i="1"/>
  <c r="H955" i="1" s="1"/>
  <c r="B500" i="1" l="1"/>
  <c r="I500" i="1" s="1"/>
  <c r="M500" i="1"/>
  <c r="J500" i="1"/>
  <c r="D501" i="1" s="1"/>
  <c r="G955" i="1"/>
  <c r="A956" i="1"/>
  <c r="H956" i="1" s="1"/>
  <c r="C501" i="1" l="1"/>
  <c r="G956" i="1"/>
  <c r="A957" i="1"/>
  <c r="H957" i="1" s="1"/>
  <c r="B501" i="1" l="1"/>
  <c r="I501" i="1" s="1"/>
  <c r="M501" i="1"/>
  <c r="J501" i="1"/>
  <c r="D502" i="1" s="1"/>
  <c r="A958" i="1"/>
  <c r="H958" i="1" s="1"/>
  <c r="G957" i="1"/>
  <c r="C502" i="1" l="1"/>
  <c r="M502" i="1" s="1"/>
  <c r="G958" i="1"/>
  <c r="A959" i="1"/>
  <c r="H959" i="1" s="1"/>
  <c r="B502" i="1" l="1"/>
  <c r="I502" i="1" s="1"/>
  <c r="J502" i="1"/>
  <c r="D503" i="1" s="1"/>
  <c r="A960" i="1"/>
  <c r="H960" i="1" s="1"/>
  <c r="G959" i="1"/>
  <c r="C503" i="1" l="1"/>
  <c r="A961" i="1"/>
  <c r="H961" i="1" s="1"/>
  <c r="G960" i="1"/>
  <c r="B503" i="1" l="1"/>
  <c r="I503" i="1" s="1"/>
  <c r="M503" i="1"/>
  <c r="J503" i="1"/>
  <c r="D504" i="1" s="1"/>
  <c r="A962" i="1"/>
  <c r="H962" i="1" s="1"/>
  <c r="G961" i="1"/>
  <c r="C504" i="1" l="1"/>
  <c r="A963" i="1"/>
  <c r="H963" i="1" s="1"/>
  <c r="G962" i="1"/>
  <c r="B504" i="1" l="1"/>
  <c r="I504" i="1" s="1"/>
  <c r="M504" i="1"/>
  <c r="J504" i="1"/>
  <c r="D505" i="1" s="1"/>
  <c r="A964" i="1"/>
  <c r="H964" i="1" s="1"/>
  <c r="G963" i="1"/>
  <c r="C505" i="1" l="1"/>
  <c r="A965" i="1"/>
  <c r="H965" i="1" s="1"/>
  <c r="G964" i="1"/>
  <c r="B505" i="1" l="1"/>
  <c r="I505" i="1" s="1"/>
  <c r="M505" i="1"/>
  <c r="J505" i="1"/>
  <c r="D506" i="1" s="1"/>
  <c r="A966" i="1"/>
  <c r="H966" i="1" s="1"/>
  <c r="G965" i="1"/>
  <c r="C506" i="1" l="1"/>
  <c r="A967" i="1"/>
  <c r="H967" i="1" s="1"/>
  <c r="G966" i="1"/>
  <c r="B506" i="1" l="1"/>
  <c r="I506" i="1" s="1"/>
  <c r="M506" i="1"/>
  <c r="J506" i="1"/>
  <c r="D507" i="1" s="1"/>
  <c r="A968" i="1"/>
  <c r="H968" i="1" s="1"/>
  <c r="G967" i="1"/>
  <c r="C507" i="1" l="1"/>
  <c r="G968" i="1"/>
  <c r="A969" i="1"/>
  <c r="H969" i="1" s="1"/>
  <c r="B507" i="1" l="1"/>
  <c r="I507" i="1" s="1"/>
  <c r="M507" i="1"/>
  <c r="J507" i="1"/>
  <c r="D508" i="1" s="1"/>
  <c r="G969" i="1"/>
  <c r="A970" i="1"/>
  <c r="H970" i="1" s="1"/>
  <c r="C508" i="1" l="1"/>
  <c r="G970" i="1"/>
  <c r="A971" i="1"/>
  <c r="H971" i="1" s="1"/>
  <c r="B508" i="1" l="1"/>
  <c r="I508" i="1" s="1"/>
  <c r="M508" i="1"/>
  <c r="J508" i="1"/>
  <c r="D509" i="1" s="1"/>
  <c r="G971" i="1"/>
  <c r="A972" i="1"/>
  <c r="H972" i="1" s="1"/>
  <c r="C509" i="1" l="1"/>
  <c r="G972" i="1"/>
  <c r="A973" i="1"/>
  <c r="H973" i="1" s="1"/>
  <c r="B509" i="1" l="1"/>
  <c r="I509" i="1" s="1"/>
  <c r="M509" i="1"/>
  <c r="J509" i="1"/>
  <c r="D510" i="1" s="1"/>
  <c r="G973" i="1"/>
  <c r="A974" i="1"/>
  <c r="H974" i="1" s="1"/>
  <c r="C510" i="1" l="1"/>
  <c r="A975" i="1"/>
  <c r="H975" i="1" s="1"/>
  <c r="G974" i="1"/>
  <c r="B510" i="1" l="1"/>
  <c r="I510" i="1" s="1"/>
  <c r="M510" i="1"/>
  <c r="J510" i="1"/>
  <c r="D511" i="1" s="1"/>
  <c r="A976" i="1"/>
  <c r="H976" i="1" s="1"/>
  <c r="G975" i="1"/>
  <c r="C511" i="1" l="1"/>
  <c r="M511" i="1" s="1"/>
  <c r="G976" i="1"/>
  <c r="A977" i="1"/>
  <c r="H977" i="1" s="1"/>
  <c r="B511" i="1" l="1"/>
  <c r="I511" i="1" s="1"/>
  <c r="J511" i="1"/>
  <c r="D512" i="1" s="1"/>
  <c r="A978" i="1"/>
  <c r="H978" i="1" s="1"/>
  <c r="G977" i="1"/>
  <c r="C512" i="1" l="1"/>
  <c r="M512" i="1" s="1"/>
  <c r="G978" i="1"/>
  <c r="A979" i="1"/>
  <c r="H979" i="1" s="1"/>
  <c r="B512" i="1" l="1"/>
  <c r="I512" i="1" s="1"/>
  <c r="J512" i="1"/>
  <c r="D513" i="1" s="1"/>
  <c r="G979" i="1"/>
  <c r="A980" i="1"/>
  <c r="H980" i="1" s="1"/>
  <c r="C513" i="1" l="1"/>
  <c r="A981" i="1"/>
  <c r="H981" i="1" s="1"/>
  <c r="G980" i="1"/>
  <c r="B513" i="1" l="1"/>
  <c r="I513" i="1" s="1"/>
  <c r="M513" i="1"/>
  <c r="J513" i="1"/>
  <c r="D514" i="1" s="1"/>
  <c r="A982" i="1"/>
  <c r="H982" i="1" s="1"/>
  <c r="G981" i="1"/>
  <c r="C514" i="1" l="1"/>
  <c r="A983" i="1"/>
  <c r="H983" i="1" s="1"/>
  <c r="G982" i="1"/>
  <c r="B514" i="1" l="1"/>
  <c r="I514" i="1" s="1"/>
  <c r="M514" i="1"/>
  <c r="J514" i="1"/>
  <c r="D515" i="1" s="1"/>
  <c r="A984" i="1"/>
  <c r="H984" i="1" s="1"/>
  <c r="G983" i="1"/>
  <c r="C515" i="1" l="1"/>
  <c r="A985" i="1"/>
  <c r="H985" i="1" s="1"/>
  <c r="G984" i="1"/>
  <c r="B515" i="1" l="1"/>
  <c r="I515" i="1" s="1"/>
  <c r="M515" i="1"/>
  <c r="J515" i="1"/>
  <c r="D516" i="1" s="1"/>
  <c r="G985" i="1"/>
  <c r="A986" i="1"/>
  <c r="H986" i="1" s="1"/>
  <c r="C516" i="1" l="1"/>
  <c r="A987" i="1"/>
  <c r="H987" i="1" s="1"/>
  <c r="G986" i="1"/>
  <c r="B516" i="1" l="1"/>
  <c r="I516" i="1" s="1"/>
  <c r="M516" i="1"/>
  <c r="J516" i="1"/>
  <c r="D517" i="1" s="1"/>
  <c r="G987" i="1"/>
  <c r="A988" i="1"/>
  <c r="H988" i="1" s="1"/>
  <c r="C517" i="1" l="1"/>
  <c r="A989" i="1"/>
  <c r="H989" i="1" s="1"/>
  <c r="G988" i="1"/>
  <c r="B517" i="1" l="1"/>
  <c r="I517" i="1" s="1"/>
  <c r="M517" i="1"/>
  <c r="J517" i="1"/>
  <c r="D518" i="1" s="1"/>
  <c r="A990" i="1"/>
  <c r="H990" i="1" s="1"/>
  <c r="G989" i="1"/>
  <c r="C518" i="1" l="1"/>
  <c r="M518" i="1" s="1"/>
  <c r="G990" i="1"/>
  <c r="A991" i="1"/>
  <c r="H991" i="1" s="1"/>
  <c r="B518" i="1" l="1"/>
  <c r="I518" i="1" s="1"/>
  <c r="J518" i="1"/>
  <c r="D519" i="1" s="1"/>
  <c r="G991" i="1"/>
  <c r="A992" i="1"/>
  <c r="H992" i="1" s="1"/>
  <c r="C519" i="1" l="1"/>
  <c r="A993" i="1"/>
  <c r="H993" i="1" s="1"/>
  <c r="G992" i="1"/>
  <c r="B519" i="1" l="1"/>
  <c r="I519" i="1" s="1"/>
  <c r="M519" i="1"/>
  <c r="J519" i="1"/>
  <c r="D520" i="1" s="1"/>
  <c r="A994" i="1"/>
  <c r="H994" i="1" s="1"/>
  <c r="G993" i="1"/>
  <c r="C520" i="1" l="1"/>
  <c r="A995" i="1"/>
  <c r="H995" i="1" s="1"/>
  <c r="G994" i="1"/>
  <c r="B520" i="1" l="1"/>
  <c r="I520" i="1" s="1"/>
  <c r="M520" i="1"/>
  <c r="J520" i="1"/>
  <c r="D521" i="1" s="1"/>
  <c r="A996" i="1"/>
  <c r="H996" i="1" s="1"/>
  <c r="G995" i="1"/>
  <c r="C521" i="1" l="1"/>
  <c r="A997" i="1"/>
  <c r="H997" i="1" s="1"/>
  <c r="G996" i="1"/>
  <c r="B521" i="1" l="1"/>
  <c r="I521" i="1" s="1"/>
  <c r="M521" i="1"/>
  <c r="J521" i="1"/>
  <c r="D522" i="1" s="1"/>
  <c r="A998" i="1"/>
  <c r="H998" i="1" s="1"/>
  <c r="G997" i="1"/>
  <c r="C522" i="1" l="1"/>
  <c r="M522" i="1" s="1"/>
  <c r="G998" i="1"/>
  <c r="A999" i="1"/>
  <c r="H999" i="1" s="1"/>
  <c r="B522" i="1" l="1"/>
  <c r="I522" i="1" s="1"/>
  <c r="J522" i="1"/>
  <c r="D523" i="1" s="1"/>
  <c r="G999" i="1"/>
  <c r="A1000" i="1"/>
  <c r="H1000" i="1" s="1"/>
  <c r="C523" i="1" l="1"/>
  <c r="A1001" i="1"/>
  <c r="H1001" i="1" s="1"/>
  <c r="G1000" i="1"/>
  <c r="B523" i="1" l="1"/>
  <c r="I523" i="1" s="1"/>
  <c r="M523" i="1"/>
  <c r="J523" i="1"/>
  <c r="D524" i="1" s="1"/>
  <c r="G1001" i="1"/>
  <c r="A1002" i="1"/>
  <c r="H1002" i="1" s="1"/>
  <c r="C524" i="1" l="1"/>
  <c r="A1003" i="1"/>
  <c r="H1003" i="1" s="1"/>
  <c r="G1002" i="1"/>
  <c r="B524" i="1" l="1"/>
  <c r="I524" i="1" s="1"/>
  <c r="M524" i="1"/>
  <c r="J524" i="1"/>
  <c r="D525" i="1" s="1"/>
  <c r="G1003" i="1"/>
  <c r="A1004" i="1"/>
  <c r="H1004" i="1" s="1"/>
  <c r="C525" i="1" l="1"/>
  <c r="A1005" i="1"/>
  <c r="H1005" i="1" s="1"/>
  <c r="G1004" i="1"/>
  <c r="B525" i="1" l="1"/>
  <c r="I525" i="1" s="1"/>
  <c r="M525" i="1"/>
  <c r="J525" i="1"/>
  <c r="D526" i="1" s="1"/>
  <c r="A1006" i="1"/>
  <c r="H1006" i="1" s="1"/>
  <c r="G1005" i="1"/>
  <c r="C526" i="1" l="1"/>
  <c r="A1007" i="1"/>
  <c r="H1007" i="1" s="1"/>
  <c r="G1006" i="1"/>
  <c r="B526" i="1" l="1"/>
  <c r="I526" i="1" s="1"/>
  <c r="M526" i="1"/>
  <c r="J526" i="1"/>
  <c r="D527" i="1" s="1"/>
  <c r="A1008" i="1"/>
  <c r="H1008" i="1" s="1"/>
  <c r="G1007" i="1"/>
  <c r="C527" i="1" l="1"/>
  <c r="G1008" i="1"/>
  <c r="A1009" i="1"/>
  <c r="H1009" i="1" s="1"/>
  <c r="B527" i="1" l="1"/>
  <c r="I527" i="1" s="1"/>
  <c r="M527" i="1"/>
  <c r="J527" i="1"/>
  <c r="D528" i="1" s="1"/>
  <c r="G1009" i="1"/>
  <c r="A1010" i="1"/>
  <c r="H1010" i="1" s="1"/>
  <c r="C528" i="1" l="1"/>
  <c r="G1010" i="1"/>
  <c r="A1011" i="1"/>
  <c r="H1011" i="1" s="1"/>
  <c r="B528" i="1" l="1"/>
  <c r="I528" i="1" s="1"/>
  <c r="M528" i="1"/>
  <c r="J528" i="1"/>
  <c r="D529" i="1" s="1"/>
  <c r="G1011" i="1"/>
  <c r="A1012" i="1"/>
  <c r="H1012" i="1" s="1"/>
  <c r="C529" i="1" l="1"/>
  <c r="A1013" i="1"/>
  <c r="H1013" i="1" s="1"/>
  <c r="G1012" i="1"/>
  <c r="B529" i="1" l="1"/>
  <c r="I529" i="1" s="1"/>
  <c r="M529" i="1"/>
  <c r="J529" i="1"/>
  <c r="D530" i="1" s="1"/>
  <c r="G1013" i="1"/>
  <c r="A1014" i="1"/>
  <c r="H1014" i="1" s="1"/>
  <c r="C530" i="1" l="1"/>
  <c r="M530" i="1" s="1"/>
  <c r="A1015" i="1"/>
  <c r="H1015" i="1" s="1"/>
  <c r="G1014" i="1"/>
  <c r="B530" i="1" l="1"/>
  <c r="I530" i="1" s="1"/>
  <c r="J530" i="1"/>
  <c r="D531" i="1" s="1"/>
  <c r="G1015" i="1"/>
  <c r="A1016" i="1"/>
  <c r="H1016" i="1" s="1"/>
  <c r="C531" i="1" l="1"/>
  <c r="G1016" i="1"/>
  <c r="A1017" i="1"/>
  <c r="H1017" i="1" s="1"/>
  <c r="B531" i="1" l="1"/>
  <c r="I531" i="1" s="1"/>
  <c r="M531" i="1"/>
  <c r="J531" i="1"/>
  <c r="D532" i="1" s="1"/>
  <c r="G1017" i="1"/>
  <c r="A1018" i="1"/>
  <c r="H1018" i="1" s="1"/>
  <c r="C532" i="1" l="1"/>
  <c r="G1018" i="1"/>
  <c r="A1019" i="1"/>
  <c r="H1019" i="1" s="1"/>
  <c r="B532" i="1" l="1"/>
  <c r="I532" i="1" s="1"/>
  <c r="M532" i="1"/>
  <c r="J532" i="1"/>
  <c r="D533" i="1" s="1"/>
  <c r="G1019" i="1"/>
  <c r="A1020" i="1"/>
  <c r="H1020" i="1" s="1"/>
  <c r="C533" i="1" l="1"/>
  <c r="M533" i="1" s="1"/>
  <c r="A1021" i="1"/>
  <c r="H1021" i="1" s="1"/>
  <c r="G1020" i="1"/>
  <c r="B533" i="1" l="1"/>
  <c r="I533" i="1" s="1"/>
  <c r="J533" i="1"/>
  <c r="D534" i="1" s="1"/>
  <c r="G1021" i="1"/>
  <c r="A1022" i="1"/>
  <c r="H1022" i="1" s="1"/>
  <c r="C534" i="1" l="1"/>
  <c r="A1023" i="1"/>
  <c r="H1023" i="1" s="1"/>
  <c r="G1022" i="1"/>
  <c r="B534" i="1" l="1"/>
  <c r="I534" i="1" s="1"/>
  <c r="M534" i="1"/>
  <c r="J534" i="1"/>
  <c r="D535" i="1" s="1"/>
  <c r="A1024" i="1"/>
  <c r="H1024" i="1" s="1"/>
  <c r="G1023" i="1"/>
  <c r="C535" i="1" l="1"/>
  <c r="M535" i="1" s="1"/>
  <c r="A1025" i="1"/>
  <c r="H1025" i="1" s="1"/>
  <c r="G1024" i="1"/>
  <c r="B535" i="1" l="1"/>
  <c r="I535" i="1" s="1"/>
  <c r="J535" i="1"/>
  <c r="D536" i="1" s="1"/>
  <c r="G1025" i="1"/>
  <c r="A1026" i="1"/>
  <c r="H1026" i="1" s="1"/>
  <c r="C536" i="1" l="1"/>
  <c r="G1026" i="1"/>
  <c r="A1027" i="1"/>
  <c r="H1027" i="1" s="1"/>
  <c r="B536" i="1" l="1"/>
  <c r="I536" i="1" s="1"/>
  <c r="M536" i="1"/>
  <c r="J536" i="1"/>
  <c r="D537" i="1" s="1"/>
  <c r="A1028" i="1"/>
  <c r="H1028" i="1" s="1"/>
  <c r="G1027" i="1"/>
  <c r="C537" i="1" l="1"/>
  <c r="A1029" i="1"/>
  <c r="H1029" i="1" s="1"/>
  <c r="G1028" i="1"/>
  <c r="B537" i="1" l="1"/>
  <c r="I537" i="1" s="1"/>
  <c r="M537" i="1"/>
  <c r="J537" i="1"/>
  <c r="D538" i="1" s="1"/>
  <c r="A1030" i="1"/>
  <c r="H1030" i="1" s="1"/>
  <c r="G1029" i="1"/>
  <c r="C538" i="1" l="1"/>
  <c r="G1030" i="1"/>
  <c r="A1031" i="1"/>
  <c r="H1031" i="1" s="1"/>
  <c r="B538" i="1" l="1"/>
  <c r="I538" i="1" s="1"/>
  <c r="M538" i="1"/>
  <c r="J538" i="1"/>
  <c r="D539" i="1" s="1"/>
  <c r="A1032" i="1"/>
  <c r="H1032" i="1" s="1"/>
  <c r="G1031" i="1"/>
  <c r="C539" i="1" l="1"/>
  <c r="A1033" i="1"/>
  <c r="H1033" i="1" s="1"/>
  <c r="G1032" i="1"/>
  <c r="B539" i="1" l="1"/>
  <c r="I539" i="1" s="1"/>
  <c r="M539" i="1"/>
  <c r="J539" i="1"/>
  <c r="D540" i="1" s="1"/>
  <c r="A1034" i="1"/>
  <c r="H1034" i="1" s="1"/>
  <c r="G1033" i="1"/>
  <c r="C540" i="1" l="1"/>
  <c r="G1034" i="1"/>
  <c r="A1035" i="1"/>
  <c r="H1035" i="1" s="1"/>
  <c r="B540" i="1" l="1"/>
  <c r="I540" i="1" s="1"/>
  <c r="M540" i="1"/>
  <c r="J540" i="1"/>
  <c r="D541" i="1" s="1"/>
  <c r="G1035" i="1"/>
  <c r="A1036" i="1"/>
  <c r="H1036" i="1" s="1"/>
  <c r="C541" i="1" l="1"/>
  <c r="G1036" i="1"/>
  <c r="A1037" i="1"/>
  <c r="H1037" i="1" s="1"/>
  <c r="B541" i="1" l="1"/>
  <c r="I541" i="1" s="1"/>
  <c r="M541" i="1"/>
  <c r="J541" i="1"/>
  <c r="D542" i="1" s="1"/>
  <c r="G1037" i="1"/>
  <c r="A1038" i="1"/>
  <c r="H1038" i="1" s="1"/>
  <c r="C542" i="1" l="1"/>
  <c r="G1038" i="1"/>
  <c r="A1039" i="1"/>
  <c r="H1039" i="1" s="1"/>
  <c r="B542" i="1" l="1"/>
  <c r="I542" i="1" s="1"/>
  <c r="M542" i="1"/>
  <c r="J542" i="1"/>
  <c r="D543" i="1" s="1"/>
  <c r="G1039" i="1"/>
  <c r="A1040" i="1"/>
  <c r="H1040" i="1" s="1"/>
  <c r="C543" i="1" l="1"/>
  <c r="A1041" i="1"/>
  <c r="H1041" i="1" s="1"/>
  <c r="G1040" i="1"/>
  <c r="B543" i="1" l="1"/>
  <c r="I543" i="1" s="1"/>
  <c r="M543" i="1"/>
  <c r="J543" i="1"/>
  <c r="D544" i="1" s="1"/>
  <c r="A1042" i="1"/>
  <c r="H1042" i="1" s="1"/>
  <c r="G1041" i="1"/>
  <c r="C544" i="1" l="1"/>
  <c r="A1043" i="1"/>
  <c r="H1043" i="1" s="1"/>
  <c r="G1042" i="1"/>
  <c r="B544" i="1" l="1"/>
  <c r="I544" i="1" s="1"/>
  <c r="M544" i="1"/>
  <c r="J544" i="1"/>
  <c r="D545" i="1" s="1"/>
  <c r="G1043" i="1"/>
  <c r="A1044" i="1"/>
  <c r="H1044" i="1" s="1"/>
  <c r="C545" i="1" l="1"/>
  <c r="A1045" i="1"/>
  <c r="H1045" i="1" s="1"/>
  <c r="G1044" i="1"/>
  <c r="B545" i="1" l="1"/>
  <c r="I545" i="1" s="1"/>
  <c r="M545" i="1"/>
  <c r="J545" i="1"/>
  <c r="D546" i="1" s="1"/>
  <c r="G1045" i="1"/>
  <c r="A1046" i="1"/>
  <c r="H1046" i="1" s="1"/>
  <c r="C546" i="1" l="1"/>
  <c r="G1046" i="1"/>
  <c r="A1047" i="1"/>
  <c r="H1047" i="1" s="1"/>
  <c r="B546" i="1" l="1"/>
  <c r="I546" i="1" s="1"/>
  <c r="M546" i="1"/>
  <c r="J546" i="1"/>
  <c r="D547" i="1" s="1"/>
  <c r="G1047" i="1"/>
  <c r="A1048" i="1"/>
  <c r="H1048" i="1" s="1"/>
  <c r="C547" i="1" l="1"/>
  <c r="G1048" i="1"/>
  <c r="A1049" i="1"/>
  <c r="H1049" i="1" s="1"/>
  <c r="B547" i="1" l="1"/>
  <c r="I547" i="1" s="1"/>
  <c r="M547" i="1"/>
  <c r="J547" i="1"/>
  <c r="D548" i="1" s="1"/>
  <c r="G1049" i="1"/>
  <c r="A1050" i="1"/>
  <c r="H1050" i="1" s="1"/>
  <c r="C548" i="1" l="1"/>
  <c r="A1051" i="1"/>
  <c r="H1051" i="1" s="1"/>
  <c r="G1050" i="1"/>
  <c r="B548" i="1" l="1"/>
  <c r="I548" i="1" s="1"/>
  <c r="M548" i="1"/>
  <c r="J548" i="1"/>
  <c r="D549" i="1" s="1"/>
  <c r="G1051" i="1"/>
  <c r="A1052" i="1"/>
  <c r="H1052" i="1" s="1"/>
  <c r="C549" i="1" l="1"/>
  <c r="G1052" i="1"/>
  <c r="A1053" i="1"/>
  <c r="H1053" i="1" s="1"/>
  <c r="B549" i="1" l="1"/>
  <c r="I549" i="1" s="1"/>
  <c r="M549" i="1"/>
  <c r="J549" i="1"/>
  <c r="D550" i="1" s="1"/>
  <c r="G1053" i="1"/>
  <c r="A1054" i="1"/>
  <c r="H1054" i="1" s="1"/>
  <c r="C550" i="1" l="1"/>
  <c r="G1054" i="1"/>
  <c r="A1055" i="1"/>
  <c r="H1055" i="1" s="1"/>
  <c r="B550" i="1" l="1"/>
  <c r="I550" i="1" s="1"/>
  <c r="M550" i="1"/>
  <c r="J550" i="1"/>
  <c r="D551" i="1" s="1"/>
  <c r="A1056" i="1"/>
  <c r="H1056" i="1" s="1"/>
  <c r="G1055" i="1"/>
  <c r="C551" i="1" l="1"/>
  <c r="G1056" i="1"/>
  <c r="A1057" i="1"/>
  <c r="H1057" i="1" s="1"/>
  <c r="B551" i="1" l="1"/>
  <c r="I551" i="1" s="1"/>
  <c r="M551" i="1"/>
  <c r="J551" i="1"/>
  <c r="D552" i="1" s="1"/>
  <c r="G1057" i="1"/>
  <c r="A1058" i="1"/>
  <c r="H1058" i="1" s="1"/>
  <c r="C552" i="1" l="1"/>
  <c r="A1059" i="1"/>
  <c r="H1059" i="1" s="1"/>
  <c r="G1058" i="1"/>
  <c r="B552" i="1" l="1"/>
  <c r="I552" i="1" s="1"/>
  <c r="M552" i="1"/>
  <c r="J552" i="1"/>
  <c r="D553" i="1" s="1"/>
  <c r="A1060" i="1"/>
  <c r="H1060" i="1" s="1"/>
  <c r="G1059" i="1"/>
  <c r="C553" i="1" l="1"/>
  <c r="G1060" i="1"/>
  <c r="A1061" i="1"/>
  <c r="H1061" i="1" s="1"/>
  <c r="B553" i="1" l="1"/>
  <c r="I553" i="1" s="1"/>
  <c r="M553" i="1"/>
  <c r="J553" i="1"/>
  <c r="D554" i="1" s="1"/>
  <c r="A1062" i="1"/>
  <c r="H1062" i="1" s="1"/>
  <c r="G1061" i="1"/>
  <c r="C554" i="1" l="1"/>
  <c r="A1063" i="1"/>
  <c r="H1063" i="1" s="1"/>
  <c r="G1062" i="1"/>
  <c r="B554" i="1" l="1"/>
  <c r="I554" i="1" s="1"/>
  <c r="M554" i="1"/>
  <c r="J554" i="1"/>
  <c r="D555" i="1" s="1"/>
  <c r="A1064" i="1"/>
  <c r="H1064" i="1" s="1"/>
  <c r="G1063" i="1"/>
  <c r="C555" i="1" l="1"/>
  <c r="A1065" i="1"/>
  <c r="H1065" i="1" s="1"/>
  <c r="G1064" i="1"/>
  <c r="B555" i="1" l="1"/>
  <c r="I555" i="1" s="1"/>
  <c r="M555" i="1"/>
  <c r="J555" i="1"/>
  <c r="D556" i="1" s="1"/>
  <c r="A1066" i="1"/>
  <c r="H1066" i="1" s="1"/>
  <c r="G1065" i="1"/>
  <c r="C556" i="1" l="1"/>
  <c r="A1067" i="1"/>
  <c r="H1067" i="1" s="1"/>
  <c r="G1066" i="1"/>
  <c r="B556" i="1" l="1"/>
  <c r="I556" i="1" s="1"/>
  <c r="M556" i="1"/>
  <c r="J556" i="1"/>
  <c r="D557" i="1" s="1"/>
  <c r="A1068" i="1"/>
  <c r="H1068" i="1" s="1"/>
  <c r="G1067" i="1"/>
  <c r="C557" i="1" l="1"/>
  <c r="A1069" i="1"/>
  <c r="H1069" i="1" s="1"/>
  <c r="G1068" i="1"/>
  <c r="B557" i="1" l="1"/>
  <c r="I557" i="1" s="1"/>
  <c r="M557" i="1"/>
  <c r="J557" i="1"/>
  <c r="D558" i="1" s="1"/>
  <c r="G1069" i="1"/>
  <c r="A1070" i="1"/>
  <c r="H1070" i="1" s="1"/>
  <c r="C558" i="1" l="1"/>
  <c r="G1070" i="1"/>
  <c r="A1071" i="1"/>
  <c r="H1071" i="1" s="1"/>
  <c r="B558" i="1" l="1"/>
  <c r="I558" i="1" s="1"/>
  <c r="M558" i="1"/>
  <c r="J558" i="1"/>
  <c r="D559" i="1" s="1"/>
  <c r="A1072" i="1"/>
  <c r="H1072" i="1" s="1"/>
  <c r="G1071" i="1"/>
  <c r="C559" i="1" l="1"/>
  <c r="G1072" i="1"/>
  <c r="A1073" i="1"/>
  <c r="H1073" i="1" s="1"/>
  <c r="B559" i="1" l="1"/>
  <c r="I559" i="1" s="1"/>
  <c r="M559" i="1"/>
  <c r="J559" i="1"/>
  <c r="D560" i="1" s="1"/>
  <c r="G1073" i="1"/>
  <c r="A1074" i="1"/>
  <c r="H1074" i="1" s="1"/>
  <c r="C560" i="1" l="1"/>
  <c r="G1074" i="1"/>
  <c r="A1075" i="1"/>
  <c r="H1075" i="1" s="1"/>
  <c r="B560" i="1" l="1"/>
  <c r="I560" i="1" s="1"/>
  <c r="M560" i="1"/>
  <c r="J560" i="1"/>
  <c r="D561" i="1" s="1"/>
  <c r="G1075" i="1"/>
  <c r="A1076" i="1"/>
  <c r="H1076" i="1" s="1"/>
  <c r="C561" i="1" l="1"/>
  <c r="A1077" i="1"/>
  <c r="H1077" i="1" s="1"/>
  <c r="G1076" i="1"/>
  <c r="B561" i="1" l="1"/>
  <c r="I561" i="1" s="1"/>
  <c r="M561" i="1"/>
  <c r="J561" i="1"/>
  <c r="D562" i="1" s="1"/>
  <c r="G1077" i="1"/>
  <c r="A1078" i="1"/>
  <c r="H1078" i="1" s="1"/>
  <c r="C562" i="1" l="1"/>
  <c r="A1079" i="1"/>
  <c r="H1079" i="1" s="1"/>
  <c r="G1078" i="1"/>
  <c r="B562" i="1" l="1"/>
  <c r="I562" i="1" s="1"/>
  <c r="M562" i="1"/>
  <c r="J562" i="1"/>
  <c r="D563" i="1" s="1"/>
  <c r="G1079" i="1"/>
  <c r="A1080" i="1"/>
  <c r="H1080" i="1" s="1"/>
  <c r="C563" i="1" l="1"/>
  <c r="G1080" i="1"/>
  <c r="A1081" i="1"/>
  <c r="H1081" i="1" s="1"/>
  <c r="B563" i="1" l="1"/>
  <c r="I563" i="1" s="1"/>
  <c r="M563" i="1"/>
  <c r="J563" i="1"/>
  <c r="D564" i="1" s="1"/>
  <c r="A1082" i="1"/>
  <c r="H1082" i="1" s="1"/>
  <c r="G1081" i="1"/>
  <c r="C564" i="1" l="1"/>
  <c r="A1083" i="1"/>
  <c r="H1083" i="1" s="1"/>
  <c r="G1082" i="1"/>
  <c r="B564" i="1" l="1"/>
  <c r="I564" i="1" s="1"/>
  <c r="M564" i="1"/>
  <c r="J564" i="1"/>
  <c r="D565" i="1" s="1"/>
  <c r="G1083" i="1"/>
  <c r="A1084" i="1"/>
  <c r="H1084" i="1" s="1"/>
  <c r="C565" i="1" l="1"/>
  <c r="M565" i="1" s="1"/>
  <c r="G1084" i="1"/>
  <c r="A1085" i="1"/>
  <c r="H1085" i="1" s="1"/>
  <c r="B565" i="1" l="1"/>
  <c r="I565" i="1" s="1"/>
  <c r="J565" i="1"/>
  <c r="D566" i="1" s="1"/>
  <c r="G1085" i="1"/>
  <c r="A1086" i="1"/>
  <c r="H1086" i="1" s="1"/>
  <c r="C566" i="1" l="1"/>
  <c r="M566" i="1" s="1"/>
  <c r="G1086" i="1"/>
  <c r="A1087" i="1"/>
  <c r="H1087" i="1" s="1"/>
  <c r="B566" i="1" l="1"/>
  <c r="I566" i="1" s="1"/>
  <c r="J566" i="1"/>
  <c r="D567" i="1" s="1"/>
  <c r="A1088" i="1"/>
  <c r="H1088" i="1" s="1"/>
  <c r="G1087" i="1"/>
  <c r="C567" i="1" l="1"/>
  <c r="M567" i="1" s="1"/>
  <c r="G1088" i="1"/>
  <c r="A1089" i="1"/>
  <c r="H1089" i="1" s="1"/>
  <c r="B567" i="1" l="1"/>
  <c r="I567" i="1" s="1"/>
  <c r="J567" i="1"/>
  <c r="D568" i="1" s="1"/>
  <c r="G1089" i="1"/>
  <c r="A1090" i="1"/>
  <c r="H1090" i="1" s="1"/>
  <c r="C568" i="1" l="1"/>
  <c r="G1090" i="1"/>
  <c r="A1091" i="1"/>
  <c r="H1091" i="1" s="1"/>
  <c r="B568" i="1" l="1"/>
  <c r="I568" i="1" s="1"/>
  <c r="M568" i="1"/>
  <c r="J568" i="1"/>
  <c r="D569" i="1" s="1"/>
  <c r="G1091" i="1"/>
  <c r="A1092" i="1"/>
  <c r="H1092" i="1" s="1"/>
  <c r="C569" i="1" l="1"/>
  <c r="A1093" i="1"/>
  <c r="H1093" i="1" s="1"/>
  <c r="G1092" i="1"/>
  <c r="B569" i="1" l="1"/>
  <c r="I569" i="1" s="1"/>
  <c r="M569" i="1"/>
  <c r="J569" i="1"/>
  <c r="D570" i="1" s="1"/>
  <c r="A1094" i="1"/>
  <c r="H1094" i="1" s="1"/>
  <c r="G1093" i="1"/>
  <c r="C570" i="1" l="1"/>
  <c r="A1095" i="1"/>
  <c r="H1095" i="1" s="1"/>
  <c r="G1094" i="1"/>
  <c r="B570" i="1" l="1"/>
  <c r="I570" i="1" s="1"/>
  <c r="M570" i="1"/>
  <c r="J570" i="1"/>
  <c r="D571" i="1" s="1"/>
  <c r="A1096" i="1"/>
  <c r="H1096" i="1" s="1"/>
  <c r="G1095" i="1"/>
  <c r="C571" i="1" l="1"/>
  <c r="G1096" i="1"/>
  <c r="A1097" i="1"/>
  <c r="H1097" i="1" s="1"/>
  <c r="B571" i="1" l="1"/>
  <c r="I571" i="1" s="1"/>
  <c r="M571" i="1"/>
  <c r="J571" i="1"/>
  <c r="D572" i="1" s="1"/>
  <c r="A1098" i="1"/>
  <c r="H1098" i="1" s="1"/>
  <c r="G1097" i="1"/>
  <c r="C572" i="1" l="1"/>
  <c r="G1098" i="1"/>
  <c r="A1099" i="1"/>
  <c r="H1099" i="1" s="1"/>
  <c r="B572" i="1" l="1"/>
  <c r="I572" i="1" s="1"/>
  <c r="M572" i="1"/>
  <c r="J572" i="1"/>
  <c r="D573" i="1" s="1"/>
  <c r="G1099" i="1"/>
  <c r="A1100" i="1"/>
  <c r="H1100" i="1" s="1"/>
  <c r="C573" i="1" l="1"/>
  <c r="M573" i="1" s="1"/>
  <c r="A1101" i="1"/>
  <c r="H1101" i="1" s="1"/>
  <c r="G1100" i="1"/>
  <c r="B573" i="1" l="1"/>
  <c r="I573" i="1" s="1"/>
  <c r="J573" i="1"/>
  <c r="D574" i="1" s="1"/>
  <c r="G1101" i="1"/>
  <c r="A1102" i="1"/>
  <c r="H1102" i="1" s="1"/>
  <c r="C574" i="1" l="1"/>
  <c r="G1102" i="1"/>
  <c r="A1103" i="1"/>
  <c r="H1103" i="1" s="1"/>
  <c r="B574" i="1" l="1"/>
  <c r="I574" i="1" s="1"/>
  <c r="M574" i="1"/>
  <c r="J574" i="1"/>
  <c r="D575" i="1" s="1"/>
  <c r="A1104" i="1"/>
  <c r="H1104" i="1" s="1"/>
  <c r="G1103" i="1"/>
  <c r="C575" i="1" l="1"/>
  <c r="M575" i="1" s="1"/>
  <c r="G1104" i="1"/>
  <c r="A1105" i="1"/>
  <c r="H1105" i="1" s="1"/>
  <c r="B575" i="1" l="1"/>
  <c r="I575" i="1" s="1"/>
  <c r="J575" i="1"/>
  <c r="D576" i="1" s="1"/>
  <c r="G1105" i="1"/>
  <c r="A1106" i="1"/>
  <c r="H1106" i="1" s="1"/>
  <c r="C576" i="1" l="1"/>
  <c r="A1107" i="1"/>
  <c r="H1107" i="1" s="1"/>
  <c r="G1106" i="1"/>
  <c r="B576" i="1" l="1"/>
  <c r="I576" i="1" s="1"/>
  <c r="M576" i="1"/>
  <c r="J576" i="1"/>
  <c r="D577" i="1" s="1"/>
  <c r="G1107" i="1"/>
  <c r="A1108" i="1"/>
  <c r="H1108" i="1" s="1"/>
  <c r="C577" i="1" l="1"/>
  <c r="G1108" i="1"/>
  <c r="A1109" i="1"/>
  <c r="H1109" i="1" s="1"/>
  <c r="B577" i="1" l="1"/>
  <c r="I577" i="1" s="1"/>
  <c r="M577" i="1"/>
  <c r="J577" i="1"/>
  <c r="D578" i="1" s="1"/>
  <c r="A1110" i="1"/>
  <c r="H1110" i="1" s="1"/>
  <c r="G1109" i="1"/>
  <c r="C578" i="1" l="1"/>
  <c r="G1110" i="1"/>
  <c r="A1111" i="1"/>
  <c r="H1111" i="1" s="1"/>
  <c r="B578" i="1" l="1"/>
  <c r="I578" i="1" s="1"/>
  <c r="M578" i="1"/>
  <c r="J578" i="1"/>
  <c r="D579" i="1" s="1"/>
  <c r="A1112" i="1"/>
  <c r="H1112" i="1" s="1"/>
  <c r="G1111" i="1"/>
  <c r="C579" i="1" l="1"/>
  <c r="A1113" i="1"/>
  <c r="H1113" i="1" s="1"/>
  <c r="G1112" i="1"/>
  <c r="B579" i="1" l="1"/>
  <c r="I579" i="1" s="1"/>
  <c r="M579" i="1"/>
  <c r="J579" i="1"/>
  <c r="D580" i="1" s="1"/>
  <c r="A1114" i="1"/>
  <c r="H1114" i="1" s="1"/>
  <c r="G1113" i="1"/>
  <c r="C580" i="1" l="1"/>
  <c r="M580" i="1" s="1"/>
  <c r="A1115" i="1"/>
  <c r="H1115" i="1" s="1"/>
  <c r="G1114" i="1"/>
  <c r="B580" i="1" l="1"/>
  <c r="I580" i="1" s="1"/>
  <c r="J580" i="1"/>
  <c r="D581" i="1" s="1"/>
  <c r="A1116" i="1"/>
  <c r="H1116" i="1" s="1"/>
  <c r="G1115" i="1"/>
  <c r="C581" i="1" l="1"/>
  <c r="M581" i="1" s="1"/>
  <c r="G1116" i="1"/>
  <c r="A1117" i="1"/>
  <c r="H1117" i="1" s="1"/>
  <c r="B581" i="1" l="1"/>
  <c r="I581" i="1" s="1"/>
  <c r="J581" i="1"/>
  <c r="D582" i="1" s="1"/>
  <c r="G1117" i="1"/>
  <c r="A1118" i="1"/>
  <c r="H1118" i="1" s="1"/>
  <c r="C582" i="1" l="1"/>
  <c r="M582" i="1" s="1"/>
  <c r="G1118" i="1"/>
  <c r="A1119" i="1"/>
  <c r="H1119" i="1" s="1"/>
  <c r="B582" i="1" l="1"/>
  <c r="I582" i="1" s="1"/>
  <c r="J582" i="1"/>
  <c r="D583" i="1" s="1"/>
  <c r="A1120" i="1"/>
  <c r="H1120" i="1" s="1"/>
  <c r="G1119" i="1"/>
  <c r="C583" i="1" l="1"/>
  <c r="M583" i="1" s="1"/>
  <c r="A1121" i="1"/>
  <c r="H1121" i="1" s="1"/>
  <c r="G1120" i="1"/>
  <c r="B583" i="1" l="1"/>
  <c r="I583" i="1" s="1"/>
  <c r="J583" i="1"/>
  <c r="D584" i="1" s="1"/>
  <c r="G1121" i="1"/>
  <c r="A1122" i="1"/>
  <c r="H1122" i="1" s="1"/>
  <c r="C584" i="1" l="1"/>
  <c r="A1123" i="1"/>
  <c r="H1123" i="1" s="1"/>
  <c r="G1122" i="1"/>
  <c r="B584" i="1" l="1"/>
  <c r="I584" i="1" s="1"/>
  <c r="M584" i="1"/>
  <c r="J584" i="1"/>
  <c r="D585" i="1" s="1"/>
  <c r="A1124" i="1"/>
  <c r="H1124" i="1" s="1"/>
  <c r="G1123" i="1"/>
  <c r="C585" i="1" l="1"/>
  <c r="G1124" i="1"/>
  <c r="A1125" i="1"/>
  <c r="H1125" i="1" s="1"/>
  <c r="B585" i="1" l="1"/>
  <c r="I585" i="1" s="1"/>
  <c r="M585" i="1"/>
  <c r="J585" i="1"/>
  <c r="D586" i="1" s="1"/>
  <c r="G1125" i="1"/>
  <c r="A1126" i="1"/>
  <c r="H1126" i="1" s="1"/>
  <c r="C586" i="1" l="1"/>
  <c r="G1126" i="1"/>
  <c r="A1127" i="1"/>
  <c r="H1127" i="1" s="1"/>
  <c r="B586" i="1" l="1"/>
  <c r="I586" i="1" s="1"/>
  <c r="M586" i="1"/>
  <c r="J586" i="1"/>
  <c r="D587" i="1" s="1"/>
  <c r="A1128" i="1"/>
  <c r="H1128" i="1" s="1"/>
  <c r="G1127" i="1"/>
  <c r="C587" i="1" l="1"/>
  <c r="M587" i="1" s="1"/>
  <c r="A1129" i="1"/>
  <c r="H1129" i="1" s="1"/>
  <c r="G1128" i="1"/>
  <c r="B587" i="1" l="1"/>
  <c r="I587" i="1" s="1"/>
  <c r="J587" i="1"/>
  <c r="D588" i="1" s="1"/>
  <c r="A1130" i="1"/>
  <c r="H1130" i="1" s="1"/>
  <c r="G1129" i="1"/>
  <c r="C588" i="1" l="1"/>
  <c r="A1131" i="1"/>
  <c r="H1131" i="1" s="1"/>
  <c r="G1130" i="1"/>
  <c r="B588" i="1" l="1"/>
  <c r="I588" i="1" s="1"/>
  <c r="M588" i="1"/>
  <c r="J588" i="1"/>
  <c r="D589" i="1" s="1"/>
  <c r="G1131" i="1"/>
  <c r="A1132" i="1"/>
  <c r="H1132" i="1" s="1"/>
  <c r="C589" i="1" l="1"/>
  <c r="M589" i="1" s="1"/>
  <c r="G1132" i="1"/>
  <c r="A1133" i="1"/>
  <c r="H1133" i="1" s="1"/>
  <c r="B589" i="1" l="1"/>
  <c r="I589" i="1" s="1"/>
  <c r="J589" i="1"/>
  <c r="D590" i="1" s="1"/>
  <c r="G1133" i="1"/>
  <c r="A1134" i="1"/>
  <c r="H1134" i="1" s="1"/>
  <c r="C590" i="1" l="1"/>
  <c r="G1134" i="1"/>
  <c r="A1135" i="1"/>
  <c r="H1135" i="1" s="1"/>
  <c r="B590" i="1" l="1"/>
  <c r="I590" i="1" s="1"/>
  <c r="M590" i="1"/>
  <c r="J590" i="1"/>
  <c r="D591" i="1" s="1"/>
  <c r="A1136" i="1"/>
  <c r="H1136" i="1" s="1"/>
  <c r="G1135" i="1"/>
  <c r="C591" i="1" l="1"/>
  <c r="M591" i="1" s="1"/>
  <c r="A1137" i="1"/>
  <c r="H1137" i="1" s="1"/>
  <c r="G1136" i="1"/>
  <c r="B591" i="1" l="1"/>
  <c r="I591" i="1" s="1"/>
  <c r="J591" i="1"/>
  <c r="D592" i="1" s="1"/>
  <c r="G1137" i="1"/>
  <c r="A1138" i="1"/>
  <c r="H1138" i="1" s="1"/>
  <c r="C592" i="1" l="1"/>
  <c r="G1138" i="1"/>
  <c r="A1139" i="1"/>
  <c r="H1139" i="1" s="1"/>
  <c r="B592" i="1" l="1"/>
  <c r="I592" i="1" s="1"/>
  <c r="M592" i="1"/>
  <c r="J592" i="1"/>
  <c r="D593" i="1" s="1"/>
  <c r="A1140" i="1"/>
  <c r="H1140" i="1" s="1"/>
  <c r="G1139" i="1"/>
  <c r="C593" i="1" l="1"/>
  <c r="G1140" i="1"/>
  <c r="A1141" i="1"/>
  <c r="H1141" i="1" s="1"/>
  <c r="B593" i="1" l="1"/>
  <c r="I593" i="1" s="1"/>
  <c r="M593" i="1"/>
  <c r="J593" i="1"/>
  <c r="D594" i="1" s="1"/>
  <c r="G1141" i="1"/>
  <c r="A1142" i="1"/>
  <c r="H1142" i="1" s="1"/>
  <c r="C594" i="1" l="1"/>
  <c r="M594" i="1" s="1"/>
  <c r="G1142" i="1"/>
  <c r="A1143" i="1"/>
  <c r="H1143" i="1" s="1"/>
  <c r="B594" i="1" l="1"/>
  <c r="I594" i="1" s="1"/>
  <c r="J594" i="1"/>
  <c r="D595" i="1" s="1"/>
  <c r="A1144" i="1"/>
  <c r="H1144" i="1" s="1"/>
  <c r="G1143" i="1"/>
  <c r="C595" i="1" l="1"/>
  <c r="M595" i="1" s="1"/>
  <c r="G1144" i="1"/>
  <c r="A1145" i="1"/>
  <c r="H1145" i="1" s="1"/>
  <c r="B595" i="1" l="1"/>
  <c r="I595" i="1" s="1"/>
  <c r="J595" i="1"/>
  <c r="D596" i="1" s="1"/>
  <c r="A1146" i="1"/>
  <c r="H1146" i="1" s="1"/>
  <c r="G1145" i="1"/>
  <c r="C596" i="1" l="1"/>
  <c r="M596" i="1" s="1"/>
  <c r="A1147" i="1"/>
  <c r="H1147" i="1" s="1"/>
  <c r="G1146" i="1"/>
  <c r="B596" i="1" l="1"/>
  <c r="I596" i="1" s="1"/>
  <c r="J596" i="1"/>
  <c r="D597" i="1" s="1"/>
  <c r="G1147" i="1"/>
  <c r="A1148" i="1"/>
  <c r="H1148" i="1" s="1"/>
  <c r="C597" i="1" l="1"/>
  <c r="M597" i="1" s="1"/>
  <c r="A1149" i="1"/>
  <c r="H1149" i="1" s="1"/>
  <c r="G1148" i="1"/>
  <c r="B597" i="1" l="1"/>
  <c r="I597" i="1" s="1"/>
  <c r="J597" i="1"/>
  <c r="D598" i="1" s="1"/>
  <c r="A1150" i="1"/>
  <c r="H1150" i="1" s="1"/>
  <c r="G1149" i="1"/>
  <c r="C598" i="1" l="1"/>
  <c r="A1151" i="1"/>
  <c r="H1151" i="1" s="1"/>
  <c r="G1150" i="1"/>
  <c r="B598" i="1" l="1"/>
  <c r="I598" i="1" s="1"/>
  <c r="M598" i="1"/>
  <c r="J598" i="1"/>
  <c r="D599" i="1" s="1"/>
  <c r="A1152" i="1"/>
  <c r="H1152" i="1" s="1"/>
  <c r="G1151" i="1"/>
  <c r="C599" i="1" l="1"/>
  <c r="G1152" i="1"/>
  <c r="A1153" i="1"/>
  <c r="H1153" i="1" s="1"/>
  <c r="B599" i="1" l="1"/>
  <c r="I599" i="1" s="1"/>
  <c r="M599" i="1"/>
  <c r="J599" i="1"/>
  <c r="D600" i="1" s="1"/>
  <c r="A1154" i="1"/>
  <c r="H1154" i="1" s="1"/>
  <c r="G1153" i="1"/>
  <c r="C600" i="1" l="1"/>
  <c r="G1154" i="1"/>
  <c r="A1155" i="1"/>
  <c r="H1155" i="1" s="1"/>
  <c r="B600" i="1" l="1"/>
  <c r="I600" i="1" s="1"/>
  <c r="M600" i="1"/>
  <c r="J600" i="1"/>
  <c r="D601" i="1" s="1"/>
  <c r="A1156" i="1"/>
  <c r="H1156" i="1" s="1"/>
  <c r="G1155" i="1"/>
  <c r="C601" i="1" l="1"/>
  <c r="M601" i="1" s="1"/>
  <c r="A1157" i="1"/>
  <c r="H1157" i="1" s="1"/>
  <c r="G1156" i="1"/>
  <c r="B601" i="1" l="1"/>
  <c r="I601" i="1" s="1"/>
  <c r="J601" i="1"/>
  <c r="D602" i="1" s="1"/>
  <c r="G1157" i="1"/>
  <c r="A1158" i="1"/>
  <c r="H1158" i="1" s="1"/>
  <c r="C602" i="1" l="1"/>
  <c r="M602" i="1" s="1"/>
  <c r="A1159" i="1"/>
  <c r="H1159" i="1" s="1"/>
  <c r="G1158" i="1"/>
  <c r="B602" i="1" l="1"/>
  <c r="I602" i="1" s="1"/>
  <c r="J602" i="1"/>
  <c r="D603" i="1" s="1"/>
  <c r="G1159" i="1"/>
  <c r="A1160" i="1"/>
  <c r="H1160" i="1" s="1"/>
  <c r="C603" i="1" l="1"/>
  <c r="M603" i="1" s="1"/>
  <c r="G1160" i="1"/>
  <c r="A1161" i="1"/>
  <c r="H1161" i="1" s="1"/>
  <c r="B603" i="1" l="1"/>
  <c r="I603" i="1" s="1"/>
  <c r="J603" i="1"/>
  <c r="D604" i="1" s="1"/>
  <c r="G1161" i="1"/>
  <c r="A1162" i="1"/>
  <c r="H1162" i="1" s="1"/>
  <c r="C604" i="1" l="1"/>
  <c r="M604" i="1" s="1"/>
  <c r="G1162" i="1"/>
  <c r="A1163" i="1"/>
  <c r="H1163" i="1" s="1"/>
  <c r="B604" i="1" l="1"/>
  <c r="I604" i="1" s="1"/>
  <c r="J604" i="1"/>
  <c r="D605" i="1" s="1"/>
  <c r="G1163" i="1"/>
  <c r="A1164" i="1"/>
  <c r="H1164" i="1" s="1"/>
  <c r="C605" i="1" l="1"/>
  <c r="M605" i="1" s="1"/>
  <c r="A1165" i="1"/>
  <c r="H1165" i="1" s="1"/>
  <c r="G1164" i="1"/>
  <c r="B605" i="1" l="1"/>
  <c r="I605" i="1" s="1"/>
  <c r="J605" i="1"/>
  <c r="D606" i="1" s="1"/>
  <c r="G1165" i="1"/>
  <c r="A1166" i="1"/>
  <c r="H1166" i="1" s="1"/>
  <c r="C606" i="1" l="1"/>
  <c r="G1166" i="1"/>
  <c r="A1167" i="1"/>
  <c r="H1167" i="1" s="1"/>
  <c r="B606" i="1" l="1"/>
  <c r="I606" i="1" s="1"/>
  <c r="M606" i="1"/>
  <c r="J606" i="1"/>
  <c r="D607" i="1" s="1"/>
  <c r="G1167" i="1"/>
  <c r="A1168" i="1"/>
  <c r="H1168" i="1" s="1"/>
  <c r="C607" i="1" l="1"/>
  <c r="G1168" i="1"/>
  <c r="A1169" i="1"/>
  <c r="H1169" i="1" s="1"/>
  <c r="B607" i="1" l="1"/>
  <c r="I607" i="1" s="1"/>
  <c r="M607" i="1"/>
  <c r="J607" i="1"/>
  <c r="D608" i="1" s="1"/>
  <c r="A1170" i="1"/>
  <c r="H1170" i="1" s="1"/>
  <c r="G1169" i="1"/>
  <c r="C608" i="1" l="1"/>
  <c r="G1170" i="1"/>
  <c r="A1171" i="1"/>
  <c r="H1171" i="1" s="1"/>
  <c r="B608" i="1" l="1"/>
  <c r="I608" i="1" s="1"/>
  <c r="M608" i="1"/>
  <c r="J608" i="1"/>
  <c r="D609" i="1" s="1"/>
  <c r="G1171" i="1"/>
  <c r="A1172" i="1"/>
  <c r="H1172" i="1" s="1"/>
  <c r="C609" i="1" l="1"/>
  <c r="G1172" i="1"/>
  <c r="A1173" i="1"/>
  <c r="H1173" i="1" s="1"/>
  <c r="B609" i="1" l="1"/>
  <c r="I609" i="1" s="1"/>
  <c r="M609" i="1"/>
  <c r="J609" i="1"/>
  <c r="D610" i="1" s="1"/>
  <c r="G1173" i="1"/>
  <c r="A1174" i="1"/>
  <c r="H1174" i="1" s="1"/>
  <c r="C610" i="1" l="1"/>
  <c r="A1175" i="1"/>
  <c r="H1175" i="1" s="1"/>
  <c r="G1174" i="1"/>
  <c r="B610" i="1" l="1"/>
  <c r="I610" i="1" s="1"/>
  <c r="M610" i="1"/>
  <c r="J610" i="1"/>
  <c r="D611" i="1" s="1"/>
  <c r="A1176" i="1"/>
  <c r="H1176" i="1" s="1"/>
  <c r="G1175" i="1"/>
  <c r="C611" i="1" l="1"/>
  <c r="G1176" i="1"/>
  <c r="A1177" i="1"/>
  <c r="H1177" i="1" s="1"/>
  <c r="B611" i="1" l="1"/>
  <c r="I611" i="1" s="1"/>
  <c r="M611" i="1"/>
  <c r="J611" i="1"/>
  <c r="D612" i="1" s="1"/>
  <c r="A1178" i="1"/>
  <c r="H1178" i="1" s="1"/>
  <c r="G1177" i="1"/>
  <c r="C612" i="1" l="1"/>
  <c r="G1178" i="1"/>
  <c r="A1179" i="1"/>
  <c r="H1179" i="1" s="1"/>
  <c r="B612" i="1" l="1"/>
  <c r="I612" i="1" s="1"/>
  <c r="M612" i="1"/>
  <c r="J612" i="1"/>
  <c r="D613" i="1" s="1"/>
  <c r="G1179" i="1"/>
  <c r="A1180" i="1"/>
  <c r="H1180" i="1" s="1"/>
  <c r="C613" i="1" l="1"/>
  <c r="G1180" i="1"/>
  <c r="A1181" i="1"/>
  <c r="H1181" i="1" s="1"/>
  <c r="B613" i="1" l="1"/>
  <c r="I613" i="1" s="1"/>
  <c r="M613" i="1"/>
  <c r="J613" i="1"/>
  <c r="D614" i="1" s="1"/>
  <c r="G1181" i="1"/>
  <c r="A1182" i="1"/>
  <c r="H1182" i="1" s="1"/>
  <c r="C614" i="1" l="1"/>
  <c r="A1183" i="1"/>
  <c r="H1183" i="1" s="1"/>
  <c r="G1182" i="1"/>
  <c r="B614" i="1" l="1"/>
  <c r="I614" i="1" s="1"/>
  <c r="M614" i="1"/>
  <c r="J614" i="1"/>
  <c r="D615" i="1" s="1"/>
  <c r="A1184" i="1"/>
  <c r="H1184" i="1" s="1"/>
  <c r="G1183" i="1"/>
  <c r="C615" i="1" l="1"/>
  <c r="G1184" i="1"/>
  <c r="A1185" i="1"/>
  <c r="H1185" i="1" s="1"/>
  <c r="B615" i="1" l="1"/>
  <c r="I615" i="1" s="1"/>
  <c r="M615" i="1"/>
  <c r="J615" i="1"/>
  <c r="D616" i="1" s="1"/>
  <c r="A1186" i="1"/>
  <c r="H1186" i="1" s="1"/>
  <c r="G1185" i="1"/>
  <c r="C616" i="1" l="1"/>
  <c r="G1186" i="1"/>
  <c r="A1187" i="1"/>
  <c r="H1187" i="1" s="1"/>
  <c r="B616" i="1" l="1"/>
  <c r="I616" i="1" s="1"/>
  <c r="M616" i="1"/>
  <c r="J616" i="1"/>
  <c r="D617" i="1" s="1"/>
  <c r="G1187" i="1"/>
  <c r="A1188" i="1"/>
  <c r="H1188" i="1" s="1"/>
  <c r="C617" i="1" l="1"/>
  <c r="A1189" i="1"/>
  <c r="H1189" i="1" s="1"/>
  <c r="G1188" i="1"/>
  <c r="B617" i="1" l="1"/>
  <c r="I617" i="1" s="1"/>
  <c r="M617" i="1"/>
  <c r="J617" i="1"/>
  <c r="D618" i="1" s="1"/>
  <c r="G1189" i="1"/>
  <c r="A1190" i="1"/>
  <c r="H1190" i="1" s="1"/>
  <c r="C618" i="1" l="1"/>
  <c r="A1191" i="1"/>
  <c r="H1191" i="1" s="1"/>
  <c r="G1190" i="1"/>
  <c r="B618" i="1" l="1"/>
  <c r="I618" i="1" s="1"/>
  <c r="M618" i="1"/>
  <c r="J618" i="1"/>
  <c r="D619" i="1" s="1"/>
  <c r="A1192" i="1"/>
  <c r="H1192" i="1" s="1"/>
  <c r="G1191" i="1"/>
  <c r="C619" i="1" l="1"/>
  <c r="G1192" i="1"/>
  <c r="A1193" i="1"/>
  <c r="H1193" i="1" s="1"/>
  <c r="B619" i="1" l="1"/>
  <c r="I619" i="1" s="1"/>
  <c r="M619" i="1"/>
  <c r="J619" i="1"/>
  <c r="D620" i="1" s="1"/>
  <c r="A1194" i="1"/>
  <c r="H1194" i="1" s="1"/>
  <c r="G1193" i="1"/>
  <c r="C620" i="1" l="1"/>
  <c r="A1195" i="1"/>
  <c r="H1195" i="1" s="1"/>
  <c r="G1194" i="1"/>
  <c r="B620" i="1" l="1"/>
  <c r="I620" i="1" s="1"/>
  <c r="M620" i="1"/>
  <c r="J620" i="1"/>
  <c r="D621" i="1" s="1"/>
  <c r="A1196" i="1"/>
  <c r="H1196" i="1" s="1"/>
  <c r="G1195" i="1"/>
  <c r="C621" i="1" l="1"/>
  <c r="A1197" i="1"/>
  <c r="H1197" i="1" s="1"/>
  <c r="G1196" i="1"/>
  <c r="B621" i="1" l="1"/>
  <c r="I621" i="1" s="1"/>
  <c r="M621" i="1"/>
  <c r="J621" i="1"/>
  <c r="D622" i="1" s="1"/>
  <c r="G1197" i="1"/>
  <c r="A1198" i="1"/>
  <c r="H1198" i="1" s="1"/>
  <c r="C622" i="1" l="1"/>
  <c r="A1199" i="1"/>
  <c r="H1199" i="1" s="1"/>
  <c r="G1198" i="1"/>
  <c r="B622" i="1" l="1"/>
  <c r="I622" i="1" s="1"/>
  <c r="M622" i="1"/>
  <c r="J622" i="1"/>
  <c r="D623" i="1" s="1"/>
  <c r="G1199" i="1"/>
  <c r="A1200" i="1"/>
  <c r="H1200" i="1" s="1"/>
  <c r="C623" i="1" l="1"/>
  <c r="A1201" i="1"/>
  <c r="H1201" i="1" s="1"/>
  <c r="G1200" i="1"/>
  <c r="B623" i="1" l="1"/>
  <c r="I623" i="1" s="1"/>
  <c r="M623" i="1"/>
  <c r="J623" i="1"/>
  <c r="D624" i="1" s="1"/>
  <c r="A1202" i="1"/>
  <c r="H1202" i="1" s="1"/>
  <c r="G1201" i="1"/>
  <c r="C624" i="1" l="1"/>
  <c r="G1202" i="1"/>
  <c r="A1203" i="1"/>
  <c r="H1203" i="1" s="1"/>
  <c r="B624" i="1" l="1"/>
  <c r="I624" i="1" s="1"/>
  <c r="M624" i="1"/>
  <c r="J624" i="1"/>
  <c r="D625" i="1" s="1"/>
  <c r="G1203" i="1"/>
  <c r="A1204" i="1"/>
  <c r="H1204" i="1" s="1"/>
  <c r="C625" i="1" l="1"/>
  <c r="A1205" i="1"/>
  <c r="H1205" i="1" s="1"/>
  <c r="G1204" i="1"/>
  <c r="B625" i="1" l="1"/>
  <c r="I625" i="1" s="1"/>
  <c r="M625" i="1"/>
  <c r="J625" i="1"/>
  <c r="D626" i="1" s="1"/>
  <c r="A1206" i="1"/>
  <c r="H1206" i="1" s="1"/>
  <c r="G1205" i="1"/>
  <c r="C626" i="1" l="1"/>
  <c r="A1207" i="1"/>
  <c r="H1207" i="1" s="1"/>
  <c r="G1206" i="1"/>
  <c r="B626" i="1" l="1"/>
  <c r="I626" i="1" s="1"/>
  <c r="M626" i="1"/>
  <c r="J626" i="1"/>
  <c r="D627" i="1" s="1"/>
  <c r="A1208" i="1"/>
  <c r="H1208" i="1" s="1"/>
  <c r="G1207" i="1"/>
  <c r="C627" i="1" l="1"/>
  <c r="A1209" i="1"/>
  <c r="H1209" i="1" s="1"/>
  <c r="G1208" i="1"/>
  <c r="B627" i="1" l="1"/>
  <c r="I627" i="1" s="1"/>
  <c r="M627" i="1"/>
  <c r="J627" i="1"/>
  <c r="D628" i="1" s="1"/>
  <c r="A1210" i="1"/>
  <c r="H1210" i="1" s="1"/>
  <c r="G1209" i="1"/>
  <c r="C628" i="1" l="1"/>
  <c r="M628" i="1" s="1"/>
  <c r="G1210" i="1"/>
  <c r="A1211" i="1"/>
  <c r="H1211" i="1" s="1"/>
  <c r="B628" i="1" l="1"/>
  <c r="I628" i="1" s="1"/>
  <c r="J628" i="1"/>
  <c r="D629" i="1" s="1"/>
  <c r="G1211" i="1"/>
  <c r="A1212" i="1"/>
  <c r="H1212" i="1" s="1"/>
  <c r="C629" i="1" l="1"/>
  <c r="A1213" i="1"/>
  <c r="H1213" i="1" s="1"/>
  <c r="G1212" i="1"/>
  <c r="B629" i="1" l="1"/>
  <c r="I629" i="1" s="1"/>
  <c r="M629" i="1"/>
  <c r="J629" i="1"/>
  <c r="D630" i="1" s="1"/>
  <c r="A1214" i="1"/>
  <c r="H1214" i="1" s="1"/>
  <c r="G1213" i="1"/>
  <c r="C630" i="1" l="1"/>
  <c r="A1215" i="1"/>
  <c r="H1215" i="1" s="1"/>
  <c r="G1214" i="1"/>
  <c r="B630" i="1" l="1"/>
  <c r="I630" i="1" s="1"/>
  <c r="M630" i="1"/>
  <c r="J630" i="1"/>
  <c r="D631" i="1" s="1"/>
  <c r="A1216" i="1"/>
  <c r="H1216" i="1" s="1"/>
  <c r="G1215" i="1"/>
  <c r="C631" i="1" l="1"/>
  <c r="M631" i="1" s="1"/>
  <c r="A1217" i="1"/>
  <c r="H1217" i="1" s="1"/>
  <c r="G1216" i="1"/>
  <c r="B631" i="1" l="1"/>
  <c r="I631" i="1" s="1"/>
  <c r="J631" i="1"/>
  <c r="D632" i="1" s="1"/>
  <c r="G1217" i="1"/>
  <c r="A1218" i="1"/>
  <c r="H1218" i="1" s="1"/>
  <c r="C632" i="1" l="1"/>
  <c r="M632" i="1" s="1"/>
  <c r="A1219" i="1"/>
  <c r="H1219" i="1" s="1"/>
  <c r="G1218" i="1"/>
  <c r="B632" i="1" l="1"/>
  <c r="I632" i="1" s="1"/>
  <c r="J632" i="1"/>
  <c r="D633" i="1" s="1"/>
  <c r="G1219" i="1"/>
  <c r="A1220" i="1"/>
  <c r="H1220" i="1" s="1"/>
  <c r="C633" i="1" l="1"/>
  <c r="A1221" i="1"/>
  <c r="H1221" i="1" s="1"/>
  <c r="G1220" i="1"/>
  <c r="B633" i="1" l="1"/>
  <c r="I633" i="1" s="1"/>
  <c r="M633" i="1"/>
  <c r="J633" i="1"/>
  <c r="D634" i="1" s="1"/>
  <c r="A1222" i="1"/>
  <c r="H1222" i="1" s="1"/>
  <c r="G1221" i="1"/>
  <c r="C634" i="1" l="1"/>
  <c r="A1223" i="1"/>
  <c r="H1223" i="1" s="1"/>
  <c r="G1222" i="1"/>
  <c r="B634" i="1" l="1"/>
  <c r="I634" i="1" s="1"/>
  <c r="M634" i="1"/>
  <c r="J634" i="1"/>
  <c r="D635" i="1" s="1"/>
  <c r="A1224" i="1"/>
  <c r="H1224" i="1" s="1"/>
  <c r="G1223" i="1"/>
  <c r="C635" i="1" l="1"/>
  <c r="M635" i="1" s="1"/>
  <c r="A1225" i="1"/>
  <c r="H1225" i="1" s="1"/>
  <c r="G1224" i="1"/>
  <c r="B635" i="1" l="1"/>
  <c r="I635" i="1" s="1"/>
  <c r="J635" i="1"/>
  <c r="D636" i="1" s="1"/>
  <c r="G1225" i="1"/>
  <c r="A1226" i="1"/>
  <c r="H1226" i="1" s="1"/>
  <c r="C636" i="1" l="1"/>
  <c r="G1226" i="1"/>
  <c r="A1227" i="1"/>
  <c r="H1227" i="1" s="1"/>
  <c r="B636" i="1" l="1"/>
  <c r="I636" i="1" s="1"/>
  <c r="M636" i="1"/>
  <c r="J636" i="1"/>
  <c r="D637" i="1" s="1"/>
  <c r="A1228" i="1"/>
  <c r="H1228" i="1" s="1"/>
  <c r="G1227" i="1"/>
  <c r="C637" i="1" l="1"/>
  <c r="A1229" i="1"/>
  <c r="H1229" i="1" s="1"/>
  <c r="G1228" i="1"/>
  <c r="B637" i="1" l="1"/>
  <c r="I637" i="1" s="1"/>
  <c r="M637" i="1"/>
  <c r="J637" i="1"/>
  <c r="D638" i="1" s="1"/>
  <c r="A1230" i="1"/>
  <c r="H1230" i="1" s="1"/>
  <c r="G1229" i="1"/>
  <c r="C638" i="1" l="1"/>
  <c r="A1231" i="1"/>
  <c r="H1231" i="1" s="1"/>
  <c r="G1230" i="1"/>
  <c r="B638" i="1" l="1"/>
  <c r="I638" i="1" s="1"/>
  <c r="M638" i="1"/>
  <c r="J638" i="1"/>
  <c r="D639" i="1" s="1"/>
  <c r="A1232" i="1"/>
  <c r="H1232" i="1" s="1"/>
  <c r="G1231" i="1"/>
  <c r="C639" i="1" l="1"/>
  <c r="M639" i="1" s="1"/>
  <c r="A1233" i="1"/>
  <c r="H1233" i="1" s="1"/>
  <c r="G1232" i="1"/>
  <c r="B639" i="1" l="1"/>
  <c r="I639" i="1" s="1"/>
  <c r="J639" i="1"/>
  <c r="D640" i="1" s="1"/>
  <c r="G1233" i="1"/>
  <c r="A1234" i="1"/>
  <c r="H1234" i="1" s="1"/>
  <c r="C640" i="1" l="1"/>
  <c r="A1235" i="1"/>
  <c r="H1235" i="1" s="1"/>
  <c r="G1234" i="1"/>
  <c r="B640" i="1" l="1"/>
  <c r="I640" i="1" s="1"/>
  <c r="M640" i="1"/>
  <c r="J640" i="1"/>
  <c r="D641" i="1" s="1"/>
  <c r="G1235" i="1"/>
  <c r="A1236" i="1"/>
  <c r="H1236" i="1" s="1"/>
  <c r="C641" i="1" l="1"/>
  <c r="G1236" i="1"/>
  <c r="A1237" i="1"/>
  <c r="H1237" i="1" s="1"/>
  <c r="B641" i="1" l="1"/>
  <c r="I641" i="1" s="1"/>
  <c r="M641" i="1"/>
  <c r="J641" i="1"/>
  <c r="D642" i="1" s="1"/>
  <c r="A1238" i="1"/>
  <c r="H1238" i="1" s="1"/>
  <c r="G1237" i="1"/>
  <c r="C642" i="1" l="1"/>
  <c r="M642" i="1" s="1"/>
  <c r="A1239" i="1"/>
  <c r="H1239" i="1" s="1"/>
  <c r="G1238" i="1"/>
  <c r="B642" i="1" l="1"/>
  <c r="I642" i="1" s="1"/>
  <c r="J642" i="1"/>
  <c r="D643" i="1" s="1"/>
  <c r="G1239" i="1"/>
  <c r="A1240" i="1"/>
  <c r="H1240" i="1" s="1"/>
  <c r="C643" i="1" l="1"/>
  <c r="A1241" i="1"/>
  <c r="H1241" i="1" s="1"/>
  <c r="G1240" i="1"/>
  <c r="B643" i="1" l="1"/>
  <c r="I643" i="1" s="1"/>
  <c r="M643" i="1"/>
  <c r="J643" i="1"/>
  <c r="D644" i="1" s="1"/>
  <c r="A1242" i="1"/>
  <c r="H1242" i="1" s="1"/>
  <c r="G1241" i="1"/>
  <c r="C644" i="1" l="1"/>
  <c r="M644" i="1" s="1"/>
  <c r="G1242" i="1"/>
  <c r="A1243" i="1"/>
  <c r="H1243" i="1" s="1"/>
  <c r="B644" i="1" l="1"/>
  <c r="I644" i="1" s="1"/>
  <c r="J644" i="1"/>
  <c r="D645" i="1" s="1"/>
  <c r="A1244" i="1"/>
  <c r="H1244" i="1" s="1"/>
  <c r="G1243" i="1"/>
  <c r="C645" i="1" l="1"/>
  <c r="G1244" i="1"/>
  <c r="A1245" i="1"/>
  <c r="H1245" i="1" s="1"/>
  <c r="B645" i="1" l="1"/>
  <c r="I645" i="1" s="1"/>
  <c r="M645" i="1"/>
  <c r="J645" i="1"/>
  <c r="D646" i="1" s="1"/>
  <c r="G1245" i="1"/>
  <c r="A1246" i="1"/>
  <c r="H1246" i="1" s="1"/>
  <c r="C646" i="1" l="1"/>
  <c r="A1247" i="1"/>
  <c r="H1247" i="1" s="1"/>
  <c r="G1246" i="1"/>
  <c r="B646" i="1" l="1"/>
  <c r="I646" i="1" s="1"/>
  <c r="M646" i="1"/>
  <c r="J646" i="1"/>
  <c r="D647" i="1" s="1"/>
  <c r="A1248" i="1"/>
  <c r="H1248" i="1" s="1"/>
  <c r="G1247" i="1"/>
  <c r="C647" i="1" l="1"/>
  <c r="A1249" i="1"/>
  <c r="H1249" i="1" s="1"/>
  <c r="G1248" i="1"/>
  <c r="B647" i="1" l="1"/>
  <c r="I647" i="1" s="1"/>
  <c r="M647" i="1"/>
  <c r="J647" i="1"/>
  <c r="D648" i="1" s="1"/>
  <c r="G1249" i="1"/>
  <c r="A1250" i="1"/>
  <c r="H1250" i="1" s="1"/>
  <c r="C648" i="1" l="1"/>
  <c r="G1250" i="1"/>
  <c r="A1251" i="1"/>
  <c r="H1251" i="1" s="1"/>
  <c r="B648" i="1" l="1"/>
  <c r="I648" i="1" s="1"/>
  <c r="M648" i="1"/>
  <c r="J648" i="1"/>
  <c r="D649" i="1" s="1"/>
  <c r="A1252" i="1"/>
  <c r="H1252" i="1" s="1"/>
  <c r="G1251" i="1"/>
  <c r="C649" i="1" l="1"/>
  <c r="G1252" i="1"/>
  <c r="A1253" i="1"/>
  <c r="H1253" i="1" s="1"/>
  <c r="B649" i="1" l="1"/>
  <c r="I649" i="1" s="1"/>
  <c r="M649" i="1"/>
  <c r="J649" i="1"/>
  <c r="D650" i="1" s="1"/>
  <c r="G1253" i="1"/>
  <c r="A1254" i="1"/>
  <c r="H1254" i="1" s="1"/>
  <c r="C650" i="1" l="1"/>
  <c r="A1255" i="1"/>
  <c r="H1255" i="1" s="1"/>
  <c r="G1254" i="1"/>
  <c r="B650" i="1" l="1"/>
  <c r="I650" i="1" s="1"/>
  <c r="M650" i="1"/>
  <c r="J650" i="1"/>
  <c r="D651" i="1" s="1"/>
  <c r="G1255" i="1"/>
  <c r="A1256" i="1"/>
  <c r="H1256" i="1" s="1"/>
  <c r="C651" i="1" l="1"/>
  <c r="G1256" i="1"/>
  <c r="A1257" i="1"/>
  <c r="H1257" i="1" s="1"/>
  <c r="B651" i="1" l="1"/>
  <c r="I651" i="1" s="1"/>
  <c r="M651" i="1"/>
  <c r="J651" i="1"/>
  <c r="D652" i="1" s="1"/>
  <c r="A1258" i="1"/>
  <c r="H1258" i="1" s="1"/>
  <c r="G1257" i="1"/>
  <c r="C652" i="1" l="1"/>
  <c r="A1259" i="1"/>
  <c r="H1259" i="1" s="1"/>
  <c r="G1258" i="1"/>
  <c r="B652" i="1" l="1"/>
  <c r="I652" i="1" s="1"/>
  <c r="M652" i="1"/>
  <c r="J652" i="1"/>
  <c r="D653" i="1" s="1"/>
  <c r="A1260" i="1"/>
  <c r="H1260" i="1" s="1"/>
  <c r="G1259" i="1"/>
  <c r="C653" i="1" l="1"/>
  <c r="G1260" i="1"/>
  <c r="A1261" i="1"/>
  <c r="H1261" i="1" s="1"/>
  <c r="B653" i="1" l="1"/>
  <c r="I653" i="1" s="1"/>
  <c r="M653" i="1"/>
  <c r="J653" i="1"/>
  <c r="D654" i="1" s="1"/>
  <c r="G1261" i="1"/>
  <c r="A1262" i="1"/>
  <c r="H1262" i="1" s="1"/>
  <c r="C654" i="1" l="1"/>
  <c r="G1262" i="1"/>
  <c r="A1263" i="1"/>
  <c r="H1263" i="1" s="1"/>
  <c r="B654" i="1" l="1"/>
  <c r="I654" i="1" s="1"/>
  <c r="M654" i="1"/>
  <c r="J654" i="1"/>
  <c r="D655" i="1" s="1"/>
  <c r="G1263" i="1"/>
  <c r="A1264" i="1"/>
  <c r="H1264" i="1" s="1"/>
  <c r="C655" i="1" l="1"/>
  <c r="A1265" i="1"/>
  <c r="H1265" i="1" s="1"/>
  <c r="G1264" i="1"/>
  <c r="B655" i="1" l="1"/>
  <c r="I655" i="1" s="1"/>
  <c r="M655" i="1"/>
  <c r="J655" i="1"/>
  <c r="D656" i="1" s="1"/>
  <c r="A1266" i="1"/>
  <c r="H1266" i="1" s="1"/>
  <c r="G1265" i="1"/>
  <c r="C656" i="1" l="1"/>
  <c r="A1267" i="1"/>
  <c r="H1267" i="1" s="1"/>
  <c r="G1266" i="1"/>
  <c r="B656" i="1" l="1"/>
  <c r="I656" i="1" s="1"/>
  <c r="M656" i="1"/>
  <c r="J656" i="1"/>
  <c r="D657" i="1" s="1"/>
  <c r="A1268" i="1"/>
  <c r="H1268" i="1" s="1"/>
  <c r="G1267" i="1"/>
  <c r="C657" i="1" l="1"/>
  <c r="A1269" i="1"/>
  <c r="H1269" i="1" s="1"/>
  <c r="G1268" i="1"/>
  <c r="B657" i="1" l="1"/>
  <c r="I657" i="1" s="1"/>
  <c r="M657" i="1"/>
  <c r="J657" i="1"/>
  <c r="D658" i="1" s="1"/>
  <c r="G1269" i="1"/>
  <c r="A1270" i="1"/>
  <c r="H1270" i="1" s="1"/>
  <c r="C658" i="1" l="1"/>
  <c r="G1270" i="1"/>
  <c r="A1271" i="1"/>
  <c r="H1271" i="1" s="1"/>
  <c r="B658" i="1" l="1"/>
  <c r="I658" i="1" s="1"/>
  <c r="M658" i="1"/>
  <c r="J658" i="1"/>
  <c r="D659" i="1" s="1"/>
  <c r="G1271" i="1"/>
  <c r="A1272" i="1"/>
  <c r="H1272" i="1" s="1"/>
  <c r="C659" i="1" l="1"/>
  <c r="G1272" i="1"/>
  <c r="A1273" i="1"/>
  <c r="H1273" i="1" s="1"/>
  <c r="B659" i="1" l="1"/>
  <c r="I659" i="1" s="1"/>
  <c r="M659" i="1"/>
  <c r="J659" i="1"/>
  <c r="D660" i="1" s="1"/>
  <c r="A1274" i="1"/>
  <c r="H1274" i="1" s="1"/>
  <c r="G1273" i="1"/>
  <c r="C660" i="1" l="1"/>
  <c r="A1275" i="1"/>
  <c r="H1275" i="1" s="1"/>
  <c r="G1274" i="1"/>
  <c r="B660" i="1" l="1"/>
  <c r="I660" i="1" s="1"/>
  <c r="M660" i="1"/>
  <c r="J660" i="1"/>
  <c r="D661" i="1" s="1"/>
  <c r="A1276" i="1"/>
  <c r="H1276" i="1" s="1"/>
  <c r="G1275" i="1"/>
  <c r="C661" i="1" l="1"/>
  <c r="G1276" i="1"/>
  <c r="A1277" i="1"/>
  <c r="H1277" i="1" s="1"/>
  <c r="B661" i="1" l="1"/>
  <c r="I661" i="1" s="1"/>
  <c r="M661" i="1"/>
  <c r="J661" i="1"/>
  <c r="D662" i="1" s="1"/>
  <c r="G1277" i="1"/>
  <c r="A1278" i="1"/>
  <c r="H1278" i="1" s="1"/>
  <c r="C662" i="1" l="1"/>
  <c r="A1279" i="1"/>
  <c r="H1279" i="1" s="1"/>
  <c r="G1278" i="1"/>
  <c r="B662" i="1" l="1"/>
  <c r="I662" i="1" s="1"/>
  <c r="M662" i="1"/>
  <c r="J662" i="1"/>
  <c r="G1279" i="1"/>
  <c r="A1280" i="1"/>
  <c r="H1280" i="1" s="1"/>
  <c r="C663" i="1" l="1"/>
  <c r="M663" i="1" s="1"/>
  <c r="D663" i="1"/>
  <c r="B663" i="1"/>
  <c r="I663" i="1" s="1"/>
  <c r="J663" i="1"/>
  <c r="G1280" i="1"/>
  <c r="A1281" i="1"/>
  <c r="H1281" i="1" s="1"/>
  <c r="D664" i="1" l="1"/>
  <c r="C664" i="1"/>
  <c r="A1282" i="1"/>
  <c r="H1282" i="1" s="1"/>
  <c r="G1281" i="1"/>
  <c r="B664" i="1" l="1"/>
  <c r="I664" i="1" s="1"/>
  <c r="M664" i="1"/>
  <c r="G1282" i="1"/>
  <c r="A1283" i="1"/>
  <c r="H1283" i="1" s="1"/>
  <c r="J664" i="1" l="1"/>
  <c r="D665" i="1"/>
  <c r="A1284" i="1"/>
  <c r="H1284" i="1" s="1"/>
  <c r="G1283" i="1"/>
  <c r="C665" i="1" l="1"/>
  <c r="A1285" i="1"/>
  <c r="H1285" i="1" s="1"/>
  <c r="G1284" i="1"/>
  <c r="B665" i="1" l="1"/>
  <c r="I665" i="1" s="1"/>
  <c r="M665" i="1"/>
  <c r="J665" i="1"/>
  <c r="D666" i="1" s="1"/>
  <c r="A1286" i="1"/>
  <c r="H1286" i="1" s="1"/>
  <c r="G1285" i="1"/>
  <c r="C666" i="1" l="1"/>
  <c r="A1287" i="1"/>
  <c r="H1287" i="1" s="1"/>
  <c r="G1286" i="1"/>
  <c r="B666" i="1" l="1"/>
  <c r="I666" i="1" s="1"/>
  <c r="M666" i="1"/>
  <c r="J666" i="1"/>
  <c r="D667" i="1" s="1"/>
  <c r="G1287" i="1"/>
  <c r="A1288" i="1"/>
  <c r="H1288" i="1" s="1"/>
  <c r="C667" i="1" l="1"/>
  <c r="G1288" i="1"/>
  <c r="A1289" i="1"/>
  <c r="H1289" i="1" s="1"/>
  <c r="B667" i="1" l="1"/>
  <c r="I667" i="1" s="1"/>
  <c r="M667" i="1"/>
  <c r="J667" i="1"/>
  <c r="D668" i="1" s="1"/>
  <c r="G1289" i="1"/>
  <c r="A1290" i="1"/>
  <c r="H1290" i="1" s="1"/>
  <c r="C668" i="1" l="1"/>
  <c r="A1291" i="1"/>
  <c r="H1291" i="1" s="1"/>
  <c r="G1290" i="1"/>
  <c r="B668" i="1" l="1"/>
  <c r="I668" i="1" s="1"/>
  <c r="M668" i="1"/>
  <c r="J668" i="1"/>
  <c r="D669" i="1" s="1"/>
  <c r="A1292" i="1"/>
  <c r="H1292" i="1" s="1"/>
  <c r="G1291" i="1"/>
  <c r="C669" i="1" l="1"/>
  <c r="G1292" i="1"/>
  <c r="A1293" i="1"/>
  <c r="H1293" i="1" s="1"/>
  <c r="B669" i="1" l="1"/>
  <c r="I669" i="1" s="1"/>
  <c r="M669" i="1"/>
  <c r="J669" i="1"/>
  <c r="D670" i="1" s="1"/>
  <c r="A1294" i="1"/>
  <c r="H1294" i="1" s="1"/>
  <c r="G1293" i="1"/>
  <c r="C670" i="1" l="1"/>
  <c r="A1295" i="1"/>
  <c r="H1295" i="1" s="1"/>
  <c r="G1294" i="1"/>
  <c r="B670" i="1" l="1"/>
  <c r="I670" i="1" s="1"/>
  <c r="M670" i="1"/>
  <c r="J670" i="1"/>
  <c r="D671" i="1" s="1"/>
  <c r="A1296" i="1"/>
  <c r="H1296" i="1" s="1"/>
  <c r="G1295" i="1"/>
  <c r="C671" i="1" l="1"/>
  <c r="G1296" i="1"/>
  <c r="A1297" i="1"/>
  <c r="H1297" i="1" s="1"/>
  <c r="B671" i="1" l="1"/>
  <c r="I671" i="1" s="1"/>
  <c r="M671" i="1"/>
  <c r="J671" i="1"/>
  <c r="D672" i="1" s="1"/>
  <c r="G1297" i="1"/>
  <c r="A1298" i="1"/>
  <c r="H1298" i="1" s="1"/>
  <c r="C672" i="1" l="1"/>
  <c r="A1299" i="1"/>
  <c r="H1299" i="1" s="1"/>
  <c r="G1298" i="1"/>
  <c r="B672" i="1" l="1"/>
  <c r="I672" i="1" s="1"/>
  <c r="M672" i="1"/>
  <c r="J672" i="1"/>
  <c r="D673" i="1" s="1"/>
  <c r="A1300" i="1"/>
  <c r="H1300" i="1" s="1"/>
  <c r="G1299" i="1"/>
  <c r="C673" i="1" l="1"/>
  <c r="A1301" i="1"/>
  <c r="H1301" i="1" s="1"/>
  <c r="G1300" i="1"/>
  <c r="B673" i="1" l="1"/>
  <c r="I673" i="1" s="1"/>
  <c r="M673" i="1"/>
  <c r="J673" i="1"/>
  <c r="D674" i="1" s="1"/>
  <c r="G1301" i="1"/>
  <c r="A1302" i="1"/>
  <c r="H1302" i="1" s="1"/>
  <c r="C674" i="1" l="1"/>
  <c r="G1302" i="1"/>
  <c r="A1303" i="1"/>
  <c r="H1303" i="1" s="1"/>
  <c r="B674" i="1" l="1"/>
  <c r="I674" i="1" s="1"/>
  <c r="M674" i="1"/>
  <c r="J674" i="1"/>
  <c r="D675" i="1" s="1"/>
  <c r="G1303" i="1"/>
  <c r="A1304" i="1"/>
  <c r="H1304" i="1" s="1"/>
  <c r="C675" i="1" l="1"/>
  <c r="A1305" i="1"/>
  <c r="H1305" i="1" s="1"/>
  <c r="G1304" i="1"/>
  <c r="B675" i="1" l="1"/>
  <c r="I675" i="1" s="1"/>
  <c r="M675" i="1"/>
  <c r="J675" i="1"/>
  <c r="D676" i="1" s="1"/>
  <c r="A1306" i="1"/>
  <c r="H1306" i="1" s="1"/>
  <c r="G1305" i="1"/>
  <c r="C676" i="1" l="1"/>
  <c r="A1307" i="1"/>
  <c r="H1307" i="1" s="1"/>
  <c r="G1306" i="1"/>
  <c r="B676" i="1" l="1"/>
  <c r="I676" i="1" s="1"/>
  <c r="M676" i="1"/>
  <c r="J676" i="1"/>
  <c r="D677" i="1" s="1"/>
  <c r="A1308" i="1"/>
  <c r="H1308" i="1" s="1"/>
  <c r="G1307" i="1"/>
  <c r="C677" i="1" l="1"/>
  <c r="G1308" i="1"/>
  <c r="A1309" i="1"/>
  <c r="H1309" i="1" s="1"/>
  <c r="B677" i="1" l="1"/>
  <c r="I677" i="1" s="1"/>
  <c r="M677" i="1"/>
  <c r="J677" i="1"/>
  <c r="D678" i="1" s="1"/>
  <c r="A1310" i="1"/>
  <c r="H1310" i="1" s="1"/>
  <c r="G1309" i="1"/>
  <c r="C678" i="1" l="1"/>
  <c r="G1310" i="1"/>
  <c r="A1311" i="1"/>
  <c r="H1311" i="1" s="1"/>
  <c r="B678" i="1" l="1"/>
  <c r="I678" i="1" s="1"/>
  <c r="M678" i="1"/>
  <c r="J678" i="1"/>
  <c r="D679" i="1" s="1"/>
  <c r="G1311" i="1"/>
  <c r="A1312" i="1"/>
  <c r="H1312" i="1" s="1"/>
  <c r="C679" i="1" l="1"/>
  <c r="A1313" i="1"/>
  <c r="H1313" i="1" s="1"/>
  <c r="G1312" i="1"/>
  <c r="B679" i="1" l="1"/>
  <c r="I679" i="1" s="1"/>
  <c r="M679" i="1"/>
  <c r="J679" i="1"/>
  <c r="D680" i="1" s="1"/>
  <c r="G1313" i="1"/>
  <c r="A1314" i="1"/>
  <c r="H1314" i="1" s="1"/>
  <c r="C680" i="1" l="1"/>
  <c r="G1314" i="1"/>
  <c r="A1315" i="1"/>
  <c r="H1315" i="1" s="1"/>
  <c r="B680" i="1" l="1"/>
  <c r="I680" i="1" s="1"/>
  <c r="M680" i="1"/>
  <c r="J680" i="1"/>
  <c r="D681" i="1" s="1"/>
  <c r="A1316" i="1"/>
  <c r="H1316" i="1" s="1"/>
  <c r="G1315" i="1"/>
  <c r="C681" i="1" l="1"/>
  <c r="A1317" i="1"/>
  <c r="H1317" i="1" s="1"/>
  <c r="G1316" i="1"/>
  <c r="B681" i="1" l="1"/>
  <c r="I681" i="1" s="1"/>
  <c r="M681" i="1"/>
  <c r="J681" i="1"/>
  <c r="D682" i="1" s="1"/>
  <c r="A1318" i="1"/>
  <c r="H1318" i="1" s="1"/>
  <c r="G1317" i="1"/>
  <c r="C682" i="1" l="1"/>
  <c r="G1318" i="1"/>
  <c r="A1319" i="1"/>
  <c r="H1319" i="1" s="1"/>
  <c r="B682" i="1" l="1"/>
  <c r="I682" i="1" s="1"/>
  <c r="M682" i="1"/>
  <c r="J682" i="1"/>
  <c r="D683" i="1" s="1"/>
  <c r="A1320" i="1"/>
  <c r="H1320" i="1" s="1"/>
  <c r="G1319" i="1"/>
  <c r="C683" i="1" l="1"/>
  <c r="G1320" i="1"/>
  <c r="A1321" i="1"/>
  <c r="H1321" i="1" s="1"/>
  <c r="B683" i="1" l="1"/>
  <c r="I683" i="1" s="1"/>
  <c r="M683" i="1"/>
  <c r="J683" i="1"/>
  <c r="D684" i="1" s="1"/>
  <c r="A1322" i="1"/>
  <c r="H1322" i="1" s="1"/>
  <c r="G1321" i="1"/>
  <c r="C684" i="1" l="1"/>
  <c r="G1322" i="1"/>
  <c r="A1323" i="1"/>
  <c r="H1323" i="1" s="1"/>
  <c r="B684" i="1" l="1"/>
  <c r="I684" i="1" s="1"/>
  <c r="M684" i="1"/>
  <c r="J684" i="1"/>
  <c r="D685" i="1" s="1"/>
  <c r="A1324" i="1"/>
  <c r="H1324" i="1" s="1"/>
  <c r="G1323" i="1"/>
  <c r="C685" i="1" l="1"/>
  <c r="A1325" i="1"/>
  <c r="H1325" i="1" s="1"/>
  <c r="G1324" i="1"/>
  <c r="B685" i="1" l="1"/>
  <c r="I685" i="1" s="1"/>
  <c r="M685" i="1"/>
  <c r="J685" i="1"/>
  <c r="D686" i="1" s="1"/>
  <c r="A1326" i="1"/>
  <c r="H1326" i="1" s="1"/>
  <c r="G1325" i="1"/>
  <c r="C686" i="1" l="1"/>
  <c r="G1326" i="1"/>
  <c r="A1327" i="1"/>
  <c r="H1327" i="1" s="1"/>
  <c r="B686" i="1" l="1"/>
  <c r="I686" i="1" s="1"/>
  <c r="M686" i="1"/>
  <c r="J686" i="1"/>
  <c r="D687" i="1" s="1"/>
  <c r="A1328" i="1"/>
  <c r="H1328" i="1" s="1"/>
  <c r="G1327" i="1"/>
  <c r="C687" i="1" l="1"/>
  <c r="G1328" i="1"/>
  <c r="A1329" i="1"/>
  <c r="H1329" i="1" s="1"/>
  <c r="B687" i="1" l="1"/>
  <c r="I687" i="1" s="1"/>
  <c r="M687" i="1"/>
  <c r="J687" i="1"/>
  <c r="D688" i="1" s="1"/>
  <c r="A1330" i="1"/>
  <c r="H1330" i="1" s="1"/>
  <c r="G1329" i="1"/>
  <c r="C688" i="1" l="1"/>
  <c r="A1331" i="1"/>
  <c r="H1331" i="1" s="1"/>
  <c r="G1330" i="1"/>
  <c r="B688" i="1" l="1"/>
  <c r="I688" i="1" s="1"/>
  <c r="M688" i="1"/>
  <c r="J688" i="1"/>
  <c r="D689" i="1" s="1"/>
  <c r="G1331" i="1"/>
  <c r="A1332" i="1"/>
  <c r="H1332" i="1" s="1"/>
  <c r="C689" i="1" l="1"/>
  <c r="M689" i="1" s="1"/>
  <c r="G1332" i="1"/>
  <c r="A1333" i="1"/>
  <c r="H1333" i="1" s="1"/>
  <c r="B689" i="1" l="1"/>
  <c r="I689" i="1" s="1"/>
  <c r="J689" i="1"/>
  <c r="D690" i="1" s="1"/>
  <c r="A1334" i="1"/>
  <c r="H1334" i="1" s="1"/>
  <c r="G1333" i="1"/>
  <c r="C690" i="1" l="1"/>
  <c r="M690" i="1" s="1"/>
  <c r="G1334" i="1"/>
  <c r="A1335" i="1"/>
  <c r="H1335" i="1" s="1"/>
  <c r="B690" i="1" l="1"/>
  <c r="I690" i="1" s="1"/>
  <c r="J690" i="1"/>
  <c r="D691" i="1" s="1"/>
  <c r="G1335" i="1"/>
  <c r="A1336" i="1"/>
  <c r="H1336" i="1" s="1"/>
  <c r="C691" i="1" l="1"/>
  <c r="G1336" i="1"/>
  <c r="A1337" i="1"/>
  <c r="H1337" i="1" s="1"/>
  <c r="B691" i="1" l="1"/>
  <c r="I691" i="1" s="1"/>
  <c r="M691" i="1"/>
  <c r="J691" i="1"/>
  <c r="D692" i="1" s="1"/>
  <c r="G1337" i="1"/>
  <c r="A1338" i="1"/>
  <c r="H1338" i="1" s="1"/>
  <c r="C692" i="1" l="1"/>
  <c r="A1339" i="1"/>
  <c r="H1339" i="1" s="1"/>
  <c r="G1338" i="1"/>
  <c r="B692" i="1" l="1"/>
  <c r="I692" i="1" s="1"/>
  <c r="M692" i="1"/>
  <c r="J692" i="1"/>
  <c r="D693" i="1" s="1"/>
  <c r="A1340" i="1"/>
  <c r="H1340" i="1" s="1"/>
  <c r="G1339" i="1"/>
  <c r="C693" i="1" l="1"/>
  <c r="G1340" i="1"/>
  <c r="A1341" i="1"/>
  <c r="H1341" i="1" s="1"/>
  <c r="B693" i="1" l="1"/>
  <c r="I693" i="1" s="1"/>
  <c r="M693" i="1"/>
  <c r="J693" i="1"/>
  <c r="D694" i="1" s="1"/>
  <c r="A1342" i="1"/>
  <c r="H1342" i="1" s="1"/>
  <c r="G1341" i="1"/>
  <c r="C694" i="1" l="1"/>
  <c r="G1342" i="1"/>
  <c r="A1343" i="1"/>
  <c r="H1343" i="1" s="1"/>
  <c r="B694" i="1" l="1"/>
  <c r="I694" i="1" s="1"/>
  <c r="M694" i="1"/>
  <c r="J694" i="1"/>
  <c r="D695" i="1" s="1"/>
  <c r="G1343" i="1"/>
  <c r="A1344" i="1"/>
  <c r="H1344" i="1" s="1"/>
  <c r="C695" i="1" l="1"/>
  <c r="G1344" i="1"/>
  <c r="A1345" i="1"/>
  <c r="H1345" i="1" s="1"/>
  <c r="B695" i="1" l="1"/>
  <c r="I695" i="1" s="1"/>
  <c r="M695" i="1"/>
  <c r="J695" i="1"/>
  <c r="D696" i="1" s="1"/>
  <c r="A1346" i="1"/>
  <c r="H1346" i="1" s="1"/>
  <c r="G1345" i="1"/>
  <c r="C696" i="1" l="1"/>
  <c r="M696" i="1" s="1"/>
  <c r="A1347" i="1"/>
  <c r="H1347" i="1" s="1"/>
  <c r="G1346" i="1"/>
  <c r="B696" i="1" l="1"/>
  <c r="I696" i="1" s="1"/>
  <c r="J696" i="1"/>
  <c r="D697" i="1" s="1"/>
  <c r="G1347" i="1"/>
  <c r="A1348" i="1"/>
  <c r="H1348" i="1" s="1"/>
  <c r="C697" i="1" l="1"/>
  <c r="G1348" i="1"/>
  <c r="A1349" i="1"/>
  <c r="H1349" i="1" s="1"/>
  <c r="B697" i="1" l="1"/>
  <c r="I697" i="1" s="1"/>
  <c r="M697" i="1"/>
  <c r="J697" i="1"/>
  <c r="D698" i="1" s="1"/>
  <c r="G1349" i="1"/>
  <c r="A1350" i="1"/>
  <c r="H1350" i="1" s="1"/>
  <c r="C698" i="1" l="1"/>
  <c r="M698" i="1" s="1"/>
  <c r="G1350" i="1"/>
  <c r="A1351" i="1"/>
  <c r="H1351" i="1" s="1"/>
  <c r="B698" i="1" l="1"/>
  <c r="I698" i="1" s="1"/>
  <c r="J698" i="1"/>
  <c r="D699" i="1" s="1"/>
  <c r="G1351" i="1"/>
  <c r="A1352" i="1"/>
  <c r="H1352" i="1" s="1"/>
  <c r="C699" i="1" l="1"/>
  <c r="M699" i="1" s="1"/>
  <c r="A1353" i="1"/>
  <c r="H1353" i="1" s="1"/>
  <c r="G1352" i="1"/>
  <c r="B699" i="1" l="1"/>
  <c r="I699" i="1" s="1"/>
  <c r="J699" i="1"/>
  <c r="D700" i="1" s="1"/>
  <c r="G1353" i="1"/>
  <c r="A1354" i="1"/>
  <c r="H1354" i="1" s="1"/>
  <c r="C700" i="1" l="1"/>
  <c r="A1355" i="1"/>
  <c r="H1355" i="1" s="1"/>
  <c r="G1354" i="1"/>
  <c r="B700" i="1" l="1"/>
  <c r="I700" i="1" s="1"/>
  <c r="M700" i="1"/>
  <c r="J700" i="1"/>
  <c r="D701" i="1" s="1"/>
  <c r="G1355" i="1"/>
  <c r="A1356" i="1"/>
  <c r="H1356" i="1" s="1"/>
  <c r="C701" i="1" l="1"/>
  <c r="G1356" i="1"/>
  <c r="A1357" i="1"/>
  <c r="H1357" i="1" s="1"/>
  <c r="B701" i="1" l="1"/>
  <c r="I701" i="1" s="1"/>
  <c r="M701" i="1"/>
  <c r="J701" i="1"/>
  <c r="D702" i="1" s="1"/>
  <c r="G1357" i="1"/>
  <c r="A1358" i="1"/>
  <c r="H1358" i="1" s="1"/>
  <c r="C702" i="1" l="1"/>
  <c r="M702" i="1" s="1"/>
  <c r="A1359" i="1"/>
  <c r="H1359" i="1" s="1"/>
  <c r="G1358" i="1"/>
  <c r="B702" i="1" l="1"/>
  <c r="I702" i="1" s="1"/>
  <c r="J702" i="1"/>
  <c r="D703" i="1" s="1"/>
  <c r="A1360" i="1"/>
  <c r="H1360" i="1" s="1"/>
  <c r="G1359" i="1"/>
  <c r="C703" i="1" l="1"/>
  <c r="G1360" i="1"/>
  <c r="A1361" i="1"/>
  <c r="H1361" i="1" s="1"/>
  <c r="B703" i="1" l="1"/>
  <c r="I703" i="1" s="1"/>
  <c r="M703" i="1"/>
  <c r="J703" i="1"/>
  <c r="D704" i="1" s="1"/>
  <c r="A1362" i="1"/>
  <c r="H1362" i="1" s="1"/>
  <c r="G1361" i="1"/>
  <c r="C704" i="1" l="1"/>
  <c r="A1363" i="1"/>
  <c r="H1363" i="1" s="1"/>
  <c r="G1362" i="1"/>
  <c r="B704" i="1" l="1"/>
  <c r="I704" i="1" s="1"/>
  <c r="M704" i="1"/>
  <c r="J704" i="1"/>
  <c r="D705" i="1" s="1"/>
  <c r="A1364" i="1"/>
  <c r="H1364" i="1" s="1"/>
  <c r="G1363" i="1"/>
  <c r="C705" i="1" l="1"/>
  <c r="G1364" i="1"/>
  <c r="A1365" i="1"/>
  <c r="H1365" i="1" s="1"/>
  <c r="B705" i="1" l="1"/>
  <c r="I705" i="1" s="1"/>
  <c r="M705" i="1"/>
  <c r="J705" i="1"/>
  <c r="D706" i="1" s="1"/>
  <c r="A1366" i="1"/>
  <c r="H1366" i="1" s="1"/>
  <c r="G1365" i="1"/>
  <c r="C706" i="1" l="1"/>
  <c r="A1367" i="1"/>
  <c r="H1367" i="1" s="1"/>
  <c r="G1366" i="1"/>
  <c r="B706" i="1" l="1"/>
  <c r="I706" i="1" s="1"/>
  <c r="M706" i="1"/>
  <c r="J706" i="1"/>
  <c r="D707" i="1" s="1"/>
  <c r="A1368" i="1"/>
  <c r="H1368" i="1" s="1"/>
  <c r="G1367" i="1"/>
  <c r="C707" i="1" l="1"/>
  <c r="A1369" i="1"/>
  <c r="H1369" i="1" s="1"/>
  <c r="G1368" i="1"/>
  <c r="B707" i="1" l="1"/>
  <c r="I707" i="1" s="1"/>
  <c r="M707" i="1"/>
  <c r="J707" i="1"/>
  <c r="D708" i="1" s="1"/>
  <c r="A1370" i="1"/>
  <c r="H1370" i="1" s="1"/>
  <c r="G1369" i="1"/>
  <c r="C708" i="1" l="1"/>
  <c r="A1371" i="1"/>
  <c r="H1371" i="1" s="1"/>
  <c r="G1370" i="1"/>
  <c r="B708" i="1" l="1"/>
  <c r="I708" i="1" s="1"/>
  <c r="M708" i="1"/>
  <c r="J708" i="1"/>
  <c r="D709" i="1" s="1"/>
  <c r="A1372" i="1"/>
  <c r="H1372" i="1" s="1"/>
  <c r="G1371" i="1"/>
  <c r="C709" i="1" l="1"/>
  <c r="A1373" i="1"/>
  <c r="H1373" i="1" s="1"/>
  <c r="G1372" i="1"/>
  <c r="B709" i="1" l="1"/>
  <c r="I709" i="1" s="1"/>
  <c r="M709" i="1"/>
  <c r="J709" i="1"/>
  <c r="D710" i="1" s="1"/>
  <c r="G1373" i="1"/>
  <c r="A1374" i="1"/>
  <c r="H1374" i="1" s="1"/>
  <c r="C710" i="1" l="1"/>
  <c r="G1374" i="1"/>
  <c r="A1375" i="1"/>
  <c r="H1375" i="1" s="1"/>
  <c r="B710" i="1" l="1"/>
  <c r="I710" i="1" s="1"/>
  <c r="M710" i="1"/>
  <c r="J710" i="1"/>
  <c r="D711" i="1" s="1"/>
  <c r="G1375" i="1"/>
  <c r="A1376" i="1"/>
  <c r="H1376" i="1" s="1"/>
  <c r="C711" i="1" l="1"/>
  <c r="A1377" i="1"/>
  <c r="H1377" i="1" s="1"/>
  <c r="G1376" i="1"/>
  <c r="B711" i="1" l="1"/>
  <c r="I711" i="1" s="1"/>
  <c r="M711" i="1"/>
  <c r="J711" i="1"/>
  <c r="D712" i="1" s="1"/>
  <c r="A1378" i="1"/>
  <c r="H1378" i="1" s="1"/>
  <c r="G1377" i="1"/>
  <c r="C712" i="1" l="1"/>
  <c r="M712" i="1" s="1"/>
  <c r="A1379" i="1"/>
  <c r="H1379" i="1" s="1"/>
  <c r="G1378" i="1"/>
  <c r="B712" i="1" l="1"/>
  <c r="I712" i="1" s="1"/>
  <c r="J712" i="1"/>
  <c r="D713" i="1" s="1"/>
  <c r="G1379" i="1"/>
  <c r="A1380" i="1"/>
  <c r="H1380" i="1" s="1"/>
  <c r="C713" i="1" l="1"/>
  <c r="M713" i="1" s="1"/>
  <c r="G1380" i="1"/>
  <c r="A1381" i="1"/>
  <c r="H1381" i="1" s="1"/>
  <c r="B713" i="1" l="1"/>
  <c r="I713" i="1" s="1"/>
  <c r="J713" i="1"/>
  <c r="D714" i="1" s="1"/>
  <c r="G1381" i="1"/>
  <c r="A1382" i="1"/>
  <c r="H1382" i="1" s="1"/>
  <c r="C714" i="1" l="1"/>
  <c r="G1382" i="1"/>
  <c r="A1383" i="1"/>
  <c r="H1383" i="1" s="1"/>
  <c r="B714" i="1" l="1"/>
  <c r="I714" i="1" s="1"/>
  <c r="M714" i="1"/>
  <c r="J714" i="1"/>
  <c r="D715" i="1" s="1"/>
  <c r="A1384" i="1"/>
  <c r="H1384" i="1" s="1"/>
  <c r="G1383" i="1"/>
  <c r="C715" i="1" l="1"/>
  <c r="A1385" i="1"/>
  <c r="H1385" i="1" s="1"/>
  <c r="G1384" i="1"/>
  <c r="B715" i="1" l="1"/>
  <c r="I715" i="1" s="1"/>
  <c r="M715" i="1"/>
  <c r="J715" i="1"/>
  <c r="D716" i="1" s="1"/>
  <c r="A1386" i="1"/>
  <c r="H1386" i="1" s="1"/>
  <c r="G1385" i="1"/>
  <c r="C716" i="1" l="1"/>
  <c r="G1386" i="1"/>
  <c r="A1387" i="1"/>
  <c r="H1387" i="1" s="1"/>
  <c r="B716" i="1" l="1"/>
  <c r="I716" i="1" s="1"/>
  <c r="M716" i="1"/>
  <c r="J716" i="1"/>
  <c r="D717" i="1" s="1"/>
  <c r="G1387" i="1"/>
  <c r="A1388" i="1"/>
  <c r="H1388" i="1" s="1"/>
  <c r="C717" i="1" l="1"/>
  <c r="G1388" i="1"/>
  <c r="A1389" i="1"/>
  <c r="H1389" i="1" s="1"/>
  <c r="B717" i="1" l="1"/>
  <c r="I717" i="1" s="1"/>
  <c r="M717" i="1"/>
  <c r="J717" i="1"/>
  <c r="D718" i="1" s="1"/>
  <c r="A1390" i="1"/>
  <c r="H1390" i="1" s="1"/>
  <c r="G1389" i="1"/>
  <c r="C718" i="1" l="1"/>
  <c r="M718" i="1" s="1"/>
  <c r="G1390" i="1"/>
  <c r="A1391" i="1"/>
  <c r="H1391" i="1" s="1"/>
  <c r="B718" i="1" l="1"/>
  <c r="I718" i="1" s="1"/>
  <c r="J718" i="1"/>
  <c r="D719" i="1" s="1"/>
  <c r="A1392" i="1"/>
  <c r="H1392" i="1" s="1"/>
  <c r="G1391" i="1"/>
  <c r="C719" i="1" l="1"/>
  <c r="A1393" i="1"/>
  <c r="H1393" i="1" s="1"/>
  <c r="G1392" i="1"/>
  <c r="B719" i="1" l="1"/>
  <c r="I719" i="1" s="1"/>
  <c r="M719" i="1"/>
  <c r="J719" i="1"/>
  <c r="D720" i="1"/>
  <c r="G1393" i="1"/>
  <c r="A1394" i="1"/>
  <c r="H1394" i="1" s="1"/>
  <c r="C720" i="1" l="1"/>
  <c r="M720" i="1" s="1"/>
  <c r="G1394" i="1"/>
  <c r="A1395" i="1"/>
  <c r="H1395" i="1" s="1"/>
  <c r="B720" i="1" l="1"/>
  <c r="I720" i="1" s="1"/>
  <c r="J720" i="1"/>
  <c r="D721" i="1" s="1"/>
  <c r="G1395" i="1"/>
  <c r="A1396" i="1"/>
  <c r="H1396" i="1" s="1"/>
  <c r="C721" i="1" l="1"/>
  <c r="A1397" i="1"/>
  <c r="H1397" i="1" s="1"/>
  <c r="G1396" i="1"/>
  <c r="B721" i="1" l="1"/>
  <c r="I721" i="1" s="1"/>
  <c r="M721" i="1"/>
  <c r="J721" i="1"/>
  <c r="D722" i="1" s="1"/>
  <c r="G1397" i="1"/>
  <c r="A1398" i="1"/>
  <c r="H1398" i="1" s="1"/>
  <c r="C722" i="1" l="1"/>
  <c r="G1398" i="1"/>
  <c r="A1399" i="1"/>
  <c r="H1399" i="1" s="1"/>
  <c r="B722" i="1" l="1"/>
  <c r="I722" i="1" s="1"/>
  <c r="M722" i="1"/>
  <c r="J722" i="1"/>
  <c r="D723" i="1" s="1"/>
  <c r="G1399" i="1"/>
  <c r="A1400" i="1"/>
  <c r="H1400" i="1" s="1"/>
  <c r="C723" i="1" l="1"/>
  <c r="A1401" i="1"/>
  <c r="H1401" i="1" s="1"/>
  <c r="G1400" i="1"/>
  <c r="B723" i="1" l="1"/>
  <c r="I723" i="1" s="1"/>
  <c r="M723" i="1"/>
  <c r="J723" i="1"/>
  <c r="D724" i="1" s="1"/>
  <c r="A1402" i="1"/>
  <c r="H1402" i="1" s="1"/>
  <c r="G1401" i="1"/>
  <c r="C724" i="1" l="1"/>
  <c r="A1403" i="1"/>
  <c r="H1403" i="1" s="1"/>
  <c r="G1402" i="1"/>
  <c r="B724" i="1" l="1"/>
  <c r="I724" i="1" s="1"/>
  <c r="M724" i="1"/>
  <c r="J724" i="1"/>
  <c r="D725" i="1" s="1"/>
  <c r="G1403" i="1"/>
  <c r="A1404" i="1"/>
  <c r="H1404" i="1" s="1"/>
  <c r="C725" i="1" l="1"/>
  <c r="G1404" i="1"/>
  <c r="A1405" i="1"/>
  <c r="H1405" i="1" s="1"/>
  <c r="B725" i="1" l="1"/>
  <c r="I725" i="1" s="1"/>
  <c r="M725" i="1"/>
  <c r="J725" i="1"/>
  <c r="D726" i="1" s="1"/>
  <c r="A1406" i="1"/>
  <c r="H1406" i="1" s="1"/>
  <c r="G1405" i="1"/>
  <c r="C726" i="1" l="1"/>
  <c r="A1407" i="1"/>
  <c r="H1407" i="1" s="1"/>
  <c r="G1406" i="1"/>
  <c r="B726" i="1" l="1"/>
  <c r="I726" i="1" s="1"/>
  <c r="M726" i="1"/>
  <c r="J726" i="1"/>
  <c r="D727" i="1" s="1"/>
  <c r="A1408" i="1"/>
  <c r="H1408" i="1" s="1"/>
  <c r="G1407" i="1"/>
  <c r="C727" i="1" l="1"/>
  <c r="G1408" i="1"/>
  <c r="A1409" i="1"/>
  <c r="H1409" i="1" s="1"/>
  <c r="B727" i="1" l="1"/>
  <c r="I727" i="1" s="1"/>
  <c r="M727" i="1"/>
  <c r="J727" i="1"/>
  <c r="D728" i="1" s="1"/>
  <c r="A1410" i="1"/>
  <c r="H1410" i="1" s="1"/>
  <c r="G1409" i="1"/>
  <c r="C728" i="1" l="1"/>
  <c r="G1410" i="1"/>
  <c r="A1411" i="1"/>
  <c r="H1411" i="1" s="1"/>
  <c r="B728" i="1" l="1"/>
  <c r="I728" i="1" s="1"/>
  <c r="M728" i="1"/>
  <c r="J728" i="1"/>
  <c r="D729" i="1" s="1"/>
  <c r="G1411" i="1"/>
  <c r="A1412" i="1"/>
  <c r="H1412" i="1" s="1"/>
  <c r="C729" i="1" l="1"/>
  <c r="G1412" i="1"/>
  <c r="A1413" i="1"/>
  <c r="H1413" i="1" s="1"/>
  <c r="B729" i="1" l="1"/>
  <c r="I729" i="1" s="1"/>
  <c r="M729" i="1"/>
  <c r="J729" i="1"/>
  <c r="D730" i="1" s="1"/>
  <c r="G1413" i="1"/>
  <c r="A1414" i="1"/>
  <c r="H1414" i="1" s="1"/>
  <c r="C730" i="1" l="1"/>
  <c r="G1414" i="1"/>
  <c r="A1415" i="1"/>
  <c r="H1415" i="1" s="1"/>
  <c r="B730" i="1" l="1"/>
  <c r="I730" i="1" s="1"/>
  <c r="M730" i="1"/>
  <c r="J730" i="1"/>
  <c r="D731" i="1" s="1"/>
  <c r="A1416" i="1"/>
  <c r="H1416" i="1" s="1"/>
  <c r="G1415" i="1"/>
  <c r="C731" i="1" l="1"/>
  <c r="G1416" i="1"/>
  <c r="A1417" i="1"/>
  <c r="H1417" i="1" s="1"/>
  <c r="B731" i="1" l="1"/>
  <c r="I731" i="1" s="1"/>
  <c r="M731" i="1"/>
  <c r="J731" i="1"/>
  <c r="D732" i="1" s="1"/>
  <c r="A1418" i="1"/>
  <c r="H1418" i="1" s="1"/>
  <c r="G1417" i="1"/>
  <c r="C732" i="1" l="1"/>
  <c r="A1419" i="1"/>
  <c r="H1419" i="1" s="1"/>
  <c r="G1418" i="1"/>
  <c r="B732" i="1" l="1"/>
  <c r="I732" i="1" s="1"/>
  <c r="M732" i="1"/>
  <c r="J732" i="1"/>
  <c r="D733" i="1" s="1"/>
  <c r="G1419" i="1"/>
  <c r="A1420" i="1"/>
  <c r="H1420" i="1" s="1"/>
  <c r="C733" i="1" l="1"/>
  <c r="G1420" i="1"/>
  <c r="A1421" i="1"/>
  <c r="H1421" i="1" s="1"/>
  <c r="B733" i="1" l="1"/>
  <c r="I733" i="1" s="1"/>
  <c r="M733" i="1"/>
  <c r="J733" i="1"/>
  <c r="D734" i="1" s="1"/>
  <c r="G1421" i="1"/>
  <c r="A1422" i="1"/>
  <c r="H1422" i="1" s="1"/>
  <c r="C734" i="1" l="1"/>
  <c r="A1423" i="1"/>
  <c r="H1423" i="1" s="1"/>
  <c r="G1422" i="1"/>
  <c r="B734" i="1" l="1"/>
  <c r="I734" i="1" s="1"/>
  <c r="M734" i="1"/>
  <c r="J734" i="1"/>
  <c r="D735" i="1" s="1"/>
  <c r="G1423" i="1"/>
  <c r="A1424" i="1"/>
  <c r="H1424" i="1" s="1"/>
  <c r="C735" i="1" l="1"/>
  <c r="A1425" i="1"/>
  <c r="H1425" i="1" s="1"/>
  <c r="G1424" i="1"/>
  <c r="B735" i="1" l="1"/>
  <c r="I735" i="1" s="1"/>
  <c r="M735" i="1"/>
  <c r="J735" i="1"/>
  <c r="D736" i="1" s="1"/>
  <c r="G1425" i="1"/>
  <c r="A1426" i="1"/>
  <c r="H1426" i="1" s="1"/>
  <c r="C736" i="1" l="1"/>
  <c r="A1427" i="1"/>
  <c r="H1427" i="1" s="1"/>
  <c r="G1426" i="1"/>
  <c r="B736" i="1" l="1"/>
  <c r="I736" i="1" s="1"/>
  <c r="M736" i="1"/>
  <c r="J736" i="1"/>
  <c r="D737" i="1" s="1"/>
  <c r="G1427" i="1"/>
  <c r="A1428" i="1"/>
  <c r="H1428" i="1" s="1"/>
  <c r="C737" i="1" l="1"/>
  <c r="M737" i="1" s="1"/>
  <c r="G1428" i="1"/>
  <c r="A1429" i="1"/>
  <c r="H1429" i="1" s="1"/>
  <c r="B737" i="1" l="1"/>
  <c r="I737" i="1" s="1"/>
  <c r="J737" i="1"/>
  <c r="D738" i="1" s="1"/>
  <c r="G1429" i="1"/>
  <c r="A1430" i="1"/>
  <c r="H1430" i="1" s="1"/>
  <c r="C738" i="1" l="1"/>
  <c r="G1430" i="1"/>
  <c r="A1431" i="1"/>
  <c r="H1431" i="1" s="1"/>
  <c r="B738" i="1" l="1"/>
  <c r="I738" i="1" s="1"/>
  <c r="M738" i="1"/>
  <c r="J738" i="1"/>
  <c r="D739" i="1" s="1"/>
  <c r="A1432" i="1"/>
  <c r="H1432" i="1" s="1"/>
  <c r="G1431" i="1"/>
  <c r="C739" i="1" l="1"/>
  <c r="A1433" i="1"/>
  <c r="H1433" i="1" s="1"/>
  <c r="G1432" i="1"/>
  <c r="B739" i="1" l="1"/>
  <c r="I739" i="1" s="1"/>
  <c r="M739" i="1"/>
  <c r="J739" i="1"/>
  <c r="D740" i="1" s="1"/>
  <c r="A1434" i="1"/>
  <c r="H1434" i="1" s="1"/>
  <c r="G1433" i="1"/>
  <c r="C740" i="1" l="1"/>
  <c r="A1435" i="1"/>
  <c r="H1435" i="1" s="1"/>
  <c r="G1434" i="1"/>
  <c r="B740" i="1" l="1"/>
  <c r="I740" i="1" s="1"/>
  <c r="M740" i="1"/>
  <c r="J740" i="1"/>
  <c r="D741" i="1" s="1"/>
  <c r="A1436" i="1"/>
  <c r="H1436" i="1" s="1"/>
  <c r="G1435" i="1"/>
  <c r="C741" i="1" l="1"/>
  <c r="M741" i="1" s="1"/>
  <c r="G1436" i="1"/>
  <c r="A1437" i="1"/>
  <c r="H1437" i="1" s="1"/>
  <c r="B741" i="1" l="1"/>
  <c r="I741" i="1" s="1"/>
  <c r="J741" i="1"/>
  <c r="D742" i="1" s="1"/>
  <c r="G1437" i="1"/>
  <c r="A1438" i="1"/>
  <c r="H1438" i="1" s="1"/>
  <c r="C742" i="1" l="1"/>
  <c r="G1438" i="1"/>
  <c r="A1439" i="1"/>
  <c r="H1439" i="1" s="1"/>
  <c r="B742" i="1" l="1"/>
  <c r="I742" i="1" s="1"/>
  <c r="M742" i="1"/>
  <c r="J742" i="1"/>
  <c r="D743" i="1" s="1"/>
  <c r="G1439" i="1"/>
  <c r="A1440" i="1"/>
  <c r="H1440" i="1" s="1"/>
  <c r="C743" i="1" l="1"/>
  <c r="M743" i="1" s="1"/>
  <c r="A1441" i="1"/>
  <c r="H1441" i="1" s="1"/>
  <c r="G1440" i="1"/>
  <c r="B743" i="1" l="1"/>
  <c r="I743" i="1" s="1"/>
  <c r="J743" i="1"/>
  <c r="A1442" i="1"/>
  <c r="H1442" i="1" s="1"/>
  <c r="G1441" i="1"/>
  <c r="C744" i="1" l="1"/>
  <c r="D744" i="1"/>
  <c r="A1443" i="1"/>
  <c r="H1443" i="1" s="1"/>
  <c r="G1442" i="1"/>
  <c r="M744" i="1" l="1"/>
  <c r="B744" i="1"/>
  <c r="I744" i="1" s="1"/>
  <c r="J744" i="1"/>
  <c r="G1443" i="1"/>
  <c r="A1444" i="1"/>
  <c r="H1444" i="1" s="1"/>
  <c r="C745" i="1" l="1"/>
  <c r="M745" i="1" s="1"/>
  <c r="D745" i="1"/>
  <c r="G1444" i="1"/>
  <c r="A1445" i="1"/>
  <c r="H1445" i="1" s="1"/>
  <c r="B745" i="1" l="1"/>
  <c r="I745" i="1" s="1"/>
  <c r="J745" i="1"/>
  <c r="A1446" i="1"/>
  <c r="H1446" i="1" s="1"/>
  <c r="G1445" i="1"/>
  <c r="C746" i="1" l="1"/>
  <c r="M746" i="1" s="1"/>
  <c r="D746" i="1"/>
  <c r="J746" i="1"/>
  <c r="A1447" i="1"/>
  <c r="H1447" i="1" s="1"/>
  <c r="G1446" i="1"/>
  <c r="D747" i="1" l="1"/>
  <c r="B746" i="1"/>
  <c r="I746" i="1" s="1"/>
  <c r="C747" i="1"/>
  <c r="A1448" i="1"/>
  <c r="H1448" i="1" s="1"/>
  <c r="G1447" i="1"/>
  <c r="B747" i="1" l="1"/>
  <c r="I747" i="1" s="1"/>
  <c r="M747" i="1"/>
  <c r="J747" i="1"/>
  <c r="D748" i="1" s="1"/>
  <c r="A1449" i="1"/>
  <c r="H1449" i="1" s="1"/>
  <c r="G1448" i="1"/>
  <c r="C748" i="1" l="1"/>
  <c r="B748" i="1"/>
  <c r="I748" i="1" s="1"/>
  <c r="M748" i="1"/>
  <c r="J748" i="1"/>
  <c r="G1449" i="1"/>
  <c r="A1450" i="1"/>
  <c r="H1450" i="1" s="1"/>
  <c r="D749" i="1" l="1"/>
  <c r="C749" i="1"/>
  <c r="A1451" i="1"/>
  <c r="H1451" i="1" s="1"/>
  <c r="G1450" i="1"/>
  <c r="B749" i="1" l="1"/>
  <c r="I749" i="1" s="1"/>
  <c r="M749" i="1"/>
  <c r="A1452" i="1"/>
  <c r="H1452" i="1" s="1"/>
  <c r="G1451" i="1"/>
  <c r="J749" i="1" l="1"/>
  <c r="D750" i="1" s="1"/>
  <c r="G1452" i="1"/>
  <c r="A1453" i="1"/>
  <c r="H1453" i="1" s="1"/>
  <c r="C750" i="1" l="1"/>
  <c r="G1453" i="1"/>
  <c r="A1454" i="1"/>
  <c r="H1454" i="1" s="1"/>
  <c r="B750" i="1" l="1"/>
  <c r="I750" i="1" s="1"/>
  <c r="M750" i="1"/>
  <c r="J750" i="1"/>
  <c r="D751" i="1" s="1"/>
  <c r="A1455" i="1"/>
  <c r="H1455" i="1" s="1"/>
  <c r="G1454" i="1"/>
  <c r="C751" i="1" l="1"/>
  <c r="G1455" i="1"/>
  <c r="A1456" i="1"/>
  <c r="H1456" i="1" s="1"/>
  <c r="B751" i="1" l="1"/>
  <c r="I751" i="1" s="1"/>
  <c r="M751" i="1"/>
  <c r="J751" i="1"/>
  <c r="C752" i="1" s="1"/>
  <c r="M752" i="1" s="1"/>
  <c r="A1457" i="1"/>
  <c r="H1457" i="1" s="1"/>
  <c r="G1456" i="1"/>
  <c r="D752" i="1" l="1"/>
  <c r="B752" i="1"/>
  <c r="I752" i="1" s="1"/>
  <c r="J752" i="1"/>
  <c r="A1458" i="1"/>
  <c r="H1458" i="1" s="1"/>
  <c r="G1457" i="1"/>
  <c r="C753" i="1" l="1"/>
  <c r="G1458" i="1"/>
  <c r="A1459" i="1"/>
  <c r="H1459" i="1" s="1"/>
  <c r="M753" i="1" l="1"/>
  <c r="J753" i="1"/>
  <c r="D753" i="1"/>
  <c r="B753" i="1" s="1"/>
  <c r="I753" i="1" s="1"/>
  <c r="G1459" i="1"/>
  <c r="A1460" i="1"/>
  <c r="H1460" i="1" s="1"/>
  <c r="C754" i="1" l="1"/>
  <c r="M754" i="1" s="1"/>
  <c r="G1460" i="1"/>
  <c r="A1461" i="1"/>
  <c r="H1461" i="1" s="1"/>
  <c r="J754" i="1" l="1"/>
  <c r="D754" i="1"/>
  <c r="B754" i="1" s="1"/>
  <c r="I754" i="1" s="1"/>
  <c r="A1462" i="1"/>
  <c r="H1462" i="1" s="1"/>
  <c r="G1461" i="1"/>
  <c r="D755" i="1" l="1"/>
  <c r="G1462" i="1"/>
  <c r="A1463" i="1"/>
  <c r="H1463" i="1" s="1"/>
  <c r="C755" i="1" l="1"/>
  <c r="A1464" i="1"/>
  <c r="H1464" i="1" s="1"/>
  <c r="G1463" i="1"/>
  <c r="B755" i="1" l="1"/>
  <c r="I755" i="1" s="1"/>
  <c r="M755" i="1"/>
  <c r="J755" i="1"/>
  <c r="C756" i="1" s="1"/>
  <c r="M756" i="1" s="1"/>
  <c r="A1465" i="1"/>
  <c r="H1465" i="1" s="1"/>
  <c r="G1464" i="1"/>
  <c r="D756" i="1" l="1"/>
  <c r="B756" i="1" s="1"/>
  <c r="I756" i="1" s="1"/>
  <c r="J756" i="1"/>
  <c r="A1466" i="1"/>
  <c r="H1466" i="1" s="1"/>
  <c r="G1465" i="1"/>
  <c r="G1466" i="1" l="1"/>
  <c r="A1467" i="1"/>
  <c r="H1467" i="1" s="1"/>
  <c r="C757" i="1" l="1"/>
  <c r="D757" i="1"/>
  <c r="G1467" i="1"/>
  <c r="A1468" i="1"/>
  <c r="H1468" i="1" s="1"/>
  <c r="M757" i="1" l="1"/>
  <c r="B757" i="1"/>
  <c r="I757" i="1" s="1"/>
  <c r="J757" i="1"/>
  <c r="D758" i="1" s="1"/>
  <c r="A1469" i="1"/>
  <c r="H1469" i="1" s="1"/>
  <c r="G1468" i="1"/>
  <c r="C758" i="1" l="1"/>
  <c r="A1470" i="1"/>
  <c r="H1470" i="1" s="1"/>
  <c r="G1469" i="1"/>
  <c r="B758" i="1" l="1"/>
  <c r="I758" i="1" s="1"/>
  <c r="M758" i="1"/>
  <c r="J758" i="1"/>
  <c r="D759" i="1" s="1"/>
  <c r="A1471" i="1"/>
  <c r="H1471" i="1" s="1"/>
  <c r="G1470" i="1"/>
  <c r="C759" i="1" l="1"/>
  <c r="A1472" i="1"/>
  <c r="H1472" i="1" s="1"/>
  <c r="G1471" i="1"/>
  <c r="B759" i="1" l="1"/>
  <c r="I759" i="1" s="1"/>
  <c r="M759" i="1"/>
  <c r="J759" i="1"/>
  <c r="A1473" i="1"/>
  <c r="H1473" i="1" s="1"/>
  <c r="G1472" i="1"/>
  <c r="C760" i="1" l="1"/>
  <c r="M760" i="1" s="1"/>
  <c r="D760" i="1"/>
  <c r="B760" i="1"/>
  <c r="I760" i="1" s="1"/>
  <c r="J760" i="1"/>
  <c r="D761" i="1" s="1"/>
  <c r="A1474" i="1"/>
  <c r="H1474" i="1" s="1"/>
  <c r="G1473" i="1"/>
  <c r="C761" i="1" l="1"/>
  <c r="M761" i="1" s="1"/>
  <c r="B761" i="1"/>
  <c r="I761" i="1" s="1"/>
  <c r="J761" i="1"/>
  <c r="G1474" i="1"/>
  <c r="A1475" i="1"/>
  <c r="H1475" i="1" s="1"/>
  <c r="C762" i="1" l="1"/>
  <c r="M762" i="1" s="1"/>
  <c r="G1475" i="1"/>
  <c r="A1476" i="1"/>
  <c r="H1476" i="1" s="1"/>
  <c r="J762" i="1" l="1"/>
  <c r="D762" i="1"/>
  <c r="B762" i="1" s="1"/>
  <c r="I762" i="1" s="1"/>
  <c r="A1477" i="1"/>
  <c r="H1477" i="1" s="1"/>
  <c r="G1476" i="1"/>
  <c r="D763" i="1" l="1"/>
  <c r="G1477" i="1"/>
  <c r="A1478" i="1"/>
  <c r="H1478" i="1" s="1"/>
  <c r="C763" i="1" l="1"/>
  <c r="A1479" i="1"/>
  <c r="H1479" i="1" s="1"/>
  <c r="G1478" i="1"/>
  <c r="B763" i="1" l="1"/>
  <c r="I763" i="1" s="1"/>
  <c r="M763" i="1"/>
  <c r="J763" i="1"/>
  <c r="D764" i="1" s="1"/>
  <c r="A1480" i="1"/>
  <c r="H1480" i="1" s="1"/>
  <c r="G1479" i="1"/>
  <c r="C764" i="1" l="1"/>
  <c r="G1480" i="1"/>
  <c r="A1481" i="1"/>
  <c r="H1481" i="1" s="1"/>
  <c r="B764" i="1" l="1"/>
  <c r="I764" i="1" s="1"/>
  <c r="M764" i="1"/>
  <c r="J764" i="1"/>
  <c r="D765" i="1" s="1"/>
  <c r="A1482" i="1"/>
  <c r="H1482" i="1" s="1"/>
  <c r="G1481" i="1"/>
  <c r="C765" i="1" l="1"/>
  <c r="G1482" i="1"/>
  <c r="A1483" i="1"/>
  <c r="H1483" i="1" s="1"/>
  <c r="B765" i="1" l="1"/>
  <c r="I765" i="1" s="1"/>
  <c r="M765" i="1"/>
  <c r="J765" i="1"/>
  <c r="D766" i="1" s="1"/>
  <c r="A1484" i="1"/>
  <c r="H1484" i="1" s="1"/>
  <c r="G1483" i="1"/>
  <c r="C766" i="1" l="1"/>
  <c r="B766" i="1"/>
  <c r="I766" i="1" s="1"/>
  <c r="M766" i="1"/>
  <c r="J766" i="1"/>
  <c r="D767" i="1" s="1"/>
  <c r="A1485" i="1"/>
  <c r="H1485" i="1" s="1"/>
  <c r="G1484" i="1"/>
  <c r="C767" i="1" l="1"/>
  <c r="G1485" i="1"/>
  <c r="A1486" i="1"/>
  <c r="H1486" i="1" s="1"/>
  <c r="B767" i="1" l="1"/>
  <c r="I767" i="1" s="1"/>
  <c r="M767" i="1"/>
  <c r="J767" i="1"/>
  <c r="D768" i="1" s="1"/>
  <c r="G1486" i="1"/>
  <c r="A1487" i="1"/>
  <c r="H1487" i="1" s="1"/>
  <c r="C768" i="1" l="1"/>
  <c r="M768" i="1" s="1"/>
  <c r="G1487" i="1"/>
  <c r="A1488" i="1"/>
  <c r="H1488" i="1" s="1"/>
  <c r="J768" i="1" l="1"/>
  <c r="D769" i="1" s="1"/>
  <c r="B768" i="1"/>
  <c r="A1489" i="1"/>
  <c r="H1489" i="1" s="1"/>
  <c r="G1488" i="1"/>
  <c r="I768" i="1" l="1"/>
  <c r="C769" i="1" s="1"/>
  <c r="M769" i="1" s="1"/>
  <c r="A1490" i="1"/>
  <c r="H1490" i="1" s="1"/>
  <c r="G1489" i="1"/>
  <c r="J769" i="1" l="1"/>
  <c r="D770" i="1" s="1"/>
  <c r="B769" i="1"/>
  <c r="I769" i="1" s="1"/>
  <c r="C770" i="1" s="1"/>
  <c r="M770" i="1" s="1"/>
  <c r="G1490" i="1"/>
  <c r="A1491" i="1"/>
  <c r="H1491" i="1" s="1"/>
  <c r="J770" i="1" l="1"/>
  <c r="B770" i="1"/>
  <c r="I770" i="1" s="1"/>
  <c r="C771" i="1"/>
  <c r="D771" i="1"/>
  <c r="G1491" i="1"/>
  <c r="H20" i="1" s="1"/>
  <c r="H21" i="1" s="1"/>
  <c r="H22" i="1" s="1"/>
  <c r="M771" i="1" l="1"/>
  <c r="B771" i="1"/>
  <c r="I771" i="1" s="1"/>
  <c r="J771" i="1"/>
  <c r="H23" i="1"/>
  <c r="C772" i="1" l="1"/>
  <c r="M772" i="1" s="1"/>
  <c r="J772" i="1"/>
  <c r="D772" i="1"/>
  <c r="B772" i="1" s="1"/>
  <c r="I772" i="1" s="1"/>
  <c r="C773" i="1" l="1"/>
  <c r="M773" i="1" s="1"/>
  <c r="J773" i="1" l="1"/>
  <c r="D773" i="1"/>
  <c r="B773" i="1" s="1"/>
  <c r="I773" i="1" s="1"/>
  <c r="C774" i="1" l="1"/>
  <c r="M774" i="1" s="1"/>
  <c r="J774" i="1" l="1"/>
  <c r="D774" i="1"/>
  <c r="B774" i="1" s="1"/>
  <c r="I774" i="1" s="1"/>
  <c r="C775" i="1" l="1"/>
  <c r="M775" i="1" s="1"/>
  <c r="J775" i="1" l="1"/>
  <c r="D775" i="1"/>
  <c r="B775" i="1" s="1"/>
  <c r="I775" i="1" s="1"/>
  <c r="C776" i="1" l="1"/>
  <c r="M776" i="1" s="1"/>
  <c r="J776" i="1" l="1"/>
  <c r="D776" i="1"/>
  <c r="B776" i="1" s="1"/>
  <c r="I776" i="1" s="1"/>
  <c r="C777" i="1" l="1"/>
  <c r="M777" i="1" s="1"/>
  <c r="J777" i="1" l="1"/>
  <c r="D777" i="1"/>
  <c r="B777" i="1" s="1"/>
  <c r="I777" i="1" s="1"/>
  <c r="C778" i="1" l="1"/>
  <c r="M778" i="1" s="1"/>
  <c r="J778" i="1" l="1"/>
  <c r="D778" i="1"/>
  <c r="B778" i="1" s="1"/>
  <c r="I778" i="1" s="1"/>
  <c r="C779" i="1" l="1"/>
  <c r="M779" i="1" s="1"/>
  <c r="J779" i="1" l="1"/>
  <c r="D779" i="1"/>
  <c r="B779" i="1" s="1"/>
  <c r="I779" i="1" s="1"/>
  <c r="C780" i="1" l="1"/>
  <c r="M780" i="1" s="1"/>
  <c r="J780" i="1" l="1"/>
  <c r="D780" i="1"/>
  <c r="B780" i="1" s="1"/>
  <c r="I780" i="1" s="1"/>
  <c r="C781" i="1" l="1"/>
  <c r="M781" i="1" s="1"/>
  <c r="J781" i="1" l="1"/>
  <c r="D781" i="1"/>
  <c r="B781" i="1" s="1"/>
  <c r="I781" i="1" s="1"/>
  <c r="C782" i="1" l="1"/>
  <c r="M782" i="1" s="1"/>
  <c r="J782" i="1" l="1"/>
  <c r="D782" i="1"/>
  <c r="B782" i="1" s="1"/>
  <c r="I782" i="1" s="1"/>
  <c r="C783" i="1" l="1"/>
  <c r="M783" i="1" s="1"/>
  <c r="J783" i="1" l="1"/>
  <c r="D783" i="1"/>
  <c r="B783" i="1" s="1"/>
  <c r="I783" i="1" s="1"/>
  <c r="C784" i="1" l="1"/>
  <c r="M784" i="1" s="1"/>
  <c r="J784" i="1" l="1"/>
  <c r="D784" i="1"/>
  <c r="B784" i="1" s="1"/>
  <c r="I784" i="1" s="1"/>
  <c r="C785" i="1" l="1"/>
  <c r="M785" i="1" s="1"/>
  <c r="J785" i="1" l="1"/>
  <c r="D785" i="1"/>
  <c r="B785" i="1" s="1"/>
  <c r="I785" i="1" s="1"/>
  <c r="C786" i="1" l="1"/>
  <c r="M786" i="1" s="1"/>
  <c r="J786" i="1" l="1"/>
  <c r="D786" i="1"/>
  <c r="B786" i="1" s="1"/>
  <c r="I786" i="1" s="1"/>
  <c r="C787" i="1" l="1"/>
  <c r="M787" i="1" s="1"/>
  <c r="J787" i="1" l="1"/>
  <c r="D787" i="1"/>
  <c r="B787" i="1" s="1"/>
  <c r="I787" i="1" s="1"/>
  <c r="C788" i="1" l="1"/>
  <c r="M788" i="1" s="1"/>
  <c r="J788" i="1" l="1"/>
  <c r="D788" i="1"/>
  <c r="B788" i="1" s="1"/>
  <c r="I788" i="1" s="1"/>
  <c r="C789" i="1" l="1"/>
  <c r="M789" i="1" s="1"/>
  <c r="J789" i="1" l="1"/>
  <c r="D789" i="1"/>
  <c r="B789" i="1" s="1"/>
  <c r="I789" i="1" s="1"/>
  <c r="C790" i="1" l="1"/>
  <c r="M790" i="1" s="1"/>
  <c r="J790" i="1" l="1"/>
  <c r="D790" i="1"/>
  <c r="B790" i="1" s="1"/>
  <c r="I790" i="1" s="1"/>
  <c r="C791" i="1" l="1"/>
  <c r="M791" i="1" s="1"/>
  <c r="J791" i="1" l="1"/>
  <c r="D791" i="1"/>
  <c r="B791" i="1" s="1"/>
  <c r="I791" i="1" s="1"/>
  <c r="C792" i="1" l="1"/>
  <c r="M792" i="1" s="1"/>
  <c r="J792" i="1" l="1"/>
  <c r="D792" i="1"/>
  <c r="B792" i="1" s="1"/>
  <c r="I792" i="1" s="1"/>
  <c r="C793" i="1" l="1"/>
  <c r="M793" i="1" s="1"/>
  <c r="J793" i="1" l="1"/>
  <c r="D793" i="1"/>
  <c r="B793" i="1" s="1"/>
  <c r="I793" i="1" s="1"/>
  <c r="C794" i="1" l="1"/>
  <c r="M794" i="1" s="1"/>
  <c r="J794" i="1" l="1"/>
  <c r="D794" i="1"/>
  <c r="B794" i="1" s="1"/>
  <c r="I794" i="1" s="1"/>
  <c r="C795" i="1" l="1"/>
  <c r="M795" i="1" s="1"/>
  <c r="J795" i="1" l="1"/>
  <c r="D795" i="1"/>
  <c r="B795" i="1" s="1"/>
  <c r="I795" i="1" s="1"/>
  <c r="C796" i="1" l="1"/>
  <c r="M796" i="1" s="1"/>
  <c r="J796" i="1" l="1"/>
  <c r="D796" i="1"/>
  <c r="B796" i="1" s="1"/>
  <c r="I796" i="1" s="1"/>
  <c r="C797" i="1" l="1"/>
  <c r="M797" i="1" s="1"/>
  <c r="J797" i="1" l="1"/>
  <c r="D797" i="1"/>
  <c r="B797" i="1" s="1"/>
  <c r="I797" i="1" s="1"/>
  <c r="C798" i="1" l="1"/>
  <c r="M798" i="1" s="1"/>
  <c r="J798" i="1" l="1"/>
  <c r="D798" i="1"/>
  <c r="B798" i="1" s="1"/>
  <c r="I798" i="1" s="1"/>
  <c r="C799" i="1" l="1"/>
  <c r="M799" i="1" s="1"/>
  <c r="J799" i="1" l="1"/>
  <c r="D799" i="1"/>
  <c r="B799" i="1" s="1"/>
  <c r="I799" i="1" s="1"/>
  <c r="C800" i="1" l="1"/>
  <c r="M800" i="1" s="1"/>
  <c r="J800" i="1" l="1"/>
  <c r="D800" i="1"/>
  <c r="B800" i="1" s="1"/>
  <c r="I800" i="1" s="1"/>
  <c r="C801" i="1" l="1"/>
  <c r="M801" i="1" s="1"/>
  <c r="J801" i="1" l="1"/>
  <c r="D801" i="1"/>
  <c r="B801" i="1" s="1"/>
  <c r="I801" i="1" s="1"/>
  <c r="C802" i="1" l="1"/>
  <c r="M802" i="1" s="1"/>
  <c r="J802" i="1" l="1"/>
  <c r="D802" i="1"/>
  <c r="B802" i="1" s="1"/>
  <c r="I802" i="1" s="1"/>
  <c r="C803" i="1" l="1"/>
  <c r="M803" i="1" s="1"/>
  <c r="J803" i="1" l="1"/>
  <c r="D803" i="1"/>
  <c r="B803" i="1" s="1"/>
  <c r="I803" i="1" s="1"/>
  <c r="C804" i="1" l="1"/>
  <c r="M804" i="1" s="1"/>
  <c r="J804" i="1" l="1"/>
  <c r="D804" i="1"/>
  <c r="B804" i="1" s="1"/>
  <c r="I804" i="1" s="1"/>
  <c r="C805" i="1" l="1"/>
  <c r="M805" i="1" s="1"/>
  <c r="J805" i="1" l="1"/>
  <c r="D805" i="1"/>
  <c r="B805" i="1" s="1"/>
  <c r="I805" i="1" s="1"/>
  <c r="C806" i="1" l="1"/>
  <c r="M806" i="1" s="1"/>
  <c r="J806" i="1" l="1"/>
  <c r="D806" i="1"/>
  <c r="B806" i="1" s="1"/>
  <c r="I806" i="1" s="1"/>
  <c r="C807" i="1" l="1"/>
  <c r="M807" i="1" s="1"/>
  <c r="J807" i="1" l="1"/>
  <c r="D807" i="1"/>
  <c r="B807" i="1" s="1"/>
  <c r="I807" i="1" s="1"/>
  <c r="C808" i="1" l="1"/>
  <c r="M808" i="1" s="1"/>
  <c r="J808" i="1" l="1"/>
  <c r="D808" i="1"/>
  <c r="B808" i="1" s="1"/>
  <c r="I808" i="1" s="1"/>
  <c r="C809" i="1" l="1"/>
  <c r="M809" i="1" s="1"/>
  <c r="J809" i="1" l="1"/>
  <c r="D809" i="1"/>
  <c r="B809" i="1" s="1"/>
  <c r="I809" i="1" s="1"/>
  <c r="C810" i="1" l="1"/>
  <c r="M810" i="1" s="1"/>
  <c r="J810" i="1" l="1"/>
  <c r="D810" i="1"/>
  <c r="B810" i="1" s="1"/>
  <c r="I810" i="1" s="1"/>
  <c r="C811" i="1" l="1"/>
  <c r="M811" i="1" s="1"/>
  <c r="J811" i="1" l="1"/>
  <c r="D811" i="1"/>
  <c r="B811" i="1" s="1"/>
  <c r="I811" i="1" s="1"/>
  <c r="C812" i="1" l="1"/>
  <c r="M812" i="1" s="1"/>
  <c r="J812" i="1" l="1"/>
  <c r="D812" i="1"/>
  <c r="B812" i="1" s="1"/>
  <c r="I812" i="1" s="1"/>
  <c r="C813" i="1" l="1"/>
  <c r="M813" i="1" s="1"/>
  <c r="J813" i="1" l="1"/>
  <c r="D813" i="1"/>
  <c r="B813" i="1" s="1"/>
  <c r="I813" i="1" s="1"/>
  <c r="C814" i="1" l="1"/>
  <c r="M814" i="1" s="1"/>
  <c r="J814" i="1" l="1"/>
  <c r="D814" i="1"/>
  <c r="B814" i="1" s="1"/>
  <c r="I814" i="1" s="1"/>
  <c r="C815" i="1" l="1"/>
  <c r="M815" i="1" s="1"/>
  <c r="J815" i="1" l="1"/>
  <c r="D815" i="1"/>
  <c r="B815" i="1" s="1"/>
  <c r="I815" i="1" s="1"/>
  <c r="C816" i="1" l="1"/>
  <c r="M816" i="1" s="1"/>
  <c r="J816" i="1" l="1"/>
  <c r="D816" i="1"/>
  <c r="B816" i="1" s="1"/>
  <c r="I816" i="1" s="1"/>
  <c r="C817" i="1" l="1"/>
  <c r="M817" i="1" s="1"/>
  <c r="J817" i="1" l="1"/>
  <c r="D817" i="1"/>
  <c r="B817" i="1" s="1"/>
  <c r="I817" i="1" s="1"/>
  <c r="C818" i="1" l="1"/>
  <c r="M818" i="1" s="1"/>
  <c r="J818" i="1" l="1"/>
  <c r="D818" i="1"/>
  <c r="B818" i="1" s="1"/>
  <c r="I818" i="1" s="1"/>
  <c r="C819" i="1" l="1"/>
  <c r="M819" i="1" s="1"/>
  <c r="J819" i="1" l="1"/>
  <c r="D819" i="1"/>
  <c r="B819" i="1" s="1"/>
  <c r="I819" i="1" s="1"/>
  <c r="C820" i="1" l="1"/>
  <c r="M820" i="1" s="1"/>
  <c r="J820" i="1" l="1"/>
  <c r="D820" i="1"/>
  <c r="B820" i="1" s="1"/>
  <c r="I820" i="1" s="1"/>
  <c r="C821" i="1" l="1"/>
  <c r="M821" i="1" s="1"/>
  <c r="J821" i="1" l="1"/>
  <c r="D821" i="1"/>
  <c r="B821" i="1" s="1"/>
  <c r="I821" i="1" s="1"/>
  <c r="C822" i="1" l="1"/>
  <c r="M822" i="1" s="1"/>
  <c r="J822" i="1" l="1"/>
  <c r="D822" i="1"/>
  <c r="B822" i="1" s="1"/>
  <c r="I822" i="1" s="1"/>
  <c r="C823" i="1" l="1"/>
  <c r="M823" i="1" s="1"/>
  <c r="J823" i="1" l="1"/>
  <c r="D823" i="1"/>
  <c r="B823" i="1" l="1"/>
  <c r="I823" i="1" l="1"/>
  <c r="C824" i="1" s="1"/>
  <c r="M824" i="1" s="1"/>
  <c r="D824" i="1"/>
  <c r="J824" i="1" l="1"/>
  <c r="B824" i="1"/>
  <c r="I824" i="1" s="1"/>
  <c r="C825" i="1"/>
  <c r="M825" i="1" s="1"/>
  <c r="J825" i="1" l="1"/>
  <c r="D825" i="1"/>
  <c r="B825" i="1" s="1"/>
  <c r="I825" i="1" s="1"/>
  <c r="C826" i="1" l="1"/>
  <c r="M826" i="1" s="1"/>
  <c r="J826" i="1" l="1"/>
  <c r="D826" i="1"/>
  <c r="B826" i="1" s="1"/>
  <c r="I826" i="1" s="1"/>
  <c r="C827" i="1" l="1"/>
  <c r="M827" i="1" s="1"/>
  <c r="J827" i="1" l="1"/>
  <c r="D827" i="1"/>
  <c r="B827" i="1" s="1"/>
  <c r="I827" i="1" s="1"/>
  <c r="C828" i="1" l="1"/>
  <c r="M828" i="1" s="1"/>
  <c r="J828" i="1" l="1"/>
  <c r="D828" i="1"/>
  <c r="B828" i="1" s="1"/>
  <c r="I828" i="1" s="1"/>
  <c r="C829" i="1" l="1"/>
  <c r="M829" i="1" s="1"/>
  <c r="J829" i="1" l="1"/>
  <c r="D829" i="1"/>
  <c r="B829" i="1" s="1"/>
  <c r="I829" i="1" s="1"/>
  <c r="C830" i="1" l="1"/>
  <c r="M830" i="1" s="1"/>
  <c r="J830" i="1" l="1"/>
  <c r="D830" i="1"/>
  <c r="B830" i="1" s="1"/>
  <c r="I830" i="1" s="1"/>
  <c r="C831" i="1" l="1"/>
  <c r="M831" i="1" s="1"/>
  <c r="J831" i="1" l="1"/>
  <c r="D831" i="1"/>
  <c r="B831" i="1" s="1"/>
  <c r="I831" i="1" s="1"/>
  <c r="C832" i="1" l="1"/>
  <c r="M832" i="1" s="1"/>
  <c r="J832" i="1" l="1"/>
  <c r="D832" i="1"/>
  <c r="B832" i="1" s="1"/>
  <c r="I832" i="1" s="1"/>
  <c r="C833" i="1" l="1"/>
  <c r="M833" i="1" s="1"/>
  <c r="J833" i="1" l="1"/>
  <c r="D833" i="1"/>
  <c r="B833" i="1" s="1"/>
  <c r="I833" i="1" s="1"/>
  <c r="C834" i="1" l="1"/>
  <c r="M834" i="1" s="1"/>
  <c r="J834" i="1" l="1"/>
  <c r="D834" i="1"/>
  <c r="B834" i="1" s="1"/>
  <c r="I834" i="1" s="1"/>
  <c r="C835" i="1" l="1"/>
  <c r="M835" i="1" s="1"/>
  <c r="J835" i="1" l="1"/>
  <c r="D835" i="1"/>
  <c r="B835" i="1" s="1"/>
  <c r="I835" i="1" s="1"/>
  <c r="D836" i="1" l="1"/>
  <c r="C836" i="1" l="1"/>
  <c r="M836" i="1" s="1"/>
  <c r="B836" i="1" l="1"/>
  <c r="I836" i="1" s="1"/>
  <c r="J836" i="1"/>
  <c r="D837" i="1" s="1"/>
  <c r="C837" i="1" l="1"/>
  <c r="B837" i="1" l="1"/>
  <c r="I837" i="1" s="1"/>
  <c r="M837" i="1"/>
  <c r="J837" i="1"/>
  <c r="D838" i="1" s="1"/>
  <c r="C838" i="1" l="1"/>
  <c r="M838" i="1" s="1"/>
  <c r="J838" i="1" l="1"/>
  <c r="D839" i="1" s="1"/>
  <c r="B838" i="1"/>
  <c r="I838" i="1" s="1"/>
  <c r="C839" i="1" s="1"/>
  <c r="M839" i="1" s="1"/>
  <c r="B839" i="1" l="1"/>
  <c r="I839" i="1" s="1"/>
  <c r="J839" i="1"/>
  <c r="D840" i="1" s="1"/>
  <c r="C840" i="1" l="1"/>
  <c r="J840" i="1" s="1"/>
  <c r="D841" i="1" s="1"/>
  <c r="B840" i="1" l="1"/>
  <c r="I840" i="1" s="1"/>
  <c r="M840" i="1"/>
  <c r="C841" i="1"/>
  <c r="B841" i="1" l="1"/>
  <c r="I841" i="1" s="1"/>
  <c r="M841" i="1"/>
  <c r="J841" i="1"/>
  <c r="D842" i="1" s="1"/>
  <c r="C842" i="1" l="1"/>
  <c r="B842" i="1" l="1"/>
  <c r="I842" i="1" s="1"/>
  <c r="M842" i="1"/>
  <c r="J842" i="1"/>
  <c r="D843" i="1" s="1"/>
  <c r="C843" i="1" l="1"/>
  <c r="B843" i="1" l="1"/>
  <c r="I843" i="1" s="1"/>
  <c r="M843" i="1"/>
  <c r="J843" i="1"/>
  <c r="D844" i="1" s="1"/>
  <c r="C844" i="1" l="1"/>
  <c r="B844" i="1" l="1"/>
  <c r="I844" i="1" s="1"/>
  <c r="M844" i="1"/>
  <c r="J844" i="1"/>
  <c r="D845" i="1" s="1"/>
  <c r="C845" i="1" l="1"/>
  <c r="B845" i="1" l="1"/>
  <c r="I845" i="1" s="1"/>
  <c r="M845" i="1"/>
  <c r="J845" i="1"/>
  <c r="D846" i="1" s="1"/>
  <c r="C846" i="1" l="1"/>
  <c r="B846" i="1" l="1"/>
  <c r="I846" i="1" s="1"/>
  <c r="M846" i="1"/>
  <c r="J846" i="1"/>
  <c r="D847" i="1" s="1"/>
  <c r="C847" i="1" l="1"/>
  <c r="B847" i="1" l="1"/>
  <c r="I847" i="1" s="1"/>
  <c r="M847" i="1"/>
  <c r="J847" i="1"/>
  <c r="D848" i="1" s="1"/>
  <c r="C848" i="1" l="1"/>
  <c r="B848" i="1" l="1"/>
  <c r="I848" i="1" s="1"/>
  <c r="M848" i="1"/>
  <c r="J848" i="1"/>
  <c r="D849" i="1" s="1"/>
  <c r="C849" i="1" l="1"/>
  <c r="B849" i="1" l="1"/>
  <c r="I849" i="1" s="1"/>
  <c r="M849" i="1"/>
  <c r="J849" i="1"/>
  <c r="D850" i="1" s="1"/>
  <c r="C850" i="1" l="1"/>
  <c r="B850" i="1" l="1"/>
  <c r="I850" i="1" s="1"/>
  <c r="M850" i="1"/>
  <c r="J850" i="1"/>
  <c r="D851" i="1" s="1"/>
  <c r="C851" i="1" l="1"/>
  <c r="B851" i="1" l="1"/>
  <c r="I851" i="1" s="1"/>
  <c r="M851" i="1"/>
  <c r="J851" i="1"/>
  <c r="D852" i="1" s="1"/>
  <c r="C852" i="1" l="1"/>
  <c r="B852" i="1" l="1"/>
  <c r="I852" i="1" s="1"/>
  <c r="M852" i="1"/>
  <c r="J852" i="1"/>
  <c r="D853" i="1" s="1"/>
  <c r="C853" i="1" l="1"/>
  <c r="B853" i="1" l="1"/>
  <c r="I853" i="1" s="1"/>
  <c r="M853" i="1"/>
  <c r="J853" i="1"/>
  <c r="D854" i="1" s="1"/>
  <c r="C854" i="1" l="1"/>
  <c r="B854" i="1" l="1"/>
  <c r="I854" i="1" s="1"/>
  <c r="M854" i="1"/>
  <c r="J854" i="1"/>
  <c r="D855" i="1" s="1"/>
  <c r="C855" i="1" l="1"/>
  <c r="B855" i="1" l="1"/>
  <c r="I855" i="1" s="1"/>
  <c r="M855" i="1"/>
  <c r="J855" i="1"/>
  <c r="D856" i="1" s="1"/>
  <c r="C856" i="1" l="1"/>
  <c r="B856" i="1" l="1"/>
  <c r="I856" i="1" s="1"/>
  <c r="M856" i="1"/>
  <c r="J856" i="1"/>
  <c r="D857" i="1" s="1"/>
  <c r="C857" i="1" l="1"/>
  <c r="B857" i="1" l="1"/>
  <c r="I857" i="1" s="1"/>
  <c r="M857" i="1"/>
  <c r="J857" i="1"/>
  <c r="D858" i="1" s="1"/>
  <c r="C858" i="1" l="1"/>
  <c r="B858" i="1" l="1"/>
  <c r="I858" i="1" s="1"/>
  <c r="M858" i="1"/>
  <c r="J858" i="1"/>
  <c r="D859" i="1" s="1"/>
  <c r="C859" i="1" l="1"/>
  <c r="B859" i="1" l="1"/>
  <c r="I859" i="1" s="1"/>
  <c r="M859" i="1"/>
  <c r="J859" i="1"/>
  <c r="D860" i="1" s="1"/>
  <c r="C860" i="1" l="1"/>
  <c r="B860" i="1" l="1"/>
  <c r="I860" i="1" s="1"/>
  <c r="M860" i="1"/>
  <c r="J860" i="1"/>
  <c r="D861" i="1" s="1"/>
  <c r="C861" i="1" l="1"/>
  <c r="B861" i="1" l="1"/>
  <c r="I861" i="1" s="1"/>
  <c r="M861" i="1"/>
  <c r="J861" i="1"/>
  <c r="D862" i="1" s="1"/>
  <c r="C862" i="1" l="1"/>
  <c r="B862" i="1" l="1"/>
  <c r="I862" i="1" s="1"/>
  <c r="M862" i="1"/>
  <c r="J862" i="1"/>
  <c r="D863" i="1" s="1"/>
  <c r="C863" i="1" l="1"/>
  <c r="B863" i="1" l="1"/>
  <c r="I863" i="1" s="1"/>
  <c r="M863" i="1"/>
  <c r="J863" i="1"/>
  <c r="D864" i="1" s="1"/>
  <c r="C864" i="1" l="1"/>
  <c r="B864" i="1" l="1"/>
  <c r="I864" i="1" s="1"/>
  <c r="M864" i="1"/>
  <c r="J864" i="1"/>
  <c r="D865" i="1" s="1"/>
  <c r="C865" i="1" l="1"/>
  <c r="B865" i="1" l="1"/>
  <c r="I865" i="1" s="1"/>
  <c r="M865" i="1"/>
  <c r="J865" i="1"/>
  <c r="D866" i="1" s="1"/>
  <c r="C866" i="1" l="1"/>
  <c r="B866" i="1" l="1"/>
  <c r="I866" i="1" s="1"/>
  <c r="M866" i="1"/>
  <c r="J866" i="1"/>
  <c r="D867" i="1" s="1"/>
  <c r="C867" i="1" l="1"/>
  <c r="B867" i="1" l="1"/>
  <c r="I867" i="1" s="1"/>
  <c r="M867" i="1"/>
  <c r="J867" i="1"/>
  <c r="D868" i="1" s="1"/>
  <c r="C868" i="1" l="1"/>
  <c r="B868" i="1" l="1"/>
  <c r="I868" i="1" s="1"/>
  <c r="M868" i="1"/>
  <c r="J868" i="1"/>
  <c r="D869" i="1" s="1"/>
  <c r="C869" i="1" l="1"/>
  <c r="B869" i="1" l="1"/>
  <c r="I869" i="1" s="1"/>
  <c r="M869" i="1"/>
  <c r="J869" i="1"/>
  <c r="D870" i="1" s="1"/>
  <c r="C870" i="1" l="1"/>
  <c r="B870" i="1" l="1"/>
  <c r="I870" i="1" s="1"/>
  <c r="M870" i="1"/>
  <c r="J870" i="1"/>
  <c r="D871" i="1" s="1"/>
  <c r="C871" i="1" l="1"/>
  <c r="B871" i="1" l="1"/>
  <c r="I871" i="1" s="1"/>
  <c r="M871" i="1"/>
  <c r="J871" i="1"/>
  <c r="D872" i="1" s="1"/>
  <c r="C872" i="1" l="1"/>
  <c r="B872" i="1" l="1"/>
  <c r="I872" i="1" s="1"/>
  <c r="M872" i="1"/>
  <c r="J872" i="1"/>
  <c r="D873" i="1" s="1"/>
  <c r="C873" i="1" l="1"/>
  <c r="J873" i="1"/>
  <c r="D874" i="1" s="1"/>
  <c r="B873" i="1" l="1"/>
  <c r="I873" i="1" s="1"/>
  <c r="M873" i="1"/>
  <c r="C874" i="1"/>
  <c r="M874" i="1" s="1"/>
  <c r="B874" i="1" l="1"/>
  <c r="I874" i="1" s="1"/>
  <c r="J874" i="1"/>
  <c r="D875" i="1" s="1"/>
  <c r="C875" i="1" l="1"/>
  <c r="M875" i="1" s="1"/>
  <c r="B875" i="1" l="1"/>
  <c r="I875" i="1" s="1"/>
  <c r="J875" i="1"/>
  <c r="D876" i="1" s="1"/>
  <c r="C876" i="1" l="1"/>
  <c r="M876" i="1" s="1"/>
  <c r="B876" i="1" l="1"/>
  <c r="I876" i="1" s="1"/>
  <c r="J876" i="1"/>
  <c r="D877" i="1" s="1"/>
  <c r="C877" i="1" l="1"/>
  <c r="M877" i="1" l="1"/>
  <c r="J877" i="1"/>
  <c r="D878" i="1" s="1"/>
  <c r="B877" i="1"/>
  <c r="I877" i="1" s="1"/>
  <c r="C878" i="1" s="1"/>
  <c r="M878" i="1" s="1"/>
  <c r="B878" i="1" l="1"/>
  <c r="I878" i="1" s="1"/>
  <c r="J878" i="1"/>
  <c r="D879" i="1" s="1"/>
  <c r="C879" i="1" l="1"/>
  <c r="B879" i="1" l="1"/>
  <c r="I879" i="1" s="1"/>
  <c r="M879" i="1"/>
  <c r="J879" i="1"/>
  <c r="D880" i="1" s="1"/>
  <c r="C880" i="1" l="1"/>
  <c r="B880" i="1" l="1"/>
  <c r="I880" i="1" s="1"/>
  <c r="M880" i="1"/>
  <c r="J880" i="1"/>
  <c r="D881" i="1" s="1"/>
  <c r="C881" i="1" l="1"/>
  <c r="B881" i="1" l="1"/>
  <c r="I881" i="1" s="1"/>
  <c r="M881" i="1"/>
  <c r="J881" i="1"/>
  <c r="D882" i="1" s="1"/>
  <c r="C882" i="1" l="1"/>
  <c r="B882" i="1" l="1"/>
  <c r="I882" i="1" s="1"/>
  <c r="M882" i="1"/>
  <c r="J882" i="1"/>
  <c r="D883" i="1" s="1"/>
  <c r="C883" i="1" l="1"/>
  <c r="B883" i="1" l="1"/>
  <c r="I883" i="1" s="1"/>
  <c r="M883" i="1"/>
  <c r="J883" i="1"/>
  <c r="D884" i="1" s="1"/>
  <c r="C884" i="1" l="1"/>
  <c r="B884" i="1" l="1"/>
  <c r="I884" i="1" s="1"/>
  <c r="M884" i="1"/>
  <c r="J884" i="1"/>
  <c r="D885" i="1" s="1"/>
  <c r="C885" i="1" l="1"/>
  <c r="B885" i="1" l="1"/>
  <c r="I885" i="1" s="1"/>
  <c r="M885" i="1"/>
  <c r="J885" i="1"/>
  <c r="D886" i="1" s="1"/>
  <c r="C886" i="1" l="1"/>
  <c r="B886" i="1" l="1"/>
  <c r="I886" i="1" s="1"/>
  <c r="M886" i="1"/>
  <c r="J886" i="1"/>
  <c r="D887" i="1" s="1"/>
  <c r="C887" i="1" l="1"/>
  <c r="B887" i="1" l="1"/>
  <c r="I887" i="1" s="1"/>
  <c r="M887" i="1"/>
  <c r="J887" i="1"/>
  <c r="D888" i="1" s="1"/>
  <c r="C888" i="1" l="1"/>
  <c r="B888" i="1" l="1"/>
  <c r="I888" i="1" s="1"/>
  <c r="M888" i="1"/>
  <c r="J888" i="1"/>
  <c r="D889" i="1" s="1"/>
  <c r="C889" i="1" l="1"/>
  <c r="B889" i="1" l="1"/>
  <c r="I889" i="1" s="1"/>
  <c r="M889" i="1"/>
  <c r="J889" i="1"/>
  <c r="D890" i="1" s="1"/>
  <c r="C890" i="1" l="1"/>
  <c r="B890" i="1" l="1"/>
  <c r="I890" i="1" s="1"/>
  <c r="M890" i="1"/>
  <c r="J890" i="1"/>
  <c r="D891" i="1" s="1"/>
  <c r="C891" i="1" l="1"/>
  <c r="B891" i="1" l="1"/>
  <c r="I891" i="1" s="1"/>
  <c r="M891" i="1"/>
  <c r="J891" i="1"/>
  <c r="D892" i="1" s="1"/>
  <c r="C892" i="1" l="1"/>
  <c r="M892" i="1" s="1"/>
  <c r="B892" i="1" l="1"/>
  <c r="I892" i="1" s="1"/>
  <c r="J892" i="1"/>
  <c r="D893" i="1" s="1"/>
  <c r="C893" i="1" l="1"/>
  <c r="B893" i="1" l="1"/>
  <c r="I893" i="1" s="1"/>
  <c r="M893" i="1"/>
  <c r="J893" i="1"/>
  <c r="D894" i="1" s="1"/>
  <c r="C894" i="1" l="1"/>
  <c r="B894" i="1" l="1"/>
  <c r="I894" i="1" s="1"/>
  <c r="M894" i="1"/>
  <c r="J894" i="1"/>
  <c r="D895" i="1" s="1"/>
  <c r="C895" i="1" l="1"/>
  <c r="B895" i="1" l="1"/>
  <c r="I895" i="1" s="1"/>
  <c r="M895" i="1"/>
  <c r="J895" i="1"/>
  <c r="D896" i="1" s="1"/>
  <c r="C896" i="1" l="1"/>
  <c r="B896" i="1" l="1"/>
  <c r="I896" i="1" s="1"/>
  <c r="M896" i="1"/>
  <c r="J896" i="1"/>
  <c r="D897" i="1" s="1"/>
  <c r="C897" i="1" l="1"/>
  <c r="M897" i="1" s="1"/>
  <c r="B897" i="1" l="1"/>
  <c r="I897" i="1" s="1"/>
  <c r="J897" i="1"/>
  <c r="D898" i="1" s="1"/>
  <c r="C898" i="1" l="1"/>
  <c r="M898" i="1" s="1"/>
  <c r="B898" i="1" l="1"/>
  <c r="I898" i="1" s="1"/>
  <c r="J898" i="1"/>
  <c r="D899" i="1" s="1"/>
  <c r="C899" i="1" l="1"/>
  <c r="M899" i="1" s="1"/>
  <c r="B899" i="1" l="1"/>
  <c r="I899" i="1" s="1"/>
  <c r="J899" i="1"/>
  <c r="D900" i="1" s="1"/>
  <c r="C900" i="1" l="1"/>
  <c r="B900" i="1" l="1"/>
  <c r="I900" i="1" s="1"/>
  <c r="M900" i="1"/>
  <c r="J900" i="1"/>
  <c r="D901" i="1" s="1"/>
  <c r="C901" i="1" l="1"/>
  <c r="M901" i="1" s="1"/>
  <c r="B901" i="1" l="1"/>
  <c r="I901" i="1" s="1"/>
  <c r="J901" i="1"/>
  <c r="D902" i="1" s="1"/>
  <c r="C902" i="1" l="1"/>
  <c r="M902" i="1" s="1"/>
  <c r="B902" i="1" l="1"/>
  <c r="I902" i="1" s="1"/>
  <c r="J902" i="1"/>
  <c r="D903" i="1" s="1"/>
  <c r="C903" i="1" l="1"/>
  <c r="M903" i="1" s="1"/>
  <c r="B903" i="1" l="1"/>
  <c r="I903" i="1" s="1"/>
  <c r="J903" i="1"/>
  <c r="D904" i="1" s="1"/>
  <c r="C904" i="1" l="1"/>
  <c r="B904" i="1" l="1"/>
  <c r="I904" i="1" s="1"/>
  <c r="M904" i="1"/>
  <c r="J904" i="1"/>
  <c r="D905" i="1" s="1"/>
  <c r="C905" i="1" l="1"/>
  <c r="M905" i="1" s="1"/>
  <c r="B905" i="1" l="1"/>
  <c r="I905" i="1" s="1"/>
  <c r="J905" i="1"/>
  <c r="D906" i="1" s="1"/>
  <c r="C906" i="1" l="1"/>
  <c r="B906" i="1" l="1"/>
  <c r="I906" i="1" s="1"/>
  <c r="M906" i="1"/>
  <c r="J906" i="1"/>
  <c r="D907" i="1" s="1"/>
  <c r="C907" i="1" l="1"/>
  <c r="B907" i="1" l="1"/>
  <c r="I907" i="1" s="1"/>
  <c r="M907" i="1"/>
  <c r="J907" i="1"/>
  <c r="D908" i="1" s="1"/>
  <c r="C908" i="1" l="1"/>
  <c r="M908" i="1" s="1"/>
  <c r="B908" i="1" l="1"/>
  <c r="I908" i="1" s="1"/>
  <c r="J908" i="1"/>
  <c r="D909" i="1" s="1"/>
  <c r="C909" i="1" l="1"/>
  <c r="B909" i="1" l="1"/>
  <c r="I909" i="1" s="1"/>
  <c r="M909" i="1"/>
  <c r="J909" i="1"/>
  <c r="D910" i="1" s="1"/>
  <c r="C910" i="1" l="1"/>
  <c r="M910" i="1" s="1"/>
  <c r="B910" i="1" l="1"/>
  <c r="I910" i="1" s="1"/>
  <c r="J910" i="1"/>
  <c r="D911" i="1" s="1"/>
  <c r="C911" i="1" l="1"/>
  <c r="M911" i="1" s="1"/>
  <c r="B911" i="1" l="1"/>
  <c r="I911" i="1" s="1"/>
  <c r="J911" i="1"/>
  <c r="D912" i="1" s="1"/>
  <c r="C912" i="1" l="1"/>
  <c r="B912" i="1" l="1"/>
  <c r="I912" i="1" s="1"/>
  <c r="M912" i="1"/>
  <c r="J912" i="1"/>
  <c r="D913" i="1" s="1"/>
  <c r="C913" i="1" l="1"/>
  <c r="B913" i="1" l="1"/>
  <c r="I913" i="1" s="1"/>
  <c r="M913" i="1"/>
  <c r="J913" i="1"/>
  <c r="D914" i="1" s="1"/>
  <c r="C914" i="1" l="1"/>
  <c r="B914" i="1" l="1"/>
  <c r="I914" i="1" s="1"/>
  <c r="M914" i="1"/>
  <c r="J914" i="1"/>
  <c r="D915" i="1" s="1"/>
  <c r="C915" i="1" l="1"/>
  <c r="B915" i="1" l="1"/>
  <c r="I915" i="1" s="1"/>
  <c r="M915" i="1"/>
  <c r="J915" i="1"/>
  <c r="D916" i="1" s="1"/>
  <c r="C916" i="1" l="1"/>
  <c r="B916" i="1" l="1"/>
  <c r="I916" i="1" s="1"/>
  <c r="M916" i="1"/>
  <c r="J916" i="1"/>
  <c r="D917" i="1" s="1"/>
  <c r="C917" i="1" l="1"/>
  <c r="B917" i="1" l="1"/>
  <c r="I917" i="1" s="1"/>
  <c r="M917" i="1"/>
  <c r="J917" i="1"/>
  <c r="D918" i="1" s="1"/>
  <c r="C918" i="1" l="1"/>
  <c r="B918" i="1" l="1"/>
  <c r="I918" i="1" s="1"/>
  <c r="M918" i="1"/>
  <c r="J918" i="1"/>
  <c r="D919" i="1" s="1"/>
  <c r="C919" i="1" l="1"/>
  <c r="B919" i="1" l="1"/>
  <c r="I919" i="1" s="1"/>
  <c r="M919" i="1"/>
  <c r="J919" i="1"/>
  <c r="D920" i="1" s="1"/>
  <c r="C920" i="1" l="1"/>
  <c r="B920" i="1" l="1"/>
  <c r="I920" i="1" s="1"/>
  <c r="M920" i="1"/>
  <c r="J920" i="1"/>
  <c r="D921" i="1" s="1"/>
  <c r="C921" i="1" l="1"/>
  <c r="B921" i="1" l="1"/>
  <c r="I921" i="1" s="1"/>
  <c r="M921" i="1"/>
  <c r="J921" i="1"/>
  <c r="D922" i="1" s="1"/>
  <c r="C922" i="1" l="1"/>
  <c r="M922" i="1" s="1"/>
  <c r="B922" i="1" l="1"/>
  <c r="I922" i="1" s="1"/>
  <c r="J922" i="1"/>
  <c r="D923" i="1" s="1"/>
  <c r="C923" i="1" l="1"/>
  <c r="B923" i="1" l="1"/>
  <c r="I923" i="1" s="1"/>
  <c r="M923" i="1"/>
  <c r="J923" i="1"/>
  <c r="D924" i="1" s="1"/>
  <c r="C924" i="1" l="1"/>
  <c r="B924" i="1" l="1"/>
  <c r="I924" i="1" s="1"/>
  <c r="M924" i="1"/>
  <c r="J924" i="1"/>
  <c r="D925" i="1" s="1"/>
  <c r="C925" i="1" l="1"/>
  <c r="M925" i="1" s="1"/>
  <c r="B925" i="1" l="1"/>
  <c r="I925" i="1" s="1"/>
  <c r="J925" i="1"/>
  <c r="D926" i="1" s="1"/>
  <c r="C926" i="1" l="1"/>
  <c r="B926" i="1" l="1"/>
  <c r="I926" i="1" s="1"/>
  <c r="M926" i="1"/>
  <c r="J926" i="1"/>
  <c r="D927" i="1" s="1"/>
  <c r="C927" i="1" l="1"/>
  <c r="M927" i="1" s="1"/>
  <c r="B927" i="1" l="1"/>
  <c r="I927" i="1" s="1"/>
  <c r="J927" i="1"/>
  <c r="D928" i="1" s="1"/>
  <c r="C928" i="1" l="1"/>
  <c r="B928" i="1" l="1"/>
  <c r="I928" i="1" s="1"/>
  <c r="M928" i="1"/>
  <c r="J928" i="1"/>
  <c r="D929" i="1" s="1"/>
  <c r="C929" i="1" l="1"/>
  <c r="B929" i="1" l="1"/>
  <c r="I929" i="1" s="1"/>
  <c r="M929" i="1"/>
  <c r="J929" i="1"/>
  <c r="D930" i="1" s="1"/>
  <c r="C930" i="1" l="1"/>
  <c r="B930" i="1" l="1"/>
  <c r="I930" i="1" s="1"/>
  <c r="M930" i="1"/>
  <c r="J930" i="1"/>
  <c r="D931" i="1" s="1"/>
  <c r="C931" i="1" l="1"/>
  <c r="B931" i="1" l="1"/>
  <c r="I931" i="1" s="1"/>
  <c r="M931" i="1"/>
  <c r="J931" i="1"/>
  <c r="D932" i="1" s="1"/>
  <c r="C932" i="1" l="1"/>
  <c r="B932" i="1" l="1"/>
  <c r="I932" i="1" s="1"/>
  <c r="M932" i="1"/>
  <c r="J932" i="1"/>
  <c r="D933" i="1" s="1"/>
  <c r="C933" i="1" l="1"/>
  <c r="M933" i="1" s="1"/>
  <c r="B933" i="1" l="1"/>
  <c r="I933" i="1" s="1"/>
  <c r="J933" i="1"/>
  <c r="D934" i="1" s="1"/>
  <c r="C934" i="1" l="1"/>
  <c r="B934" i="1" l="1"/>
  <c r="I934" i="1" s="1"/>
  <c r="M934" i="1"/>
  <c r="J934" i="1"/>
  <c r="D935" i="1" s="1"/>
  <c r="C935" i="1" l="1"/>
  <c r="B935" i="1" l="1"/>
  <c r="I935" i="1" s="1"/>
  <c r="M935" i="1"/>
  <c r="J935" i="1"/>
  <c r="D936" i="1" s="1"/>
  <c r="C936" i="1" l="1"/>
  <c r="B936" i="1" l="1"/>
  <c r="I936" i="1" s="1"/>
  <c r="M936" i="1"/>
  <c r="J936" i="1"/>
  <c r="D937" i="1" s="1"/>
  <c r="C937" i="1" l="1"/>
  <c r="B937" i="1" l="1"/>
  <c r="I937" i="1" s="1"/>
  <c r="M937" i="1"/>
  <c r="J937" i="1"/>
  <c r="D938" i="1" s="1"/>
  <c r="C938" i="1" l="1"/>
  <c r="B938" i="1" l="1"/>
  <c r="I938" i="1" s="1"/>
  <c r="M938" i="1"/>
  <c r="J938" i="1"/>
  <c r="D939" i="1" s="1"/>
  <c r="C939" i="1" l="1"/>
  <c r="B939" i="1" l="1"/>
  <c r="I939" i="1" s="1"/>
  <c r="M939" i="1"/>
  <c r="J939" i="1"/>
  <c r="D940" i="1" s="1"/>
  <c r="C940" i="1" l="1"/>
  <c r="B940" i="1" l="1"/>
  <c r="I940" i="1" s="1"/>
  <c r="M940" i="1"/>
  <c r="J940" i="1"/>
  <c r="D941" i="1" s="1"/>
  <c r="C941" i="1" l="1"/>
  <c r="B941" i="1" l="1"/>
  <c r="I941" i="1" s="1"/>
  <c r="M941" i="1"/>
  <c r="J941" i="1"/>
  <c r="D942" i="1" s="1"/>
  <c r="C942" i="1" l="1"/>
  <c r="B942" i="1" l="1"/>
  <c r="I942" i="1" s="1"/>
  <c r="M942" i="1"/>
  <c r="J942" i="1"/>
  <c r="D943" i="1" s="1"/>
  <c r="C943" i="1" l="1"/>
  <c r="M943" i="1" s="1"/>
  <c r="B943" i="1" l="1"/>
  <c r="I943" i="1" s="1"/>
  <c r="J943" i="1"/>
  <c r="D944" i="1" s="1"/>
  <c r="C944" i="1" l="1"/>
  <c r="B944" i="1" l="1"/>
  <c r="I944" i="1" s="1"/>
  <c r="M944" i="1"/>
  <c r="J944" i="1"/>
  <c r="D945" i="1" s="1"/>
  <c r="C945" i="1" l="1"/>
  <c r="B945" i="1" l="1"/>
  <c r="I945" i="1" s="1"/>
  <c r="M945" i="1"/>
  <c r="J945" i="1"/>
  <c r="D946" i="1" s="1"/>
  <c r="C946" i="1" l="1"/>
  <c r="B946" i="1" l="1"/>
  <c r="I946" i="1" s="1"/>
  <c r="M946" i="1"/>
  <c r="J946" i="1"/>
  <c r="D947" i="1" s="1"/>
  <c r="C947" i="1" l="1"/>
  <c r="B947" i="1" l="1"/>
  <c r="I947" i="1" s="1"/>
  <c r="M947" i="1"/>
  <c r="J947" i="1"/>
  <c r="D948" i="1" s="1"/>
  <c r="C948" i="1" l="1"/>
  <c r="M948" i="1" s="1"/>
  <c r="B948" i="1" l="1"/>
  <c r="I948" i="1" s="1"/>
  <c r="J948" i="1"/>
  <c r="D949" i="1" s="1"/>
  <c r="C949" i="1" l="1"/>
  <c r="B949" i="1" l="1"/>
  <c r="I949" i="1" s="1"/>
  <c r="M949" i="1"/>
  <c r="J949" i="1"/>
  <c r="D950" i="1" s="1"/>
  <c r="C950" i="1" l="1"/>
  <c r="M950" i="1" s="1"/>
  <c r="B950" i="1" l="1"/>
  <c r="I950" i="1" s="1"/>
  <c r="J950" i="1"/>
  <c r="D951" i="1" s="1"/>
  <c r="C951" i="1" l="1"/>
  <c r="M951" i="1" s="1"/>
  <c r="B951" i="1" l="1"/>
  <c r="I951" i="1" s="1"/>
  <c r="J951" i="1"/>
  <c r="D952" i="1" s="1"/>
  <c r="C952" i="1" l="1"/>
  <c r="M952" i="1" s="1"/>
  <c r="B952" i="1" l="1"/>
  <c r="I952" i="1" s="1"/>
  <c r="J952" i="1"/>
  <c r="D953" i="1" s="1"/>
  <c r="C953" i="1" l="1"/>
  <c r="B953" i="1" l="1"/>
  <c r="I953" i="1" s="1"/>
  <c r="M953" i="1"/>
  <c r="J953" i="1"/>
  <c r="D954" i="1" s="1"/>
  <c r="C954" i="1" l="1"/>
  <c r="B954" i="1" l="1"/>
  <c r="I954" i="1" s="1"/>
  <c r="M954" i="1"/>
  <c r="J954" i="1"/>
  <c r="D955" i="1" s="1"/>
  <c r="C955" i="1" l="1"/>
  <c r="B955" i="1" l="1"/>
  <c r="I955" i="1" s="1"/>
  <c r="M955" i="1"/>
  <c r="J955" i="1"/>
  <c r="D956" i="1" s="1"/>
  <c r="C956" i="1" l="1"/>
  <c r="B956" i="1" l="1"/>
  <c r="I956" i="1" s="1"/>
  <c r="M956" i="1"/>
  <c r="J956" i="1"/>
  <c r="D957" i="1" s="1"/>
  <c r="C957" i="1" l="1"/>
  <c r="B957" i="1" l="1"/>
  <c r="I957" i="1" s="1"/>
  <c r="M957" i="1"/>
  <c r="J957" i="1"/>
  <c r="D958" i="1" s="1"/>
  <c r="C958" i="1" l="1"/>
  <c r="B958" i="1" l="1"/>
  <c r="I958" i="1" s="1"/>
  <c r="M958" i="1"/>
  <c r="J958" i="1"/>
  <c r="D959" i="1" s="1"/>
  <c r="C959" i="1" l="1"/>
  <c r="B959" i="1" l="1"/>
  <c r="I959" i="1" s="1"/>
  <c r="M959" i="1"/>
  <c r="J959" i="1"/>
  <c r="D960" i="1" s="1"/>
  <c r="C960" i="1" l="1"/>
  <c r="B960" i="1" l="1"/>
  <c r="I960" i="1" s="1"/>
  <c r="M960" i="1"/>
  <c r="J960" i="1"/>
  <c r="D961" i="1" s="1"/>
  <c r="C961" i="1" l="1"/>
  <c r="B961" i="1" l="1"/>
  <c r="I961" i="1" s="1"/>
  <c r="M961" i="1"/>
  <c r="J961" i="1"/>
  <c r="D962" i="1" s="1"/>
  <c r="C962" i="1" l="1"/>
  <c r="B962" i="1" l="1"/>
  <c r="I962" i="1" s="1"/>
  <c r="M962" i="1"/>
  <c r="J962" i="1"/>
  <c r="D963" i="1" s="1"/>
  <c r="C963" i="1" l="1"/>
  <c r="B963" i="1" l="1"/>
  <c r="I963" i="1" s="1"/>
  <c r="M963" i="1"/>
  <c r="J963" i="1"/>
  <c r="D964" i="1" s="1"/>
  <c r="C964" i="1" l="1"/>
  <c r="M964" i="1" s="1"/>
  <c r="B964" i="1" l="1"/>
  <c r="I964" i="1" s="1"/>
  <c r="J964" i="1"/>
  <c r="D965" i="1" s="1"/>
  <c r="C965" i="1" l="1"/>
  <c r="B965" i="1" l="1"/>
  <c r="I965" i="1" s="1"/>
  <c r="M965" i="1"/>
  <c r="J965" i="1"/>
  <c r="D966" i="1" s="1"/>
  <c r="C966" i="1" l="1"/>
  <c r="B966" i="1" l="1"/>
  <c r="I966" i="1" s="1"/>
  <c r="M966" i="1"/>
  <c r="J966" i="1"/>
  <c r="D967" i="1" s="1"/>
  <c r="C967" i="1" l="1"/>
  <c r="M967" i="1" s="1"/>
  <c r="B967" i="1" l="1"/>
  <c r="I967" i="1" s="1"/>
  <c r="J967" i="1"/>
  <c r="D968" i="1" s="1"/>
  <c r="C968" i="1" l="1"/>
  <c r="B968" i="1" l="1"/>
  <c r="I968" i="1" s="1"/>
  <c r="M968" i="1"/>
  <c r="J968" i="1"/>
  <c r="D969" i="1" s="1"/>
  <c r="C969" i="1" l="1"/>
  <c r="B969" i="1" l="1"/>
  <c r="I969" i="1" s="1"/>
  <c r="M969" i="1"/>
  <c r="J969" i="1"/>
  <c r="D970" i="1" s="1"/>
  <c r="C970" i="1" l="1"/>
  <c r="B970" i="1" l="1"/>
  <c r="I970" i="1" s="1"/>
  <c r="M970" i="1"/>
  <c r="J970" i="1"/>
  <c r="D971" i="1" s="1"/>
  <c r="C971" i="1" l="1"/>
  <c r="B971" i="1" l="1"/>
  <c r="I971" i="1" s="1"/>
  <c r="M971" i="1"/>
  <c r="J971" i="1"/>
  <c r="D972" i="1" s="1"/>
  <c r="C972" i="1" l="1"/>
  <c r="B972" i="1" l="1"/>
  <c r="I972" i="1" s="1"/>
  <c r="M972" i="1"/>
  <c r="J972" i="1"/>
  <c r="D973" i="1" s="1"/>
  <c r="C973" i="1" l="1"/>
  <c r="B973" i="1" l="1"/>
  <c r="I973" i="1" s="1"/>
  <c r="M973" i="1"/>
  <c r="J973" i="1"/>
  <c r="D974" i="1" s="1"/>
  <c r="C974" i="1" l="1"/>
  <c r="B974" i="1" l="1"/>
  <c r="I974" i="1" s="1"/>
  <c r="M974" i="1"/>
  <c r="J974" i="1"/>
  <c r="D975" i="1" s="1"/>
  <c r="C975" i="1" l="1"/>
  <c r="B975" i="1" l="1"/>
  <c r="I975" i="1" s="1"/>
  <c r="M975" i="1"/>
  <c r="J975" i="1"/>
  <c r="D976" i="1" s="1"/>
  <c r="C976" i="1" l="1"/>
  <c r="B976" i="1" l="1"/>
  <c r="I976" i="1" s="1"/>
  <c r="M976" i="1"/>
  <c r="J976" i="1"/>
  <c r="D977" i="1" s="1"/>
  <c r="C977" i="1" l="1"/>
  <c r="B977" i="1" l="1"/>
  <c r="I977" i="1" s="1"/>
  <c r="M977" i="1"/>
  <c r="J977" i="1"/>
  <c r="C978" i="1" l="1"/>
  <c r="M978" i="1" s="1"/>
  <c r="D978" i="1"/>
  <c r="B978" i="1" l="1"/>
  <c r="I978" i="1" s="1"/>
  <c r="J978" i="1"/>
  <c r="C979" i="1" s="1"/>
  <c r="M979" i="1" s="1"/>
  <c r="D979" i="1"/>
  <c r="B979" i="1" l="1"/>
  <c r="I979" i="1" s="1"/>
  <c r="J979" i="1"/>
  <c r="D980" i="1" s="1"/>
  <c r="C980" i="1" l="1"/>
  <c r="B980" i="1" l="1"/>
  <c r="I980" i="1" s="1"/>
  <c r="M980" i="1"/>
  <c r="J980" i="1"/>
  <c r="D981" i="1" s="1"/>
  <c r="C981" i="1" l="1"/>
  <c r="B981" i="1" l="1"/>
  <c r="I981" i="1" s="1"/>
  <c r="M981" i="1"/>
  <c r="J981" i="1"/>
  <c r="D982" i="1" s="1"/>
  <c r="C982" i="1" l="1"/>
  <c r="B982" i="1"/>
  <c r="I982" i="1" s="1"/>
  <c r="M982" i="1"/>
  <c r="J982" i="1"/>
  <c r="D983" i="1" s="1"/>
  <c r="C983" i="1" l="1"/>
  <c r="M983" i="1" s="1"/>
  <c r="J983" i="1"/>
  <c r="D984" i="1" s="1"/>
  <c r="B983" i="1" l="1"/>
  <c r="I983" i="1" s="1"/>
  <c r="C984" i="1"/>
  <c r="M984" i="1" s="1"/>
  <c r="J984" i="1" l="1"/>
  <c r="D985" i="1" s="1"/>
  <c r="B984" i="1"/>
  <c r="I984" i="1" s="1"/>
  <c r="C985" i="1" s="1"/>
  <c r="B985" i="1" l="1"/>
  <c r="I985" i="1" s="1"/>
  <c r="M985" i="1"/>
  <c r="J985" i="1"/>
  <c r="D986" i="1" s="1"/>
  <c r="C986" i="1" l="1"/>
  <c r="B986" i="1" l="1"/>
  <c r="I986" i="1" s="1"/>
  <c r="M986" i="1"/>
  <c r="J986" i="1"/>
  <c r="D987" i="1" s="1"/>
  <c r="C987" i="1" l="1"/>
  <c r="B987" i="1" l="1"/>
  <c r="I987" i="1" s="1"/>
  <c r="M987" i="1"/>
  <c r="J987" i="1"/>
  <c r="D988" i="1" s="1"/>
  <c r="C988" i="1" l="1"/>
  <c r="B988" i="1" s="1"/>
  <c r="I988" i="1" s="1"/>
  <c r="M988" i="1" l="1"/>
  <c r="J988" i="1"/>
  <c r="D989" i="1" s="1"/>
  <c r="C989" i="1" l="1"/>
  <c r="J989" i="1" s="1"/>
  <c r="D990" i="1" s="1"/>
  <c r="B989" i="1" l="1"/>
  <c r="I989" i="1" s="1"/>
  <c r="C990" i="1" s="1"/>
  <c r="J990" i="1" s="1"/>
  <c r="D991" i="1" s="1"/>
  <c r="M989" i="1"/>
  <c r="B990" i="1" l="1"/>
  <c r="I990" i="1" s="1"/>
  <c r="M990" i="1"/>
  <c r="C991" i="1"/>
  <c r="M991" i="1" s="1"/>
  <c r="B991" i="1" l="1"/>
  <c r="I991" i="1" s="1"/>
  <c r="J991" i="1"/>
  <c r="D992" i="1" s="1"/>
  <c r="C992" i="1" l="1"/>
  <c r="M992" i="1" s="1"/>
  <c r="J992" i="1" l="1"/>
  <c r="B992" i="1"/>
  <c r="D993" i="1"/>
  <c r="I992" i="1" l="1"/>
  <c r="C993" i="1" s="1"/>
  <c r="M993" i="1" s="1"/>
  <c r="J993" i="1" l="1"/>
  <c r="D994" i="1" s="1"/>
  <c r="B993" i="1"/>
  <c r="I993" i="1" s="1"/>
  <c r="C994" i="1" l="1"/>
  <c r="M994" i="1" s="1"/>
  <c r="B994" i="1" l="1"/>
  <c r="I994" i="1" s="1"/>
  <c r="J994" i="1"/>
  <c r="C995" i="1" s="1"/>
  <c r="D995" i="1" l="1"/>
  <c r="M995" i="1"/>
  <c r="J995" i="1"/>
  <c r="B995" i="1"/>
  <c r="I995" i="1" s="1"/>
  <c r="C996" i="1" s="1"/>
  <c r="M996" i="1" s="1"/>
  <c r="J996" i="1" l="1"/>
  <c r="D996" i="1"/>
  <c r="B996" i="1" s="1"/>
  <c r="I996" i="1" s="1"/>
  <c r="C997" i="1" l="1"/>
  <c r="M997" i="1" s="1"/>
  <c r="J997" i="1" l="1"/>
  <c r="D997" i="1"/>
  <c r="B997" i="1" s="1"/>
  <c r="I997" i="1" s="1"/>
  <c r="C998" i="1" l="1"/>
  <c r="M998" i="1" s="1"/>
  <c r="J998" i="1" l="1"/>
  <c r="D998" i="1"/>
  <c r="B998" i="1" s="1"/>
  <c r="I998" i="1" s="1"/>
  <c r="C999" i="1" l="1"/>
  <c r="M999" i="1" s="1"/>
  <c r="J999" i="1" l="1"/>
  <c r="D999" i="1"/>
  <c r="B999" i="1" s="1"/>
  <c r="I999" i="1" s="1"/>
  <c r="C1000" i="1" l="1"/>
  <c r="M1000" i="1" s="1"/>
  <c r="J1000" i="1" l="1"/>
  <c r="D1000" i="1"/>
  <c r="B1000" i="1" s="1"/>
  <c r="I1000" i="1" s="1"/>
  <c r="C1001" i="1" l="1"/>
  <c r="M1001" i="1" s="1"/>
  <c r="D1001" i="1"/>
  <c r="B1001" i="1" l="1"/>
  <c r="I1001" i="1" s="1"/>
  <c r="J1001" i="1"/>
  <c r="D1002" i="1" s="1"/>
  <c r="C1002" i="1" l="1"/>
  <c r="B1002" i="1" l="1"/>
  <c r="I1002" i="1" s="1"/>
  <c r="M1002" i="1"/>
  <c r="J1002" i="1"/>
  <c r="D1003" i="1" s="1"/>
  <c r="C1003" i="1" l="1"/>
  <c r="B1003" i="1" l="1"/>
  <c r="I1003" i="1" s="1"/>
  <c r="M1003" i="1"/>
  <c r="J1003" i="1"/>
  <c r="D1004" i="1" s="1"/>
  <c r="C1004" i="1" l="1"/>
  <c r="J1004" i="1" s="1"/>
  <c r="D1005" i="1" s="1"/>
  <c r="B1004" i="1" l="1"/>
  <c r="I1004" i="1" s="1"/>
  <c r="M1004" i="1"/>
  <c r="C1005" i="1"/>
  <c r="B1005" i="1" l="1"/>
  <c r="I1005" i="1" s="1"/>
  <c r="M1005" i="1"/>
  <c r="J1005" i="1"/>
  <c r="D1006" i="1" s="1"/>
  <c r="C1006" i="1" l="1"/>
  <c r="J1006" i="1" s="1"/>
  <c r="D1007" i="1" s="1"/>
  <c r="M1006" i="1" l="1"/>
  <c r="B1006" i="1"/>
  <c r="I1006" i="1" s="1"/>
  <c r="C1007" i="1" s="1"/>
  <c r="B1007" i="1" s="1"/>
  <c r="I1007" i="1" s="1"/>
  <c r="J1007" i="1" l="1"/>
  <c r="C1008" i="1" s="1"/>
  <c r="M1008" i="1" s="1"/>
  <c r="M1007" i="1"/>
  <c r="J1008" i="1" l="1"/>
  <c r="D1008" i="1"/>
  <c r="B1008" i="1" s="1"/>
  <c r="I1008" i="1" s="1"/>
  <c r="C1009" i="1" s="1"/>
  <c r="D1009" i="1" l="1"/>
  <c r="B1009" i="1"/>
  <c r="I1009" i="1" s="1"/>
  <c r="M1009" i="1"/>
  <c r="J1009" i="1"/>
  <c r="C1010" i="1" s="1"/>
  <c r="M1010" i="1" s="1"/>
  <c r="D1010" i="1" l="1"/>
  <c r="B1010" i="1"/>
  <c r="I1010" i="1" s="1"/>
  <c r="J1010" i="1"/>
  <c r="D1011" i="1" l="1"/>
  <c r="C1011" i="1" l="1"/>
  <c r="B1011" i="1" l="1"/>
  <c r="I1011" i="1" s="1"/>
  <c r="M1011" i="1"/>
  <c r="J1011" i="1"/>
  <c r="D1012" i="1" s="1"/>
  <c r="C1012" i="1" l="1"/>
  <c r="B1012" i="1" s="1"/>
  <c r="I1012" i="1" s="1"/>
  <c r="J1012" i="1" l="1"/>
  <c r="C1013" i="1" s="1"/>
  <c r="M1013" i="1" s="1"/>
  <c r="M1012" i="1"/>
  <c r="J1013" i="1" l="1"/>
  <c r="D1013" i="1"/>
  <c r="B1013" i="1" s="1"/>
  <c r="I1013" i="1" s="1"/>
  <c r="C1014" i="1" l="1"/>
  <c r="M1014" i="1" s="1"/>
  <c r="J1014" i="1" l="1"/>
  <c r="D1014" i="1"/>
  <c r="B1014" i="1" s="1"/>
  <c r="I1014" i="1" s="1"/>
  <c r="C1015" i="1" l="1"/>
  <c r="M1015" i="1" s="1"/>
  <c r="J1015" i="1" l="1"/>
  <c r="D1015" i="1"/>
  <c r="B1015" i="1" s="1"/>
  <c r="I1015" i="1" s="1"/>
  <c r="C1016" i="1" l="1"/>
  <c r="M1016" i="1" s="1"/>
  <c r="J1016" i="1" l="1"/>
  <c r="D1016" i="1"/>
  <c r="B1016" i="1" s="1"/>
  <c r="I1016" i="1" s="1"/>
  <c r="C1017" i="1" l="1"/>
  <c r="M1017" i="1" s="1"/>
  <c r="J1017" i="1" l="1"/>
  <c r="D1017" i="1"/>
  <c r="B1017" i="1" s="1"/>
  <c r="I1017" i="1" s="1"/>
  <c r="C1018" i="1" l="1"/>
  <c r="M1018" i="1" s="1"/>
  <c r="J1018" i="1" l="1"/>
  <c r="D1018" i="1"/>
  <c r="B1018" i="1" s="1"/>
  <c r="I1018" i="1" s="1"/>
  <c r="C1019" i="1" l="1"/>
  <c r="M1019" i="1" s="1"/>
  <c r="J1019" i="1" l="1"/>
  <c r="D1019" i="1"/>
  <c r="B1019" i="1" s="1"/>
  <c r="I1019" i="1" s="1"/>
  <c r="C1020" i="1" l="1"/>
  <c r="M1020" i="1" s="1"/>
  <c r="J1020" i="1" l="1"/>
  <c r="D1020" i="1"/>
  <c r="B1020" i="1" s="1"/>
  <c r="I1020" i="1" s="1"/>
  <c r="C1021" i="1" l="1"/>
  <c r="M1021" i="1" s="1"/>
  <c r="J1021" i="1" l="1"/>
  <c r="D1021" i="1"/>
  <c r="B1021" i="1" s="1"/>
  <c r="I1021" i="1" s="1"/>
  <c r="C1022" i="1" l="1"/>
  <c r="M1022" i="1" s="1"/>
  <c r="J1022" i="1" l="1"/>
  <c r="D1022" i="1"/>
  <c r="B1022" i="1" s="1"/>
  <c r="I1022" i="1" s="1"/>
  <c r="C1023" i="1" l="1"/>
  <c r="M1023" i="1" s="1"/>
  <c r="J1023" i="1" l="1"/>
  <c r="D1023" i="1"/>
  <c r="B1023" i="1" s="1"/>
  <c r="I1023" i="1" s="1"/>
  <c r="C1024" i="1" l="1"/>
  <c r="M1024" i="1" s="1"/>
  <c r="J1024" i="1" l="1"/>
  <c r="D1024" i="1"/>
  <c r="B1024" i="1" s="1"/>
  <c r="I1024" i="1" s="1"/>
  <c r="C1025" i="1" l="1"/>
  <c r="M1025" i="1" s="1"/>
  <c r="J1025" i="1" l="1"/>
  <c r="D1025" i="1"/>
  <c r="B1025" i="1" s="1"/>
  <c r="I1025" i="1" s="1"/>
  <c r="C1026" i="1" l="1"/>
  <c r="M1026" i="1" s="1"/>
  <c r="J1026" i="1" l="1"/>
  <c r="D1026" i="1"/>
  <c r="B1026" i="1" s="1"/>
  <c r="I1026" i="1" s="1"/>
  <c r="C1027" i="1" l="1"/>
  <c r="M1027" i="1" s="1"/>
  <c r="J1027" i="1" l="1"/>
  <c r="D1027" i="1"/>
  <c r="B1027" i="1" s="1"/>
  <c r="I1027" i="1" s="1"/>
  <c r="C1028" i="1" l="1"/>
  <c r="M1028" i="1" s="1"/>
  <c r="J1028" i="1" l="1"/>
  <c r="D1028" i="1"/>
  <c r="B1028" i="1" s="1"/>
  <c r="I1028" i="1" s="1"/>
  <c r="C1029" i="1" l="1"/>
  <c r="M1029" i="1" s="1"/>
  <c r="J1029" i="1" l="1"/>
  <c r="D1029" i="1"/>
  <c r="B1029" i="1" s="1"/>
  <c r="I1029" i="1" s="1"/>
  <c r="C1030" i="1" l="1"/>
  <c r="M1030" i="1" s="1"/>
  <c r="J1030" i="1" l="1"/>
  <c r="D1030" i="1"/>
  <c r="B1030" i="1" s="1"/>
  <c r="I1030" i="1" s="1"/>
  <c r="C1031" i="1" l="1"/>
  <c r="M1031" i="1" s="1"/>
  <c r="J1031" i="1" l="1"/>
  <c r="D1031" i="1"/>
  <c r="B1031" i="1" s="1"/>
  <c r="I1031" i="1" s="1"/>
  <c r="C1032" i="1" l="1"/>
  <c r="M1032" i="1" s="1"/>
  <c r="J1032" i="1" l="1"/>
  <c r="D1032" i="1"/>
  <c r="B1032" i="1" s="1"/>
  <c r="I1032" i="1" s="1"/>
  <c r="C1033" i="1" l="1"/>
  <c r="M1033" i="1" s="1"/>
  <c r="J1033" i="1" l="1"/>
  <c r="D1033" i="1"/>
  <c r="B1033" i="1" s="1"/>
  <c r="I1033" i="1" s="1"/>
  <c r="C1034" i="1" l="1"/>
  <c r="M1034" i="1" s="1"/>
  <c r="J1034" i="1" l="1"/>
  <c r="D1034" i="1"/>
  <c r="B1034" i="1" s="1"/>
  <c r="I1034" i="1" s="1"/>
  <c r="C1035" i="1" l="1"/>
  <c r="M1035" i="1" s="1"/>
  <c r="J1035" i="1" l="1"/>
  <c r="D1035" i="1"/>
  <c r="B1035" i="1" s="1"/>
  <c r="I1035" i="1" s="1"/>
  <c r="C1036" i="1" l="1"/>
  <c r="M1036" i="1" s="1"/>
  <c r="J1036" i="1" l="1"/>
  <c r="D1036" i="1"/>
  <c r="B1036" i="1" s="1"/>
  <c r="I1036" i="1" s="1"/>
  <c r="C1037" i="1" l="1"/>
  <c r="M1037" i="1" s="1"/>
  <c r="J1037" i="1" l="1"/>
  <c r="D1037" i="1"/>
  <c r="B1037" i="1" s="1"/>
  <c r="I1037" i="1" s="1"/>
  <c r="C1038" i="1" l="1"/>
  <c r="M1038" i="1" s="1"/>
  <c r="J1038" i="1" l="1"/>
  <c r="D1038" i="1"/>
  <c r="B1038" i="1" s="1"/>
  <c r="I1038" i="1" s="1"/>
  <c r="C1039" i="1" l="1"/>
  <c r="M1039" i="1" s="1"/>
  <c r="J1039" i="1" l="1"/>
  <c r="D1039" i="1"/>
  <c r="B1039" i="1" s="1"/>
  <c r="I1039" i="1" s="1"/>
  <c r="C1040" i="1" l="1"/>
  <c r="M1040" i="1" s="1"/>
  <c r="J1040" i="1" l="1"/>
  <c r="D1040" i="1"/>
  <c r="B1040" i="1" s="1"/>
  <c r="I1040" i="1" s="1"/>
  <c r="C1041" i="1" l="1"/>
  <c r="M1041" i="1" s="1"/>
  <c r="J1041" i="1" l="1"/>
  <c r="D1041" i="1"/>
  <c r="B1041" i="1" s="1"/>
  <c r="I1041" i="1" s="1"/>
  <c r="C1042" i="1" l="1"/>
  <c r="M1042" i="1" s="1"/>
  <c r="J1042" i="1" l="1"/>
  <c r="D1042" i="1"/>
  <c r="B1042" i="1" s="1"/>
  <c r="I1042" i="1" s="1"/>
  <c r="C1043" i="1" l="1"/>
  <c r="M1043" i="1" s="1"/>
  <c r="J1043" i="1" l="1"/>
  <c r="D1043" i="1"/>
  <c r="B1043" i="1" s="1"/>
  <c r="I1043" i="1" s="1"/>
  <c r="C1044" i="1" l="1"/>
  <c r="M1044" i="1" s="1"/>
  <c r="J1044" i="1" l="1"/>
  <c r="D1044" i="1"/>
  <c r="B1044" i="1" s="1"/>
  <c r="I1044" i="1" s="1"/>
  <c r="C1045" i="1" l="1"/>
  <c r="M1045" i="1" s="1"/>
  <c r="J1045" i="1" l="1"/>
  <c r="D1045" i="1"/>
  <c r="B1045" i="1" s="1"/>
  <c r="I1045" i="1" s="1"/>
  <c r="C1046" i="1" l="1"/>
  <c r="M1046" i="1" s="1"/>
  <c r="J1046" i="1" l="1"/>
  <c r="D1046" i="1"/>
  <c r="B1046" i="1" s="1"/>
  <c r="I1046" i="1" s="1"/>
  <c r="C1047" i="1" l="1"/>
  <c r="M1047" i="1" s="1"/>
  <c r="J1047" i="1" l="1"/>
  <c r="D1047" i="1"/>
  <c r="B1047" i="1" s="1"/>
  <c r="I1047" i="1" s="1"/>
  <c r="C1048" i="1" l="1"/>
  <c r="M1048" i="1" s="1"/>
  <c r="J1048" i="1" l="1"/>
  <c r="D1048" i="1"/>
  <c r="B1048" i="1" s="1"/>
  <c r="I1048" i="1" s="1"/>
  <c r="C1049" i="1" l="1"/>
  <c r="M1049" i="1" s="1"/>
  <c r="J1049" i="1" l="1"/>
  <c r="D1049" i="1"/>
  <c r="B1049" i="1" s="1"/>
  <c r="I1049" i="1" s="1"/>
  <c r="C1050" i="1" l="1"/>
  <c r="M1050" i="1" s="1"/>
  <c r="J1050" i="1" l="1"/>
  <c r="D1050" i="1"/>
  <c r="B1050" i="1" s="1"/>
  <c r="I1050" i="1" s="1"/>
  <c r="C1051" i="1" l="1"/>
  <c r="M1051" i="1" s="1"/>
  <c r="J1051" i="1" l="1"/>
  <c r="D1051" i="1"/>
  <c r="B1051" i="1" s="1"/>
  <c r="I1051" i="1" s="1"/>
  <c r="C1052" i="1" l="1"/>
  <c r="M1052" i="1" s="1"/>
  <c r="J1052" i="1" l="1"/>
  <c r="D1052" i="1"/>
  <c r="B1052" i="1" s="1"/>
  <c r="I1052" i="1" s="1"/>
  <c r="C1053" i="1" l="1"/>
  <c r="M1053" i="1" s="1"/>
  <c r="J1053" i="1" l="1"/>
  <c r="D1053" i="1"/>
  <c r="B1053" i="1" s="1"/>
  <c r="I1053" i="1" s="1"/>
  <c r="C1054" i="1" l="1"/>
  <c r="M1054" i="1" s="1"/>
  <c r="J1054" i="1" l="1"/>
  <c r="D1054" i="1"/>
  <c r="B1054" i="1" s="1"/>
  <c r="I1054" i="1" s="1"/>
  <c r="C1055" i="1" l="1"/>
  <c r="M1055" i="1" s="1"/>
  <c r="J1055" i="1" l="1"/>
  <c r="D1055" i="1"/>
  <c r="B1055" i="1" s="1"/>
  <c r="I1055" i="1" s="1"/>
  <c r="C1056" i="1" l="1"/>
  <c r="M1056" i="1" s="1"/>
  <c r="J1056" i="1" l="1"/>
  <c r="D1056" i="1"/>
  <c r="B1056" i="1" s="1"/>
  <c r="I1056" i="1" s="1"/>
  <c r="C1057" i="1" l="1"/>
  <c r="M1057" i="1" s="1"/>
  <c r="J1057" i="1" l="1"/>
  <c r="D1057" i="1"/>
  <c r="B1057" i="1" s="1"/>
  <c r="I1057" i="1" s="1"/>
  <c r="C1058" i="1" l="1"/>
  <c r="M1058" i="1" s="1"/>
  <c r="J1058" i="1" l="1"/>
  <c r="D1058" i="1"/>
  <c r="B1058" i="1" s="1"/>
  <c r="I1058" i="1" s="1"/>
  <c r="C1059" i="1" l="1"/>
  <c r="M1059" i="1" s="1"/>
  <c r="J1059" i="1" l="1"/>
  <c r="D1059" i="1"/>
  <c r="B1059" i="1" s="1"/>
  <c r="I1059" i="1" s="1"/>
  <c r="C1060" i="1" l="1"/>
  <c r="M1060" i="1" s="1"/>
  <c r="J1060" i="1" l="1"/>
  <c r="D1060" i="1"/>
  <c r="B1060" i="1" s="1"/>
  <c r="I1060" i="1" s="1"/>
  <c r="C1061" i="1" l="1"/>
  <c r="M1061" i="1" s="1"/>
  <c r="J1061" i="1" l="1"/>
  <c r="D1061" i="1"/>
  <c r="B1061" i="1" s="1"/>
  <c r="I1061" i="1" s="1"/>
  <c r="C1062" i="1" l="1"/>
  <c r="M1062" i="1" s="1"/>
  <c r="J1062" i="1" l="1"/>
  <c r="D1062" i="1"/>
  <c r="B1062" i="1" s="1"/>
  <c r="I1062" i="1" s="1"/>
  <c r="C1063" i="1" l="1"/>
  <c r="M1063" i="1" s="1"/>
  <c r="J1063" i="1" l="1"/>
  <c r="D1063" i="1"/>
  <c r="B1063" i="1" s="1"/>
  <c r="I1063" i="1" s="1"/>
  <c r="C1064" i="1" l="1"/>
  <c r="M1064" i="1" s="1"/>
  <c r="J1064" i="1" l="1"/>
  <c r="D1064" i="1"/>
  <c r="B1064" i="1" s="1"/>
  <c r="I1064" i="1" s="1"/>
  <c r="C1065" i="1" l="1"/>
  <c r="M1065" i="1" s="1"/>
  <c r="J1065" i="1" l="1"/>
  <c r="D1065" i="1"/>
  <c r="B1065" i="1" s="1"/>
  <c r="I1065" i="1" s="1"/>
  <c r="C1066" i="1" l="1"/>
  <c r="M1066" i="1" s="1"/>
  <c r="J1066" i="1" l="1"/>
  <c r="D1066" i="1"/>
  <c r="B1066" i="1" s="1"/>
  <c r="I1066" i="1" s="1"/>
  <c r="C1067" i="1" l="1"/>
  <c r="M1067" i="1" s="1"/>
  <c r="J1067" i="1" l="1"/>
  <c r="D1067" i="1"/>
  <c r="B1067" i="1" s="1"/>
  <c r="I1067" i="1" s="1"/>
  <c r="C1068" i="1" l="1"/>
  <c r="M1068" i="1" s="1"/>
  <c r="J1068" i="1" l="1"/>
  <c r="D1068" i="1"/>
  <c r="B1068" i="1" s="1"/>
  <c r="I1068" i="1" s="1"/>
  <c r="C1069" i="1" l="1"/>
  <c r="M1069" i="1" s="1"/>
  <c r="J1069" i="1" l="1"/>
  <c r="D1069" i="1"/>
  <c r="B1069" i="1" s="1"/>
  <c r="I1069" i="1" s="1"/>
  <c r="C1070" i="1" l="1"/>
  <c r="M1070" i="1" s="1"/>
  <c r="J1070" i="1" l="1"/>
  <c r="D1070" i="1"/>
  <c r="B1070" i="1" s="1"/>
  <c r="I1070" i="1" s="1"/>
  <c r="C1071" i="1" l="1"/>
  <c r="M1071" i="1" s="1"/>
  <c r="J1071" i="1" l="1"/>
  <c r="D1071" i="1"/>
  <c r="B1071" i="1" s="1"/>
  <c r="I1071" i="1" s="1"/>
  <c r="C1072" i="1" l="1"/>
  <c r="M1072" i="1" s="1"/>
  <c r="J1072" i="1" l="1"/>
  <c r="D1072" i="1"/>
  <c r="B1072" i="1" s="1"/>
  <c r="I1072" i="1" s="1"/>
  <c r="C1073" i="1" l="1"/>
  <c r="M1073" i="1" s="1"/>
  <c r="J1073" i="1" l="1"/>
  <c r="D1073" i="1"/>
  <c r="B1073" i="1" s="1"/>
  <c r="I1073" i="1" s="1"/>
  <c r="C1074" i="1" l="1"/>
  <c r="M1074" i="1" s="1"/>
  <c r="J1074" i="1" l="1"/>
  <c r="D1074" i="1"/>
  <c r="B1074" i="1" s="1"/>
  <c r="I1074" i="1" s="1"/>
  <c r="C1075" i="1" l="1"/>
  <c r="M1075" i="1" s="1"/>
  <c r="J1075" i="1" l="1"/>
  <c r="D1075" i="1"/>
  <c r="B1075" i="1" s="1"/>
  <c r="I1075" i="1" s="1"/>
  <c r="C1076" i="1" l="1"/>
  <c r="M1076" i="1" s="1"/>
  <c r="J1076" i="1" l="1"/>
  <c r="D1076" i="1"/>
  <c r="B1076" i="1" s="1"/>
  <c r="I1076" i="1" s="1"/>
  <c r="C1077" i="1" l="1"/>
  <c r="M1077" i="1" s="1"/>
  <c r="J1077" i="1" l="1"/>
  <c r="D1077" i="1"/>
  <c r="B1077" i="1" s="1"/>
  <c r="I1077" i="1" s="1"/>
  <c r="C1078" i="1" l="1"/>
  <c r="M1078" i="1" s="1"/>
  <c r="J1078" i="1" l="1"/>
  <c r="D1078" i="1"/>
  <c r="B1078" i="1" s="1"/>
  <c r="I1078" i="1" s="1"/>
  <c r="C1079" i="1" l="1"/>
  <c r="M1079" i="1" s="1"/>
  <c r="J1079" i="1" l="1"/>
  <c r="D1079" i="1"/>
  <c r="B1079" i="1" s="1"/>
  <c r="I1079" i="1" s="1"/>
  <c r="C1080" i="1" l="1"/>
  <c r="M1080" i="1" s="1"/>
  <c r="J1080" i="1" l="1"/>
  <c r="D1080" i="1"/>
  <c r="B1080" i="1" s="1"/>
  <c r="I1080" i="1" s="1"/>
  <c r="C1081" i="1" l="1"/>
  <c r="M1081" i="1" s="1"/>
  <c r="J1081" i="1" l="1"/>
  <c r="D1081" i="1"/>
  <c r="B1081" i="1" s="1"/>
  <c r="I1081" i="1" s="1"/>
  <c r="C1082" i="1" l="1"/>
  <c r="M1082" i="1" s="1"/>
  <c r="J1082" i="1" l="1"/>
  <c r="D1082" i="1"/>
  <c r="B1082" i="1" s="1"/>
  <c r="I1082" i="1" s="1"/>
  <c r="C1083" i="1" l="1"/>
  <c r="M1083" i="1" s="1"/>
  <c r="J1083" i="1" l="1"/>
  <c r="D1083" i="1"/>
  <c r="B1083" i="1" s="1"/>
  <c r="I1083" i="1" s="1"/>
  <c r="C1084" i="1" l="1"/>
  <c r="M1084" i="1" s="1"/>
  <c r="J1084" i="1" l="1"/>
  <c r="D1084" i="1"/>
  <c r="B1084" i="1" s="1"/>
  <c r="I1084" i="1" s="1"/>
  <c r="C1085" i="1" l="1"/>
  <c r="M1085" i="1" s="1"/>
  <c r="J1085" i="1" l="1"/>
  <c r="D1085" i="1"/>
  <c r="B1085" i="1" s="1"/>
  <c r="I1085" i="1" s="1"/>
  <c r="C1086" i="1" l="1"/>
  <c r="M1086" i="1" s="1"/>
  <c r="J1086" i="1" l="1"/>
  <c r="D1086" i="1"/>
  <c r="B1086" i="1" s="1"/>
  <c r="I1086" i="1" s="1"/>
  <c r="C1087" i="1" l="1"/>
  <c r="M1087" i="1" s="1"/>
  <c r="J1087" i="1" l="1"/>
  <c r="D1087" i="1"/>
  <c r="B1087" i="1" s="1"/>
  <c r="I1087" i="1" s="1"/>
  <c r="C1088" i="1" l="1"/>
  <c r="M1088" i="1" s="1"/>
  <c r="J1088" i="1" l="1"/>
  <c r="D1088" i="1"/>
  <c r="B1088" i="1" s="1"/>
  <c r="I1088" i="1" s="1"/>
  <c r="C1089" i="1" l="1"/>
  <c r="M1089" i="1" s="1"/>
  <c r="J1089" i="1" l="1"/>
  <c r="D1089" i="1"/>
  <c r="B1089" i="1" s="1"/>
  <c r="I1089" i="1" s="1"/>
  <c r="C1090" i="1" l="1"/>
  <c r="M1090" i="1" s="1"/>
  <c r="J1090" i="1" l="1"/>
  <c r="D1090" i="1"/>
  <c r="B1090" i="1" s="1"/>
  <c r="I1090" i="1" s="1"/>
  <c r="C1091" i="1" l="1"/>
  <c r="M1091" i="1" s="1"/>
  <c r="J1091" i="1" l="1"/>
  <c r="D1091" i="1"/>
  <c r="B1091" i="1" s="1"/>
  <c r="I1091" i="1" s="1"/>
  <c r="C1092" i="1" l="1"/>
  <c r="M1092" i="1" s="1"/>
  <c r="J1092" i="1" l="1"/>
  <c r="D1092" i="1"/>
  <c r="B1092" i="1" s="1"/>
  <c r="I1092" i="1" s="1"/>
  <c r="C1093" i="1" l="1"/>
  <c r="M1093" i="1" s="1"/>
  <c r="J1093" i="1" l="1"/>
  <c r="D1093" i="1"/>
  <c r="B1093" i="1" s="1"/>
  <c r="I1093" i="1" s="1"/>
  <c r="C1094" i="1" l="1"/>
  <c r="M1094" i="1" s="1"/>
  <c r="J1094" i="1" l="1"/>
  <c r="D1094" i="1"/>
  <c r="B1094" i="1" s="1"/>
  <c r="I1094" i="1" s="1"/>
  <c r="C1095" i="1" l="1"/>
  <c r="M1095" i="1" s="1"/>
  <c r="J1095" i="1" l="1"/>
  <c r="D1095" i="1"/>
  <c r="B1095" i="1" s="1"/>
  <c r="I1095" i="1" s="1"/>
  <c r="C1096" i="1" l="1"/>
  <c r="M1096" i="1" s="1"/>
  <c r="J1096" i="1" l="1"/>
  <c r="D1096" i="1"/>
  <c r="B1096" i="1" s="1"/>
  <c r="I1096" i="1" s="1"/>
  <c r="C1097" i="1" l="1"/>
  <c r="M1097" i="1" s="1"/>
  <c r="J1097" i="1" l="1"/>
  <c r="D1097" i="1"/>
  <c r="B1097" i="1" s="1"/>
  <c r="I1097" i="1" s="1"/>
  <c r="C1098" i="1" l="1"/>
  <c r="M1098" i="1" s="1"/>
  <c r="J1098" i="1" l="1"/>
  <c r="D1098" i="1"/>
  <c r="B1098" i="1" s="1"/>
  <c r="I1098" i="1" s="1"/>
  <c r="C1099" i="1" l="1"/>
  <c r="M1099" i="1" s="1"/>
  <c r="J1099" i="1" l="1"/>
  <c r="D1099" i="1"/>
  <c r="B1099" i="1" s="1"/>
  <c r="I1099" i="1" s="1"/>
  <c r="C1100" i="1" l="1"/>
  <c r="M1100" i="1" s="1"/>
  <c r="J1100" i="1" l="1"/>
  <c r="D1100" i="1"/>
  <c r="B1100" i="1" s="1"/>
  <c r="I1100" i="1" s="1"/>
  <c r="C1101" i="1" l="1"/>
  <c r="M1101" i="1" s="1"/>
  <c r="J1101" i="1" l="1"/>
  <c r="D1101" i="1"/>
  <c r="B1101" i="1" s="1"/>
  <c r="I1101" i="1" s="1"/>
  <c r="C1102" i="1" l="1"/>
  <c r="M1102" i="1" s="1"/>
  <c r="J1102" i="1" l="1"/>
  <c r="D1102" i="1"/>
  <c r="B1102" i="1" s="1"/>
  <c r="I1102" i="1" s="1"/>
  <c r="C1103" i="1" l="1"/>
  <c r="M1103" i="1" s="1"/>
  <c r="J1103" i="1" l="1"/>
  <c r="D1103" i="1"/>
  <c r="B1103" i="1" s="1"/>
  <c r="I1103" i="1" s="1"/>
  <c r="C1104" i="1" l="1"/>
  <c r="M1104" i="1" s="1"/>
  <c r="J1104" i="1" l="1"/>
  <c r="D1104" i="1"/>
  <c r="B1104" i="1" s="1"/>
  <c r="I1104" i="1" s="1"/>
  <c r="C1105" i="1" l="1"/>
  <c r="M1105" i="1" s="1"/>
  <c r="J1105" i="1" l="1"/>
  <c r="D1105" i="1"/>
  <c r="B1105" i="1" s="1"/>
  <c r="I1105" i="1" s="1"/>
  <c r="C1106" i="1" l="1"/>
  <c r="M1106" i="1" s="1"/>
  <c r="J1106" i="1" l="1"/>
  <c r="D1106" i="1"/>
  <c r="B1106" i="1" s="1"/>
  <c r="I1106" i="1" s="1"/>
  <c r="C1107" i="1" l="1"/>
  <c r="M1107" i="1" s="1"/>
  <c r="J1107" i="1" l="1"/>
  <c r="D1107" i="1"/>
  <c r="B1107" i="1" s="1"/>
  <c r="I1107" i="1" s="1"/>
  <c r="C1108" i="1" l="1"/>
  <c r="M1108" i="1" s="1"/>
  <c r="J1108" i="1" l="1"/>
  <c r="D1108" i="1"/>
  <c r="B1108" i="1" s="1"/>
  <c r="I1108" i="1" s="1"/>
  <c r="C1109" i="1" l="1"/>
  <c r="M1109" i="1" s="1"/>
  <c r="J1109" i="1" l="1"/>
  <c r="D1109" i="1"/>
  <c r="B1109" i="1" s="1"/>
  <c r="I1109" i="1" s="1"/>
  <c r="C1110" i="1" l="1"/>
  <c r="M1110" i="1" s="1"/>
  <c r="J1110" i="1" l="1"/>
  <c r="D1110" i="1"/>
  <c r="B1110" i="1" s="1"/>
  <c r="I1110" i="1" s="1"/>
  <c r="C1111" i="1" l="1"/>
  <c r="M1111" i="1" s="1"/>
  <c r="J1111" i="1" l="1"/>
  <c r="D1111" i="1"/>
  <c r="B1111" i="1" s="1"/>
  <c r="I1111" i="1" s="1"/>
  <c r="C1112" i="1" l="1"/>
  <c r="M1112" i="1" s="1"/>
  <c r="J1112" i="1" l="1"/>
  <c r="D1112" i="1"/>
  <c r="B1112" i="1" s="1"/>
  <c r="I1112" i="1" s="1"/>
  <c r="C1113" i="1" l="1"/>
  <c r="M1113" i="1" s="1"/>
  <c r="J1113" i="1" l="1"/>
  <c r="D1113" i="1"/>
  <c r="B1113" i="1" s="1"/>
  <c r="I1113" i="1" s="1"/>
  <c r="C1114" i="1" l="1"/>
  <c r="M1114" i="1" s="1"/>
  <c r="J1114" i="1" l="1"/>
  <c r="D1114" i="1"/>
  <c r="B1114" i="1" s="1"/>
  <c r="I1114" i="1" s="1"/>
  <c r="C1115" i="1" l="1"/>
  <c r="M1115" i="1" s="1"/>
  <c r="J1115" i="1" l="1"/>
  <c r="D1115" i="1"/>
  <c r="B1115" i="1" s="1"/>
  <c r="I1115" i="1" s="1"/>
  <c r="C1116" i="1" l="1"/>
  <c r="M1116" i="1" s="1"/>
  <c r="J1116" i="1" l="1"/>
  <c r="D1116" i="1"/>
  <c r="B1116" i="1" s="1"/>
  <c r="I1116" i="1" s="1"/>
  <c r="C1117" i="1" l="1"/>
  <c r="M1117" i="1" s="1"/>
  <c r="J1117" i="1" l="1"/>
  <c r="D1117" i="1"/>
  <c r="B1117" i="1" s="1"/>
  <c r="I1117" i="1" s="1"/>
  <c r="C1118" i="1" l="1"/>
  <c r="M1118" i="1" s="1"/>
  <c r="J1118" i="1" l="1"/>
  <c r="D1118" i="1"/>
  <c r="B1118" i="1" s="1"/>
  <c r="I1118" i="1" s="1"/>
  <c r="C1119" i="1" l="1"/>
  <c r="M1119" i="1" s="1"/>
  <c r="J1119" i="1" l="1"/>
  <c r="D1119" i="1"/>
  <c r="B1119" i="1" s="1"/>
  <c r="I1119" i="1" s="1"/>
  <c r="C1120" i="1" l="1"/>
  <c r="M1120" i="1" s="1"/>
  <c r="J1120" i="1" l="1"/>
  <c r="D1120" i="1"/>
  <c r="B1120" i="1" s="1"/>
  <c r="I1120" i="1" s="1"/>
  <c r="C1121" i="1" l="1"/>
  <c r="M1121" i="1" s="1"/>
  <c r="J1121" i="1" l="1"/>
  <c r="D1121" i="1"/>
  <c r="B1121" i="1" s="1"/>
  <c r="I1121" i="1" s="1"/>
  <c r="C1122" i="1" l="1"/>
  <c r="M1122" i="1" s="1"/>
  <c r="J1122" i="1" l="1"/>
  <c r="D1122" i="1"/>
  <c r="B1122" i="1" s="1"/>
  <c r="I1122" i="1" s="1"/>
  <c r="C1123" i="1" l="1"/>
  <c r="M1123" i="1" s="1"/>
  <c r="J1123" i="1" l="1"/>
  <c r="D1123" i="1"/>
  <c r="B1123" i="1" s="1"/>
  <c r="I1123" i="1" s="1"/>
  <c r="C1124" i="1" l="1"/>
  <c r="M1124" i="1" s="1"/>
  <c r="J1124" i="1" l="1"/>
  <c r="D1124" i="1"/>
  <c r="B1124" i="1" s="1"/>
  <c r="I1124" i="1" s="1"/>
  <c r="C1125" i="1" l="1"/>
  <c r="M1125" i="1" s="1"/>
  <c r="J1125" i="1" l="1"/>
  <c r="D1125" i="1"/>
  <c r="B1125" i="1" s="1"/>
  <c r="I1125" i="1" s="1"/>
  <c r="C1126" i="1" l="1"/>
  <c r="M1126" i="1" s="1"/>
  <c r="J1126" i="1" l="1"/>
  <c r="D1126" i="1"/>
  <c r="B1126" i="1" s="1"/>
  <c r="I1126" i="1" s="1"/>
  <c r="C1127" i="1" l="1"/>
  <c r="M1127" i="1" s="1"/>
  <c r="J1127" i="1" l="1"/>
  <c r="D1127" i="1"/>
  <c r="B1127" i="1" s="1"/>
  <c r="I1127" i="1" s="1"/>
  <c r="C1128" i="1" l="1"/>
  <c r="M1128" i="1" s="1"/>
  <c r="J1128" i="1" l="1"/>
  <c r="D1128" i="1"/>
  <c r="B1128" i="1" s="1"/>
  <c r="I1128" i="1" s="1"/>
  <c r="C1129" i="1" l="1"/>
  <c r="M1129" i="1" s="1"/>
  <c r="J1129" i="1" l="1"/>
  <c r="D1129" i="1"/>
  <c r="B1129" i="1" s="1"/>
  <c r="I1129" i="1" s="1"/>
  <c r="C1130" i="1" l="1"/>
  <c r="M1130" i="1" s="1"/>
  <c r="J1130" i="1" l="1"/>
  <c r="D1130" i="1"/>
  <c r="B1130" i="1" s="1"/>
  <c r="I1130" i="1" s="1"/>
  <c r="C1131" i="1" l="1"/>
  <c r="M1131" i="1" s="1"/>
  <c r="J1131" i="1" l="1"/>
  <c r="D1131" i="1"/>
  <c r="B1131" i="1" s="1"/>
  <c r="I1131" i="1" s="1"/>
  <c r="C1132" i="1" l="1"/>
  <c r="M1132" i="1" s="1"/>
  <c r="J1132" i="1" l="1"/>
  <c r="D1132" i="1"/>
  <c r="B1132" i="1" s="1"/>
  <c r="I1132" i="1" s="1"/>
  <c r="C1133" i="1" l="1"/>
  <c r="M1133" i="1" s="1"/>
  <c r="J1133" i="1" l="1"/>
  <c r="D1133" i="1"/>
  <c r="B1133" i="1" s="1"/>
  <c r="I1133" i="1" s="1"/>
  <c r="C1134" i="1" l="1"/>
  <c r="M1134" i="1" s="1"/>
  <c r="J1134" i="1" l="1"/>
  <c r="D1134" i="1"/>
  <c r="B1134" i="1" s="1"/>
  <c r="I1134" i="1" s="1"/>
  <c r="C1135" i="1" l="1"/>
  <c r="M1135" i="1" s="1"/>
  <c r="J1135" i="1" l="1"/>
  <c r="D1135" i="1"/>
  <c r="B1135" i="1" s="1"/>
  <c r="I1135" i="1" s="1"/>
  <c r="C1136" i="1" l="1"/>
  <c r="M1136" i="1" s="1"/>
  <c r="J1136" i="1" l="1"/>
  <c r="D1136" i="1"/>
  <c r="B1136" i="1" s="1"/>
  <c r="I1136" i="1" s="1"/>
  <c r="C1137" i="1" l="1"/>
  <c r="M1137" i="1" s="1"/>
  <c r="J1137" i="1" l="1"/>
  <c r="D1137" i="1"/>
  <c r="B1137" i="1" s="1"/>
  <c r="I1137" i="1" s="1"/>
  <c r="C1138" i="1" l="1"/>
  <c r="M1138" i="1" s="1"/>
  <c r="J1138" i="1" l="1"/>
  <c r="D1138" i="1"/>
  <c r="B1138" i="1" s="1"/>
  <c r="I1138" i="1" s="1"/>
  <c r="C1139" i="1" l="1"/>
  <c r="M1139" i="1" s="1"/>
  <c r="J1139" i="1" l="1"/>
  <c r="D1139" i="1"/>
  <c r="B1139" i="1" s="1"/>
  <c r="I1139" i="1" s="1"/>
  <c r="C1140" i="1" l="1"/>
  <c r="M1140" i="1" s="1"/>
  <c r="J1140" i="1" l="1"/>
  <c r="D1140" i="1"/>
  <c r="B1140" i="1" s="1"/>
  <c r="I1140" i="1" s="1"/>
  <c r="C1141" i="1" l="1"/>
  <c r="M1141" i="1" s="1"/>
  <c r="J1141" i="1" l="1"/>
  <c r="D1141" i="1"/>
  <c r="B1141" i="1" s="1"/>
  <c r="I1141" i="1" s="1"/>
  <c r="C1142" i="1" l="1"/>
  <c r="M1142" i="1" s="1"/>
  <c r="J1142" i="1" l="1"/>
  <c r="D1142" i="1"/>
  <c r="B1142" i="1" s="1"/>
  <c r="I1142" i="1" s="1"/>
  <c r="C1143" i="1" l="1"/>
  <c r="M1143" i="1" s="1"/>
  <c r="J1143" i="1" l="1"/>
  <c r="D1143" i="1"/>
  <c r="B1143" i="1" s="1"/>
  <c r="I1143" i="1" s="1"/>
  <c r="C1144" i="1" l="1"/>
  <c r="M1144" i="1" s="1"/>
  <c r="J1144" i="1" l="1"/>
  <c r="D1144" i="1"/>
  <c r="B1144" i="1" s="1"/>
  <c r="I1144" i="1" s="1"/>
  <c r="C1145" i="1" l="1"/>
  <c r="M1145" i="1" s="1"/>
  <c r="J1145" i="1" l="1"/>
  <c r="D1145" i="1"/>
  <c r="B1145" i="1" s="1"/>
  <c r="I1145" i="1" s="1"/>
  <c r="C1146" i="1" l="1"/>
  <c r="M1146" i="1" s="1"/>
  <c r="J1146" i="1" l="1"/>
  <c r="D1146" i="1"/>
  <c r="B1146" i="1" s="1"/>
  <c r="I1146" i="1" s="1"/>
  <c r="C1147" i="1" l="1"/>
  <c r="M1147" i="1" s="1"/>
  <c r="J1147" i="1" l="1"/>
  <c r="D1147" i="1"/>
  <c r="B1147" i="1" s="1"/>
  <c r="I1147" i="1" s="1"/>
  <c r="C1148" i="1" l="1"/>
  <c r="M1148" i="1" s="1"/>
  <c r="D1148" i="1"/>
  <c r="B1148" i="1" l="1"/>
  <c r="I1148" i="1" s="1"/>
  <c r="J1148" i="1"/>
  <c r="D1149" i="1" s="1"/>
  <c r="C1149" i="1" l="1"/>
  <c r="B1149" i="1" l="1"/>
  <c r="I1149" i="1" s="1"/>
  <c r="M1149" i="1"/>
  <c r="J1149" i="1"/>
  <c r="D1150" i="1" s="1"/>
  <c r="C1150" i="1" l="1"/>
  <c r="B1150" i="1" l="1"/>
  <c r="I1150" i="1" s="1"/>
  <c r="M1150" i="1"/>
  <c r="J1150" i="1"/>
  <c r="D1151" i="1" s="1"/>
  <c r="C1151" i="1" l="1"/>
  <c r="J1151" i="1"/>
  <c r="D1152" i="1" s="1"/>
  <c r="B1151" i="1" l="1"/>
  <c r="I1151" i="1" s="1"/>
  <c r="C1152" i="1" s="1"/>
  <c r="M1151" i="1"/>
  <c r="B1152" i="1" l="1"/>
  <c r="I1152" i="1" s="1"/>
  <c r="M1152" i="1"/>
  <c r="J1152" i="1"/>
  <c r="D1153" i="1" s="1"/>
  <c r="C1153" i="1" l="1"/>
  <c r="M1153" i="1" s="1"/>
  <c r="J1153" i="1" l="1"/>
  <c r="D1154" i="1" s="1"/>
  <c r="B1153" i="1"/>
  <c r="I1153" i="1" s="1"/>
  <c r="C1154" i="1" l="1"/>
  <c r="M1154" i="1" s="1"/>
  <c r="J1154" i="1" l="1"/>
  <c r="D1155" i="1" s="1"/>
  <c r="B1154" i="1"/>
  <c r="I1154" i="1" s="1"/>
  <c r="C1155" i="1"/>
  <c r="B1155" i="1" l="1"/>
  <c r="I1155" i="1" s="1"/>
  <c r="M1155" i="1"/>
  <c r="J1155" i="1"/>
  <c r="D1156" i="1" s="1"/>
  <c r="C1156" i="1" l="1"/>
  <c r="B1156" i="1" s="1"/>
  <c r="I1156" i="1" s="1"/>
  <c r="M1156" i="1"/>
  <c r="J1156" i="1"/>
  <c r="D1157" i="1" s="1"/>
  <c r="C1157" i="1" l="1"/>
  <c r="B1157" i="1"/>
  <c r="I1157" i="1" s="1"/>
  <c r="M1157" i="1"/>
  <c r="J1157" i="1"/>
  <c r="C1158" i="1" l="1"/>
  <c r="M1158" i="1" s="1"/>
  <c r="D1158" i="1"/>
  <c r="B1158" i="1" s="1"/>
  <c r="I1158" i="1" s="1"/>
  <c r="J1158" i="1"/>
  <c r="C1159" i="1" l="1"/>
  <c r="M1159" i="1" s="1"/>
  <c r="J1159" i="1"/>
  <c r="D1159" i="1"/>
  <c r="B1159" i="1" s="1"/>
  <c r="I1159" i="1" s="1"/>
  <c r="C1160" i="1" l="1"/>
  <c r="M1160" i="1" s="1"/>
  <c r="J1160" i="1" l="1"/>
  <c r="D1160" i="1"/>
  <c r="B1160" i="1" s="1"/>
  <c r="I1160" i="1" s="1"/>
  <c r="D1161" i="1" l="1"/>
  <c r="C1161" i="1" l="1"/>
  <c r="B1161" i="1" l="1"/>
  <c r="I1161" i="1" s="1"/>
  <c r="M1161" i="1"/>
  <c r="J1161" i="1"/>
  <c r="D1162" i="1" s="1"/>
  <c r="C1162" i="1" l="1"/>
  <c r="B1162" i="1" l="1"/>
  <c r="I1162" i="1" s="1"/>
  <c r="M1162" i="1"/>
  <c r="J1162" i="1"/>
  <c r="D1163" i="1" s="1"/>
  <c r="C1163" i="1" l="1"/>
  <c r="B1163" i="1"/>
  <c r="I1163" i="1" s="1"/>
  <c r="M1163" i="1"/>
  <c r="J1163" i="1"/>
  <c r="D1164" i="1" s="1"/>
  <c r="C1164" i="1" l="1"/>
  <c r="J1164" i="1"/>
  <c r="D1165" i="1"/>
  <c r="B1164" i="1" l="1"/>
  <c r="I1164" i="1" s="1"/>
  <c r="C1165" i="1" s="1"/>
  <c r="M1164" i="1"/>
  <c r="J1165" i="1"/>
  <c r="B1165" i="1" l="1"/>
  <c r="I1165" i="1" s="1"/>
  <c r="M1165" i="1"/>
  <c r="D1166" i="1"/>
  <c r="C1166" i="1"/>
  <c r="B1166" i="1" l="1"/>
  <c r="I1166" i="1" s="1"/>
  <c r="M1166" i="1"/>
  <c r="J1166" i="1"/>
  <c r="C1167" i="1" l="1"/>
  <c r="M1167" i="1" s="1"/>
  <c r="D1167" i="1"/>
  <c r="B1167" i="1" l="1"/>
  <c r="I1167" i="1" s="1"/>
  <c r="J1167" i="1"/>
  <c r="C1168" i="1" l="1"/>
  <c r="M1168" i="1" s="1"/>
  <c r="J1168" i="1"/>
  <c r="D1168" i="1"/>
  <c r="B1168" i="1" s="1"/>
  <c r="I1168" i="1" s="1"/>
  <c r="C1169" i="1" l="1"/>
  <c r="M1169" i="1" s="1"/>
  <c r="J1169" i="1" l="1"/>
  <c r="D1169" i="1"/>
  <c r="B1169" i="1" s="1"/>
  <c r="I1169" i="1" s="1"/>
  <c r="C1170" i="1" l="1"/>
  <c r="M1170" i="1" s="1"/>
  <c r="J1170" i="1" l="1"/>
  <c r="D1170" i="1"/>
  <c r="B1170" i="1" s="1"/>
  <c r="I1170" i="1" s="1"/>
  <c r="C1171" i="1" l="1"/>
  <c r="M1171" i="1" s="1"/>
  <c r="J1171" i="1" l="1"/>
  <c r="D1171" i="1"/>
  <c r="B1171" i="1" s="1"/>
  <c r="I1171" i="1" s="1"/>
  <c r="C1172" i="1" l="1"/>
  <c r="M1172" i="1" s="1"/>
  <c r="J1172" i="1" l="1"/>
  <c r="D1172" i="1"/>
  <c r="B1172" i="1" s="1"/>
  <c r="I1172" i="1" s="1"/>
  <c r="C1173" i="1" l="1"/>
  <c r="M1173" i="1" s="1"/>
  <c r="J1173" i="1" l="1"/>
  <c r="D1173" i="1"/>
  <c r="B1173" i="1" s="1"/>
  <c r="I1173" i="1" s="1"/>
  <c r="C1174" i="1" l="1"/>
  <c r="M1174" i="1" s="1"/>
  <c r="J1174" i="1" l="1"/>
  <c r="D1174" i="1"/>
  <c r="B1174" i="1" s="1"/>
  <c r="I1174" i="1" s="1"/>
  <c r="C1175" i="1" l="1"/>
  <c r="M1175" i="1" s="1"/>
  <c r="J1175" i="1" l="1"/>
  <c r="D1175" i="1"/>
  <c r="B1175" i="1" s="1"/>
  <c r="I1175" i="1" s="1"/>
  <c r="C1176" i="1" l="1"/>
  <c r="M1176" i="1" s="1"/>
  <c r="J1176" i="1" l="1"/>
  <c r="D1176" i="1"/>
  <c r="B1176" i="1" s="1"/>
  <c r="I1176" i="1" s="1"/>
  <c r="C1177" i="1" l="1"/>
  <c r="M1177" i="1" s="1"/>
  <c r="J1177" i="1" l="1"/>
  <c r="D1177" i="1"/>
  <c r="B1177" i="1" s="1"/>
  <c r="I1177" i="1" s="1"/>
  <c r="C1178" i="1" l="1"/>
  <c r="M1178" i="1" s="1"/>
  <c r="J1178" i="1" l="1"/>
  <c r="D1178" i="1"/>
  <c r="B1178" i="1" s="1"/>
  <c r="I1178" i="1" s="1"/>
  <c r="C1179" i="1" l="1"/>
  <c r="M1179" i="1" s="1"/>
  <c r="J1179" i="1" l="1"/>
  <c r="D1179" i="1"/>
  <c r="B1179" i="1" s="1"/>
  <c r="I1179" i="1" s="1"/>
  <c r="C1180" i="1" l="1"/>
  <c r="M1180" i="1" s="1"/>
  <c r="J1180" i="1" l="1"/>
  <c r="D1180" i="1"/>
  <c r="B1180" i="1" s="1"/>
  <c r="I1180" i="1" s="1"/>
  <c r="C1181" i="1" l="1"/>
  <c r="M1181" i="1" s="1"/>
  <c r="J1181" i="1" l="1"/>
  <c r="D1181" i="1"/>
  <c r="B1181" i="1" s="1"/>
  <c r="I1181" i="1" s="1"/>
  <c r="C1182" i="1" l="1"/>
  <c r="M1182" i="1" s="1"/>
  <c r="J1182" i="1" l="1"/>
  <c r="D1182" i="1"/>
  <c r="B1182" i="1" s="1"/>
  <c r="I1182" i="1" s="1"/>
  <c r="C1183" i="1" l="1"/>
  <c r="M1183" i="1" s="1"/>
  <c r="J1183" i="1" l="1"/>
  <c r="D1183" i="1"/>
  <c r="B1183" i="1" s="1"/>
  <c r="I1183" i="1" s="1"/>
  <c r="C1184" i="1" l="1"/>
  <c r="M1184" i="1" s="1"/>
  <c r="J1184" i="1" l="1"/>
  <c r="D1184" i="1"/>
  <c r="B1184" i="1" s="1"/>
  <c r="I1184" i="1" s="1"/>
  <c r="C1185" i="1" l="1"/>
  <c r="M1185" i="1" s="1"/>
  <c r="J1185" i="1" l="1"/>
  <c r="D1185" i="1"/>
  <c r="B1185" i="1" s="1"/>
  <c r="I1185" i="1" s="1"/>
  <c r="C1186" i="1" l="1"/>
  <c r="M1186" i="1" s="1"/>
  <c r="J1186" i="1" l="1"/>
  <c r="D1186" i="1"/>
  <c r="B1186" i="1" s="1"/>
  <c r="I1186" i="1" s="1"/>
  <c r="C1187" i="1" l="1"/>
  <c r="M1187" i="1" s="1"/>
  <c r="J1187" i="1" l="1"/>
  <c r="D1187" i="1"/>
  <c r="B1187" i="1" s="1"/>
  <c r="I1187" i="1" s="1"/>
  <c r="C1188" i="1" l="1"/>
  <c r="M1188" i="1" s="1"/>
  <c r="J1188" i="1" l="1"/>
  <c r="D1188" i="1"/>
  <c r="B1188" i="1" s="1"/>
  <c r="I1188" i="1" s="1"/>
  <c r="C1189" i="1" l="1"/>
  <c r="M1189" i="1" s="1"/>
  <c r="J1189" i="1" l="1"/>
  <c r="D1189" i="1"/>
  <c r="B1189" i="1" s="1"/>
  <c r="I1189" i="1" s="1"/>
  <c r="C1190" i="1" l="1"/>
  <c r="M1190" i="1" s="1"/>
  <c r="J1190" i="1" l="1"/>
  <c r="D1190" i="1"/>
  <c r="B1190" i="1" s="1"/>
  <c r="I1190" i="1" s="1"/>
  <c r="C1191" i="1" l="1"/>
  <c r="M1191" i="1" s="1"/>
  <c r="J1191" i="1" l="1"/>
  <c r="D1191" i="1"/>
  <c r="B1191" i="1" s="1"/>
  <c r="I1191" i="1" s="1"/>
  <c r="C1192" i="1" l="1"/>
  <c r="M1192" i="1" s="1"/>
  <c r="J1192" i="1" l="1"/>
  <c r="D1192" i="1"/>
  <c r="B1192" i="1" s="1"/>
  <c r="I1192" i="1" s="1"/>
  <c r="C1193" i="1" l="1"/>
  <c r="M1193" i="1" s="1"/>
  <c r="J1193" i="1" l="1"/>
  <c r="D1193" i="1"/>
  <c r="B1193" i="1" s="1"/>
  <c r="I1193" i="1" s="1"/>
  <c r="C1194" i="1" l="1"/>
  <c r="M1194" i="1" s="1"/>
  <c r="J1194" i="1" l="1"/>
  <c r="D1194" i="1"/>
  <c r="B1194" i="1" s="1"/>
  <c r="I1194" i="1" s="1"/>
  <c r="C1195" i="1" l="1"/>
  <c r="M1195" i="1" s="1"/>
  <c r="J1195" i="1" l="1"/>
  <c r="D1195" i="1"/>
  <c r="B1195" i="1" s="1"/>
  <c r="I1195" i="1" s="1"/>
  <c r="C1196" i="1" l="1"/>
  <c r="M1196" i="1" s="1"/>
  <c r="J1196" i="1" l="1"/>
  <c r="D1196" i="1"/>
  <c r="B1196" i="1" s="1"/>
  <c r="I1196" i="1" s="1"/>
  <c r="C1197" i="1" l="1"/>
  <c r="M1197" i="1" s="1"/>
  <c r="J1197" i="1" l="1"/>
  <c r="D1197" i="1"/>
  <c r="B1197" i="1" s="1"/>
  <c r="I1197" i="1" s="1"/>
  <c r="C1198" i="1" l="1"/>
  <c r="M1198" i="1" s="1"/>
  <c r="J1198" i="1" l="1"/>
  <c r="D1198" i="1"/>
  <c r="B1198" i="1" s="1"/>
  <c r="I1198" i="1" s="1"/>
  <c r="C1199" i="1" l="1"/>
  <c r="M1199" i="1" s="1"/>
  <c r="J1199" i="1" l="1"/>
  <c r="D1199" i="1"/>
  <c r="B1199" i="1" s="1"/>
  <c r="I1199" i="1" s="1"/>
  <c r="C1200" i="1" l="1"/>
  <c r="M1200" i="1" s="1"/>
  <c r="J1200" i="1" l="1"/>
  <c r="D1200" i="1"/>
  <c r="B1200" i="1" s="1"/>
  <c r="I1200" i="1" s="1"/>
  <c r="C1201" i="1" l="1"/>
  <c r="M1201" i="1" s="1"/>
  <c r="J1201" i="1" l="1"/>
  <c r="D1201" i="1"/>
  <c r="B1201" i="1" s="1"/>
  <c r="I1201" i="1" s="1"/>
  <c r="C1202" i="1" l="1"/>
  <c r="M1202" i="1" s="1"/>
  <c r="J1202" i="1" l="1"/>
  <c r="D1202" i="1"/>
  <c r="B1202" i="1" s="1"/>
  <c r="I1202" i="1" s="1"/>
  <c r="C1203" i="1" l="1"/>
  <c r="M1203" i="1" s="1"/>
  <c r="J1203" i="1" l="1"/>
  <c r="D1203" i="1"/>
  <c r="B1203" i="1" s="1"/>
  <c r="I1203" i="1" s="1"/>
  <c r="C1204" i="1" l="1"/>
  <c r="M1204" i="1" s="1"/>
  <c r="J1204" i="1" l="1"/>
  <c r="D1204" i="1"/>
  <c r="B1204" i="1" s="1"/>
  <c r="I1204" i="1" s="1"/>
  <c r="C1205" i="1" l="1"/>
  <c r="M1205" i="1" s="1"/>
  <c r="J1205" i="1" l="1"/>
  <c r="D1205" i="1"/>
  <c r="B1205" i="1" s="1"/>
  <c r="I1205" i="1" s="1"/>
  <c r="C1206" i="1" l="1"/>
  <c r="M1206" i="1" s="1"/>
  <c r="J1206" i="1" l="1"/>
  <c r="D1206" i="1"/>
  <c r="B1206" i="1" s="1"/>
  <c r="I1206" i="1" s="1"/>
  <c r="C1207" i="1" l="1"/>
  <c r="M1207" i="1" s="1"/>
  <c r="J1207" i="1" l="1"/>
  <c r="D1207" i="1"/>
  <c r="B1207" i="1" s="1"/>
  <c r="I1207" i="1" s="1"/>
  <c r="C1208" i="1" l="1"/>
  <c r="M1208" i="1" s="1"/>
  <c r="J1208" i="1" l="1"/>
  <c r="D1208" i="1"/>
  <c r="B1208" i="1" s="1"/>
  <c r="I1208" i="1" s="1"/>
  <c r="D1209" i="1" l="1"/>
  <c r="C1209" i="1"/>
  <c r="B1209" i="1" l="1"/>
  <c r="I1209" i="1" s="1"/>
  <c r="M1209" i="1"/>
  <c r="J1209" i="1"/>
  <c r="C1210" i="1" l="1"/>
  <c r="M1210" i="1" s="1"/>
  <c r="D1210" i="1"/>
  <c r="B1210" i="1" l="1"/>
  <c r="I1210" i="1" s="1"/>
  <c r="J1210" i="1"/>
  <c r="C1211" i="1" l="1"/>
  <c r="M1211" i="1" s="1"/>
  <c r="D1211" i="1"/>
  <c r="B1211" i="1" s="1"/>
  <c r="I1211" i="1" s="1"/>
  <c r="J1211" i="1"/>
  <c r="C1212" i="1" l="1"/>
  <c r="M1212" i="1" s="1"/>
  <c r="D1212" i="1"/>
  <c r="B1212" i="1" l="1"/>
  <c r="I1212" i="1" s="1"/>
  <c r="J1212" i="1"/>
  <c r="C1213" i="1" l="1"/>
  <c r="M1213" i="1" s="1"/>
  <c r="D1213" i="1"/>
  <c r="B1213" i="1" l="1"/>
  <c r="I1213" i="1" s="1"/>
  <c r="J1213" i="1"/>
  <c r="C1214" i="1" l="1"/>
  <c r="M1214" i="1" s="1"/>
  <c r="J1214" i="1" l="1"/>
  <c r="D1214" i="1"/>
  <c r="B1214" i="1" s="1"/>
  <c r="I1214" i="1" s="1"/>
  <c r="C1215" i="1" l="1"/>
  <c r="M1215" i="1" s="1"/>
  <c r="J1215" i="1" l="1"/>
  <c r="D1215" i="1"/>
  <c r="B1215" i="1" l="1"/>
  <c r="D1216" i="1"/>
  <c r="I1215" i="1" l="1"/>
  <c r="C1216" i="1" s="1"/>
  <c r="M1216" i="1" s="1"/>
  <c r="B1216" i="1" l="1"/>
  <c r="I1216" i="1" s="1"/>
  <c r="J1216" i="1"/>
  <c r="D1217" i="1" s="1"/>
  <c r="C1217" i="1" l="1"/>
  <c r="M1217" i="1" s="1"/>
  <c r="J1217" i="1" l="1"/>
  <c r="D1218" i="1" s="1"/>
  <c r="B1217" i="1"/>
  <c r="I1217" i="1" s="1"/>
  <c r="C1218" i="1" s="1"/>
  <c r="M1218" i="1" s="1"/>
  <c r="J1218" i="1" l="1"/>
  <c r="B1218" i="1"/>
  <c r="I1218" i="1" s="1"/>
  <c r="C1219" i="1" s="1"/>
  <c r="M1219" i="1" s="1"/>
  <c r="D1219" i="1"/>
  <c r="J1219" i="1" l="1"/>
  <c r="B1219" i="1"/>
  <c r="I1219" i="1" s="1"/>
  <c r="C1220" i="1" l="1"/>
  <c r="M1220" i="1" s="1"/>
  <c r="J1220" i="1"/>
  <c r="D1220" i="1"/>
  <c r="B1220" i="1" s="1"/>
  <c r="I1220" i="1" s="1"/>
  <c r="C1221" i="1" l="1"/>
  <c r="M1221" i="1" s="1"/>
  <c r="J1221" i="1" l="1"/>
  <c r="D1221" i="1"/>
  <c r="B1221" i="1" s="1"/>
  <c r="I1221" i="1" s="1"/>
  <c r="D1222" i="1" l="1"/>
  <c r="C1222" i="1"/>
  <c r="B1222" i="1" l="1"/>
  <c r="I1222" i="1" s="1"/>
  <c r="M1222" i="1"/>
  <c r="J1222" i="1"/>
  <c r="D1223" i="1" s="1"/>
  <c r="C1223" i="1" l="1"/>
  <c r="B1223" i="1" l="1"/>
  <c r="I1223" i="1" s="1"/>
  <c r="M1223" i="1"/>
  <c r="J1223" i="1"/>
  <c r="D1224" i="1" s="1"/>
  <c r="C1224" i="1" l="1"/>
  <c r="B1224" i="1" l="1"/>
  <c r="I1224" i="1" s="1"/>
  <c r="M1224" i="1"/>
  <c r="J1224" i="1"/>
  <c r="D1225" i="1" s="1"/>
  <c r="C1225" i="1" l="1"/>
  <c r="B1225" i="1" l="1"/>
  <c r="I1225" i="1" s="1"/>
  <c r="M1225" i="1"/>
  <c r="J1225" i="1"/>
  <c r="C1226" i="1" l="1"/>
  <c r="M1226" i="1" s="1"/>
  <c r="D1226" i="1"/>
  <c r="B1226" i="1" l="1"/>
  <c r="I1226" i="1" s="1"/>
  <c r="J1226" i="1"/>
  <c r="D1227" i="1" s="1"/>
  <c r="C1227" i="1" l="1"/>
  <c r="M1227" i="1" s="1"/>
  <c r="B1227" i="1" l="1"/>
  <c r="I1227" i="1" s="1"/>
  <c r="J1227" i="1"/>
  <c r="D1228" i="1" s="1"/>
  <c r="C1228" i="1" l="1"/>
  <c r="B1228" i="1" l="1"/>
  <c r="I1228" i="1" s="1"/>
  <c r="M1228" i="1"/>
  <c r="J1228" i="1"/>
  <c r="D1229" i="1" s="1"/>
  <c r="C1229" i="1" l="1"/>
  <c r="B1229" i="1" l="1"/>
  <c r="I1229" i="1" s="1"/>
  <c r="M1229" i="1"/>
  <c r="J1229" i="1"/>
  <c r="D1230" i="1" s="1"/>
  <c r="C1230" i="1" l="1"/>
  <c r="B1230" i="1" l="1"/>
  <c r="I1230" i="1" s="1"/>
  <c r="M1230" i="1"/>
  <c r="J1230" i="1"/>
  <c r="D1231" i="1" s="1"/>
  <c r="C1231" i="1" l="1"/>
  <c r="B1231" i="1"/>
  <c r="I1231" i="1" s="1"/>
  <c r="M1231" i="1"/>
  <c r="J1231" i="1"/>
  <c r="D1232" i="1" s="1"/>
  <c r="C1232" i="1" l="1"/>
  <c r="B1232" i="1" s="1"/>
  <c r="I1232" i="1" s="1"/>
  <c r="M1232" i="1"/>
  <c r="J1232" i="1"/>
  <c r="C1233" i="1" l="1"/>
  <c r="D1233" i="1"/>
  <c r="M1233" i="1" l="1"/>
  <c r="B1233" i="1"/>
  <c r="I1233" i="1" s="1"/>
  <c r="J1233" i="1"/>
  <c r="C1234" i="1" l="1"/>
  <c r="M1234" i="1" s="1"/>
  <c r="D1234" i="1"/>
  <c r="B1234" i="1" l="1"/>
  <c r="I1234" i="1" s="1"/>
  <c r="J1234" i="1"/>
  <c r="D1235" i="1"/>
  <c r="C1235" i="1" l="1"/>
  <c r="B1235" i="1"/>
  <c r="I1235" i="1" s="1"/>
  <c r="M1235" i="1"/>
  <c r="J1235" i="1"/>
  <c r="D1236" i="1" s="1"/>
  <c r="C1236" i="1" l="1"/>
  <c r="B1236" i="1"/>
  <c r="I1236" i="1" s="1"/>
  <c r="M1236" i="1"/>
  <c r="J1236" i="1"/>
  <c r="D1237" i="1" s="1"/>
  <c r="C1237" i="1" l="1"/>
  <c r="B1237" i="1" l="1"/>
  <c r="I1237" i="1" s="1"/>
  <c r="M1237" i="1"/>
  <c r="J1237" i="1"/>
  <c r="D1238" i="1" s="1"/>
  <c r="C1238" i="1" l="1"/>
  <c r="B1238" i="1" s="1"/>
  <c r="I1238" i="1" s="1"/>
  <c r="J1238" i="1" l="1"/>
  <c r="C1239" i="1" s="1"/>
  <c r="M1239" i="1" s="1"/>
  <c r="M1238" i="1"/>
  <c r="D1239" i="1" l="1"/>
  <c r="B1239" i="1" s="1"/>
  <c r="I1239" i="1" s="1"/>
  <c r="J1239" i="1"/>
  <c r="C1240" i="1" l="1"/>
  <c r="M1240" i="1" s="1"/>
  <c r="D1240" i="1"/>
  <c r="B1240" i="1" l="1"/>
  <c r="I1240" i="1" s="1"/>
  <c r="J1240" i="1"/>
  <c r="C1241" i="1" l="1"/>
  <c r="M1241" i="1" s="1"/>
  <c r="J1241" i="1" l="1"/>
  <c r="D1241" i="1"/>
  <c r="B1241" i="1" s="1"/>
  <c r="I1241" i="1" s="1"/>
  <c r="C1242" i="1" l="1"/>
  <c r="M1242" i="1" s="1"/>
  <c r="D1242" i="1"/>
  <c r="B1242" i="1" l="1"/>
  <c r="I1242" i="1" s="1"/>
  <c r="J1242" i="1"/>
  <c r="C1243" i="1" s="1"/>
  <c r="M1243" i="1" s="1"/>
  <c r="J1243" i="1" l="1"/>
  <c r="D1243" i="1"/>
  <c r="B1243" i="1" s="1"/>
  <c r="I1243" i="1" s="1"/>
  <c r="C1244" i="1" l="1"/>
  <c r="M1244" i="1" s="1"/>
  <c r="J1244" i="1" l="1"/>
  <c r="D1244" i="1"/>
  <c r="B1244" i="1" s="1"/>
  <c r="I1244" i="1" s="1"/>
  <c r="C1245" i="1" l="1"/>
  <c r="M1245" i="1" s="1"/>
  <c r="J1245" i="1" l="1"/>
  <c r="D1245" i="1"/>
  <c r="B1245" i="1" s="1"/>
  <c r="I1245" i="1" s="1"/>
  <c r="D1246" i="1" l="1"/>
  <c r="C1246" i="1"/>
  <c r="B1246" i="1" l="1"/>
  <c r="I1246" i="1" s="1"/>
  <c r="M1246" i="1"/>
  <c r="J1246" i="1"/>
  <c r="C1247" i="1" l="1"/>
  <c r="M1247" i="1" s="1"/>
  <c r="J1247" i="1" l="1"/>
  <c r="D1247" i="1"/>
  <c r="B1247" i="1" s="1"/>
  <c r="I1247" i="1" s="1"/>
  <c r="C1248" i="1" l="1"/>
  <c r="M1248" i="1" s="1"/>
  <c r="D1248" i="1"/>
  <c r="B1248" i="1" l="1"/>
  <c r="I1248" i="1" s="1"/>
  <c r="J1248" i="1"/>
  <c r="D1249" i="1" s="1"/>
  <c r="C1249" i="1" l="1"/>
  <c r="M1249" i="1" s="1"/>
  <c r="B1249" i="1"/>
  <c r="I1249" i="1" s="1"/>
  <c r="J1249" i="1"/>
  <c r="D1250" i="1" s="1"/>
  <c r="C1250" i="1" l="1"/>
  <c r="B1250" i="1" l="1"/>
  <c r="I1250" i="1" s="1"/>
  <c r="M1250" i="1"/>
  <c r="J1250" i="1"/>
  <c r="D1251" i="1" s="1"/>
  <c r="C1251" i="1" l="1"/>
  <c r="B1251" i="1" l="1"/>
  <c r="I1251" i="1" s="1"/>
  <c r="M1251" i="1"/>
  <c r="J1251" i="1"/>
  <c r="D1252" i="1" s="1"/>
  <c r="C1252" i="1" l="1"/>
  <c r="B1252" i="1"/>
  <c r="I1252" i="1" s="1"/>
  <c r="M1252" i="1"/>
  <c r="J1252" i="1"/>
  <c r="D1253" i="1" s="1"/>
  <c r="C1253" i="1" l="1"/>
  <c r="M1253" i="1" s="1"/>
  <c r="J1253" i="1" l="1"/>
  <c r="B1253" i="1"/>
  <c r="I1253" i="1" s="1"/>
  <c r="C1254" i="1" s="1"/>
  <c r="D1254" i="1"/>
  <c r="M1254" i="1" l="1"/>
  <c r="J1254" i="1"/>
  <c r="B1254" i="1"/>
  <c r="I1254" i="1" s="1"/>
  <c r="C1255" i="1" s="1"/>
  <c r="M1255" i="1" s="1"/>
  <c r="J1255" i="1" l="1"/>
  <c r="D1255" i="1"/>
  <c r="B1255" i="1" s="1"/>
  <c r="I1255" i="1" s="1"/>
  <c r="C1256" i="1" l="1"/>
  <c r="M1256" i="1" s="1"/>
  <c r="D1256" i="1"/>
  <c r="B1256" i="1" l="1"/>
  <c r="I1256" i="1" s="1"/>
  <c r="J1256" i="1"/>
  <c r="D1257" i="1"/>
  <c r="C1257" i="1" l="1"/>
  <c r="M1257" i="1" s="1"/>
  <c r="B1257" i="1"/>
  <c r="I1257" i="1" s="1"/>
  <c r="J1257" i="1"/>
  <c r="D1258" i="1" l="1"/>
  <c r="C1258" i="1" l="1"/>
  <c r="B1258" i="1" l="1"/>
  <c r="I1258" i="1" s="1"/>
  <c r="M1258" i="1"/>
  <c r="J1258" i="1"/>
  <c r="D1259" i="1" s="1"/>
  <c r="C1259" i="1" l="1"/>
  <c r="B1259" i="1" l="1"/>
  <c r="I1259" i="1" s="1"/>
  <c r="M1259" i="1"/>
  <c r="J1259" i="1"/>
  <c r="D1260" i="1" s="1"/>
  <c r="C1260" i="1" l="1"/>
  <c r="B1260" i="1" s="1"/>
  <c r="I1260" i="1" s="1"/>
  <c r="J1260" i="1" l="1"/>
  <c r="D1261" i="1" s="1"/>
  <c r="M1260" i="1"/>
  <c r="C1261" i="1"/>
  <c r="B1261" i="1" l="1"/>
  <c r="I1261" i="1" s="1"/>
  <c r="M1261" i="1"/>
  <c r="J1261" i="1"/>
  <c r="D1262" i="1" s="1"/>
  <c r="C1262" i="1" l="1"/>
  <c r="B1262" i="1" l="1"/>
  <c r="I1262" i="1" s="1"/>
  <c r="M1262" i="1"/>
  <c r="J1262" i="1"/>
  <c r="D1263" i="1" s="1"/>
  <c r="C1263" i="1" l="1"/>
  <c r="B1263" i="1" s="1"/>
  <c r="I1263" i="1" s="1"/>
  <c r="J1263" i="1" l="1"/>
  <c r="D1264" i="1" s="1"/>
  <c r="M1263" i="1"/>
  <c r="C1264" i="1" l="1"/>
  <c r="M1264" i="1" l="1"/>
  <c r="J1264" i="1"/>
  <c r="D1265" i="1" s="1"/>
  <c r="B1264" i="1"/>
  <c r="I1264" i="1" s="1"/>
  <c r="C1265" i="1" s="1"/>
  <c r="M1265" i="1" l="1"/>
  <c r="B1265" i="1"/>
  <c r="I1265" i="1" s="1"/>
  <c r="J1265" i="1"/>
  <c r="D1266" i="1" s="1"/>
  <c r="C1266" i="1" l="1"/>
  <c r="J1266" i="1" s="1"/>
  <c r="D1267" i="1" s="1"/>
  <c r="M1266" i="1" l="1"/>
  <c r="B1266" i="1"/>
  <c r="I1266" i="1" s="1"/>
  <c r="C1267" i="1" s="1"/>
  <c r="M1267" i="1" s="1"/>
  <c r="B1267" i="1" l="1"/>
  <c r="I1267" i="1" s="1"/>
  <c r="J1267" i="1"/>
  <c r="D1268" i="1" s="1"/>
  <c r="C1268" i="1" l="1"/>
  <c r="M1268" i="1" l="1"/>
  <c r="J1268" i="1"/>
  <c r="D1269" i="1" s="1"/>
  <c r="B1268" i="1"/>
  <c r="I1268" i="1" s="1"/>
  <c r="C1269" i="1" s="1"/>
  <c r="B1269" i="1" l="1"/>
  <c r="I1269" i="1" s="1"/>
  <c r="M1269" i="1"/>
  <c r="J1269" i="1"/>
  <c r="D1270" i="1" s="1"/>
  <c r="C1270" i="1" l="1"/>
  <c r="M1270" i="1"/>
  <c r="B1270" i="1" l="1"/>
  <c r="I1270" i="1" s="1"/>
  <c r="J1270" i="1"/>
  <c r="D1271" i="1" s="1"/>
  <c r="C1271" i="1" l="1"/>
  <c r="M1271" i="1" l="1"/>
  <c r="J1271" i="1"/>
  <c r="D1272" i="1" s="1"/>
  <c r="B1271" i="1"/>
  <c r="I1271" i="1" s="1"/>
  <c r="C1272" i="1" s="1"/>
  <c r="B1272" i="1" s="1"/>
  <c r="I1272" i="1" s="1"/>
  <c r="J1272" i="1" l="1"/>
  <c r="D1273" i="1" s="1"/>
  <c r="M1272" i="1"/>
  <c r="C1273" i="1"/>
  <c r="B1273" i="1" l="1"/>
  <c r="I1273" i="1" s="1"/>
  <c r="M1273" i="1"/>
  <c r="J1273" i="1"/>
  <c r="D1274" i="1" s="1"/>
  <c r="C1274" i="1" l="1"/>
  <c r="B1274" i="1" l="1"/>
  <c r="I1274" i="1" s="1"/>
  <c r="M1274" i="1"/>
  <c r="J1274" i="1"/>
  <c r="D1275" i="1" s="1"/>
  <c r="C1275" i="1" l="1"/>
  <c r="B1275" i="1" l="1"/>
  <c r="I1275" i="1" s="1"/>
  <c r="M1275" i="1"/>
  <c r="J1275" i="1"/>
  <c r="D1276" i="1" s="1"/>
  <c r="C1276" i="1" l="1"/>
  <c r="B1276" i="1" l="1"/>
  <c r="I1276" i="1" s="1"/>
  <c r="M1276" i="1"/>
  <c r="J1276" i="1"/>
  <c r="D1277" i="1" s="1"/>
  <c r="C1277" i="1" l="1"/>
  <c r="B1277" i="1" l="1"/>
  <c r="I1277" i="1" s="1"/>
  <c r="M1277" i="1"/>
  <c r="J1277" i="1"/>
  <c r="D1278" i="1" s="1"/>
  <c r="C1278" i="1" l="1"/>
  <c r="B1278" i="1" l="1"/>
  <c r="I1278" i="1" s="1"/>
  <c r="M1278" i="1"/>
  <c r="J1278" i="1"/>
  <c r="D1279" i="1" s="1"/>
  <c r="C1279" i="1" l="1"/>
  <c r="B1279" i="1" l="1"/>
  <c r="I1279" i="1" s="1"/>
  <c r="M1279" i="1"/>
  <c r="J1279" i="1"/>
  <c r="D1280" i="1" s="1"/>
  <c r="C1280" i="1" l="1"/>
  <c r="B1280" i="1" l="1"/>
  <c r="I1280" i="1" s="1"/>
  <c r="M1280" i="1"/>
  <c r="J1280" i="1"/>
  <c r="D1281" i="1" s="1"/>
  <c r="C1281" i="1" l="1"/>
  <c r="B1281" i="1" l="1"/>
  <c r="I1281" i="1" s="1"/>
  <c r="M1281" i="1"/>
  <c r="J1281" i="1"/>
  <c r="D1282" i="1" s="1"/>
  <c r="C1282" i="1" l="1"/>
  <c r="B1282" i="1" l="1"/>
  <c r="I1282" i="1" s="1"/>
  <c r="M1282" i="1"/>
  <c r="J1282" i="1"/>
  <c r="D1283" i="1" s="1"/>
  <c r="C1283" i="1" l="1"/>
  <c r="B1283" i="1" l="1"/>
  <c r="I1283" i="1" s="1"/>
  <c r="M1283" i="1"/>
  <c r="J1283" i="1"/>
  <c r="D1284" i="1" s="1"/>
  <c r="C1284" i="1" l="1"/>
  <c r="B1284" i="1" s="1"/>
  <c r="I1284" i="1" s="1"/>
  <c r="J1284" i="1" l="1"/>
  <c r="D1285" i="1" s="1"/>
  <c r="M1284" i="1"/>
  <c r="C1285" i="1"/>
  <c r="B1285" i="1" l="1"/>
  <c r="I1285" i="1" s="1"/>
  <c r="M1285" i="1"/>
  <c r="J1285" i="1"/>
  <c r="D1286" i="1" s="1"/>
  <c r="C1286" i="1" l="1"/>
  <c r="B1286" i="1" l="1"/>
  <c r="I1286" i="1" s="1"/>
  <c r="M1286" i="1"/>
  <c r="J1286" i="1"/>
  <c r="D1287" i="1" s="1"/>
  <c r="C1287" i="1" l="1"/>
  <c r="B1287" i="1" l="1"/>
  <c r="I1287" i="1" s="1"/>
  <c r="M1287" i="1"/>
  <c r="J1287" i="1"/>
  <c r="D1288" i="1" s="1"/>
  <c r="C1288" i="1" l="1"/>
  <c r="M1288" i="1" s="1"/>
  <c r="B1288" i="1" l="1"/>
  <c r="I1288" i="1" s="1"/>
  <c r="J1288" i="1"/>
  <c r="D1289" i="1" s="1"/>
  <c r="C1289" i="1" l="1"/>
  <c r="B1289" i="1" l="1"/>
  <c r="I1289" i="1" s="1"/>
  <c r="M1289" i="1"/>
  <c r="J1289" i="1"/>
  <c r="D1290" i="1" s="1"/>
  <c r="C1290" i="1" l="1"/>
  <c r="J1290" i="1"/>
  <c r="D1291" i="1" s="1"/>
  <c r="B1290" i="1" l="1"/>
  <c r="I1290" i="1" s="1"/>
  <c r="C1291" i="1" s="1"/>
  <c r="M1290" i="1"/>
  <c r="B1291" i="1" l="1"/>
  <c r="I1291" i="1" s="1"/>
  <c r="M1291" i="1"/>
  <c r="J1291" i="1"/>
  <c r="C1292" i="1" s="1"/>
  <c r="M1292" i="1" s="1"/>
  <c r="D1292" i="1" l="1"/>
  <c r="B1292" i="1" s="1"/>
  <c r="I1292" i="1" s="1"/>
  <c r="J1292" i="1"/>
  <c r="D1293" i="1" l="1"/>
  <c r="C1293" i="1"/>
  <c r="B1293" i="1" l="1"/>
  <c r="I1293" i="1" s="1"/>
  <c r="M1293" i="1"/>
  <c r="J1293" i="1"/>
  <c r="D1294" i="1" s="1"/>
  <c r="C1294" i="1" l="1"/>
  <c r="B1294" i="1" l="1"/>
  <c r="I1294" i="1" s="1"/>
  <c r="M1294" i="1"/>
  <c r="J1294" i="1"/>
  <c r="D1295" i="1" s="1"/>
  <c r="C1295" i="1" l="1"/>
  <c r="B1295" i="1" l="1"/>
  <c r="I1295" i="1" s="1"/>
  <c r="M1295" i="1"/>
  <c r="J1295" i="1"/>
  <c r="D1296" i="1" s="1"/>
  <c r="C1296" i="1" l="1"/>
  <c r="J1296" i="1"/>
  <c r="D1297" i="1" s="1"/>
  <c r="B1296" i="1" l="1"/>
  <c r="I1296" i="1" s="1"/>
  <c r="M1296" i="1"/>
  <c r="C1297" i="1"/>
  <c r="M1297" i="1" s="1"/>
  <c r="B1297" i="1" l="1"/>
  <c r="I1297" i="1" s="1"/>
  <c r="J1297" i="1"/>
  <c r="D1298" i="1" s="1"/>
  <c r="C1298" i="1" l="1"/>
  <c r="B1298" i="1" l="1"/>
  <c r="I1298" i="1" s="1"/>
  <c r="M1298" i="1"/>
  <c r="J1298" i="1"/>
  <c r="D1299" i="1" s="1"/>
  <c r="C1299" i="1" l="1"/>
  <c r="B1299" i="1"/>
  <c r="I1299" i="1" s="1"/>
  <c r="M1299" i="1"/>
  <c r="J1299" i="1"/>
  <c r="D1300" i="1" s="1"/>
  <c r="C1300" i="1" l="1"/>
  <c r="M1300" i="1" s="1"/>
  <c r="B1300" i="1" l="1"/>
  <c r="I1300" i="1" s="1"/>
  <c r="J1300" i="1"/>
  <c r="D1301" i="1" s="1"/>
  <c r="C1301" i="1" l="1"/>
  <c r="J1301" i="1" l="1"/>
  <c r="D1302" i="1" s="1"/>
  <c r="M1301" i="1"/>
  <c r="B1301" i="1"/>
  <c r="I1301" i="1" l="1"/>
  <c r="C1302" i="1" s="1"/>
  <c r="M1302" i="1" s="1"/>
  <c r="B1302" i="1" l="1"/>
  <c r="I1302" i="1" s="1"/>
  <c r="J1302" i="1"/>
  <c r="D1303" i="1" s="1"/>
  <c r="C1303" i="1" l="1"/>
  <c r="M1303" i="1" s="1"/>
  <c r="J1303" i="1" l="1"/>
  <c r="D1304" i="1" s="1"/>
  <c r="B1303" i="1"/>
  <c r="I1303" i="1" s="1"/>
  <c r="C1304" i="1" s="1"/>
  <c r="B1304" i="1" l="1"/>
  <c r="I1304" i="1" s="1"/>
  <c r="M1304" i="1"/>
  <c r="J1304" i="1"/>
  <c r="D1305" i="1" s="1"/>
  <c r="C1305" i="1" l="1"/>
  <c r="M1305" i="1" s="1"/>
  <c r="J1305" i="1"/>
  <c r="D1306" i="1"/>
  <c r="B1305" i="1" l="1"/>
  <c r="I1305" i="1" s="1"/>
  <c r="C1306" i="1"/>
  <c r="B1306" i="1" l="1"/>
  <c r="I1306" i="1" s="1"/>
  <c r="M1306" i="1"/>
  <c r="J1306" i="1"/>
  <c r="C1307" i="1" l="1"/>
  <c r="M1307" i="1" s="1"/>
  <c r="D1307" i="1"/>
  <c r="B1307" i="1" s="1"/>
  <c r="I1307" i="1" s="1"/>
  <c r="J1307" i="1"/>
  <c r="D1308" i="1" l="1"/>
  <c r="C1308" i="1"/>
  <c r="B1308" i="1" l="1"/>
  <c r="I1308" i="1" s="1"/>
  <c r="M1308" i="1"/>
  <c r="J1308" i="1"/>
  <c r="C1309" i="1" l="1"/>
  <c r="M1309" i="1" s="1"/>
  <c r="D1309" i="1"/>
  <c r="B1309" i="1" l="1"/>
  <c r="I1309" i="1" s="1"/>
  <c r="J1309" i="1"/>
  <c r="D1310" i="1" s="1"/>
  <c r="C1310" i="1" l="1"/>
  <c r="B1310" i="1" l="1"/>
  <c r="I1310" i="1" s="1"/>
  <c r="M1310" i="1"/>
  <c r="J1310" i="1"/>
  <c r="D1311" i="1" s="1"/>
  <c r="C1311" i="1" l="1"/>
  <c r="B1311" i="1" l="1"/>
  <c r="I1311" i="1" s="1"/>
  <c r="M1311" i="1"/>
  <c r="J1311" i="1"/>
  <c r="D1312" i="1" s="1"/>
  <c r="C1312" i="1" l="1"/>
  <c r="B1312" i="1" l="1"/>
  <c r="I1312" i="1" s="1"/>
  <c r="M1312" i="1"/>
  <c r="J1312" i="1"/>
  <c r="D1313" i="1" s="1"/>
  <c r="C1313" i="1" l="1"/>
  <c r="B1313" i="1"/>
  <c r="I1313" i="1" s="1"/>
  <c r="M1313" i="1"/>
  <c r="J1313" i="1"/>
  <c r="D1314" i="1" s="1"/>
  <c r="C1314" i="1" l="1"/>
  <c r="B1314" i="1" s="1"/>
  <c r="I1314" i="1" s="1"/>
  <c r="J1314" i="1"/>
  <c r="D1315" i="1" s="1"/>
  <c r="M1314" i="1" l="1"/>
  <c r="C1315" i="1"/>
  <c r="B1315" i="1" l="1"/>
  <c r="I1315" i="1" s="1"/>
  <c r="M1315" i="1"/>
  <c r="J1315" i="1"/>
  <c r="D1316" i="1" s="1"/>
  <c r="C1316" i="1" l="1"/>
  <c r="B1316" i="1" l="1"/>
  <c r="I1316" i="1" s="1"/>
  <c r="M1316" i="1"/>
  <c r="J1316" i="1"/>
  <c r="D1317" i="1" s="1"/>
  <c r="C1317" i="1" l="1"/>
  <c r="B1317" i="1"/>
  <c r="I1317" i="1" s="1"/>
  <c r="M1317" i="1"/>
  <c r="J1317" i="1"/>
  <c r="D1318" i="1" s="1"/>
  <c r="C1318" i="1" l="1"/>
  <c r="B1318" i="1"/>
  <c r="I1318" i="1" s="1"/>
  <c r="M1318" i="1"/>
  <c r="J1318" i="1"/>
  <c r="D1319" i="1" s="1"/>
  <c r="C1319" i="1" l="1"/>
  <c r="M1319" i="1" s="1"/>
  <c r="B1319" i="1" l="1"/>
  <c r="I1319" i="1" s="1"/>
  <c r="J1319" i="1"/>
  <c r="C1320" i="1" l="1"/>
  <c r="M1320" i="1" s="1"/>
  <c r="D1320" i="1"/>
  <c r="B1320" i="1" l="1"/>
  <c r="I1320" i="1" s="1"/>
  <c r="J1320" i="1"/>
  <c r="D1321" i="1" s="1"/>
  <c r="C1321" i="1" l="1"/>
  <c r="M1321" i="1" s="1"/>
  <c r="B1321" i="1" l="1"/>
  <c r="I1321" i="1" s="1"/>
  <c r="J1321" i="1"/>
  <c r="D1322" i="1" s="1"/>
  <c r="C1322" i="1" l="1"/>
  <c r="M1322" i="1" s="1"/>
  <c r="J1322" i="1"/>
  <c r="D1323" i="1" s="1"/>
  <c r="B1322" i="1" l="1"/>
  <c r="I1322" i="1" s="1"/>
  <c r="C1323" i="1" s="1"/>
  <c r="B1323" i="1" l="1"/>
  <c r="I1323" i="1" s="1"/>
  <c r="M1323" i="1"/>
  <c r="J1323" i="1"/>
  <c r="D1324" i="1" s="1"/>
  <c r="C1324" i="1" l="1"/>
  <c r="B1324" i="1" l="1"/>
  <c r="I1324" i="1" s="1"/>
  <c r="M1324" i="1"/>
  <c r="J1324" i="1"/>
  <c r="D1325" i="1" s="1"/>
  <c r="C1325" i="1" l="1"/>
  <c r="M1325" i="1" s="1"/>
  <c r="B1325" i="1" l="1"/>
  <c r="I1325" i="1" s="1"/>
  <c r="J1325" i="1"/>
  <c r="D1326" i="1" s="1"/>
  <c r="C1326" i="1" l="1"/>
  <c r="B1326" i="1" l="1"/>
  <c r="I1326" i="1" s="1"/>
  <c r="M1326" i="1"/>
  <c r="J1326" i="1"/>
  <c r="D1327" i="1" s="1"/>
  <c r="C1327" i="1" l="1"/>
  <c r="M1327" i="1" s="1"/>
  <c r="B1327" i="1" l="1"/>
  <c r="I1327" i="1" s="1"/>
  <c r="J1327" i="1"/>
  <c r="D1328" i="1" s="1"/>
  <c r="C1328" i="1" l="1"/>
  <c r="B1328" i="1" l="1"/>
  <c r="I1328" i="1" s="1"/>
  <c r="M1328" i="1"/>
  <c r="J1328" i="1"/>
  <c r="D1329" i="1" s="1"/>
  <c r="C1329" i="1" l="1"/>
  <c r="M1329" i="1" s="1"/>
  <c r="B1329" i="1" l="1"/>
  <c r="I1329" i="1" s="1"/>
  <c r="J1329" i="1"/>
  <c r="D1330" i="1" s="1"/>
  <c r="C1330" i="1" l="1"/>
  <c r="M1330" i="1" s="1"/>
  <c r="B1330" i="1" l="1"/>
  <c r="I1330" i="1" s="1"/>
  <c r="J1330" i="1"/>
  <c r="D1331" i="1" s="1"/>
  <c r="C1331" i="1" l="1"/>
  <c r="B1331" i="1" l="1"/>
  <c r="I1331" i="1" s="1"/>
  <c r="M1331" i="1"/>
  <c r="J1331" i="1"/>
  <c r="D1332" i="1" s="1"/>
  <c r="C1332" i="1" l="1"/>
  <c r="M1332" i="1" s="1"/>
  <c r="B1332" i="1"/>
  <c r="I1332" i="1" s="1"/>
  <c r="J1332" i="1"/>
  <c r="D1333" i="1" s="1"/>
  <c r="C1333" i="1" l="1"/>
  <c r="B1333" i="1" l="1"/>
  <c r="I1333" i="1" s="1"/>
  <c r="M1333" i="1"/>
  <c r="J1333" i="1"/>
  <c r="D1334" i="1" s="1"/>
  <c r="C1334" i="1" l="1"/>
  <c r="B1334" i="1" s="1"/>
  <c r="I1334" i="1" s="1"/>
  <c r="J1334" i="1" l="1"/>
  <c r="D1335" i="1" s="1"/>
  <c r="M1334" i="1"/>
  <c r="C1335" i="1" l="1"/>
  <c r="B1335" i="1" s="1"/>
  <c r="I1335" i="1" s="1"/>
  <c r="J1335" i="1" l="1"/>
  <c r="D1336" i="1" s="1"/>
  <c r="M1335" i="1"/>
  <c r="C1336" i="1"/>
  <c r="M1336" i="1" s="1"/>
  <c r="J1336" i="1" l="1"/>
  <c r="D1337" i="1" s="1"/>
  <c r="B1336" i="1"/>
  <c r="I1336" i="1" l="1"/>
  <c r="C1337" i="1" s="1"/>
  <c r="M1337" i="1" s="1"/>
  <c r="B1337" i="1" l="1"/>
  <c r="I1337" i="1" s="1"/>
  <c r="J1337" i="1"/>
  <c r="D1338" i="1" s="1"/>
  <c r="C1338" i="1" l="1"/>
  <c r="B1338" i="1"/>
  <c r="I1338" i="1" s="1"/>
  <c r="M1338" i="1"/>
  <c r="J1338" i="1"/>
  <c r="D1339" i="1" s="1"/>
  <c r="C1339" i="1" l="1"/>
  <c r="B1339" i="1" l="1"/>
  <c r="I1339" i="1" s="1"/>
  <c r="M1339" i="1"/>
  <c r="J1339" i="1"/>
  <c r="D1340" i="1" s="1"/>
  <c r="C1340" i="1" l="1"/>
  <c r="B1340" i="1" l="1"/>
  <c r="I1340" i="1" s="1"/>
  <c r="M1340" i="1"/>
  <c r="J1340" i="1"/>
  <c r="D1341" i="1" s="1"/>
  <c r="C1341" i="1" l="1"/>
  <c r="B1341" i="1" l="1"/>
  <c r="I1341" i="1" s="1"/>
  <c r="M1341" i="1"/>
  <c r="J1341" i="1"/>
  <c r="D1342" i="1" s="1"/>
  <c r="C1342" i="1" l="1"/>
  <c r="M1342" i="1" s="1"/>
  <c r="J1342" i="1" l="1"/>
  <c r="D1343" i="1" s="1"/>
  <c r="B1342" i="1"/>
  <c r="I1342" i="1" l="1"/>
  <c r="C1343" i="1" s="1"/>
  <c r="M1343" i="1" s="1"/>
  <c r="B1343" i="1" l="1"/>
  <c r="I1343" i="1" s="1"/>
  <c r="J1343" i="1"/>
  <c r="D1344" i="1" s="1"/>
  <c r="C1344" i="1" l="1"/>
  <c r="M1344" i="1" s="1"/>
  <c r="B1344" i="1" l="1"/>
  <c r="I1344" i="1" s="1"/>
  <c r="J1344" i="1"/>
  <c r="D1345" i="1" s="1"/>
  <c r="C1345" i="1" l="1"/>
  <c r="M1345" i="1" s="1"/>
  <c r="B1345" i="1" l="1"/>
  <c r="I1345" i="1" s="1"/>
  <c r="J1345" i="1"/>
  <c r="D1346" i="1" s="1"/>
  <c r="C1346" i="1" l="1"/>
  <c r="M1346" i="1" s="1"/>
  <c r="J1346" i="1" l="1"/>
  <c r="D1347" i="1" s="1"/>
  <c r="B1346" i="1"/>
  <c r="I1346" i="1" s="1"/>
  <c r="C1347" i="1" s="1"/>
  <c r="M1347" i="1" l="1"/>
  <c r="J1347" i="1"/>
  <c r="D1348" i="1" s="1"/>
  <c r="B1347" i="1"/>
  <c r="I1347" i="1" s="1"/>
  <c r="C1348" i="1" s="1"/>
  <c r="J1348" i="1" s="1"/>
  <c r="D1349" i="1" s="1"/>
  <c r="B1348" i="1" l="1"/>
  <c r="I1348" i="1" s="1"/>
  <c r="C1349" i="1" s="1"/>
  <c r="J1349" i="1" s="1"/>
  <c r="D1350" i="1" s="1"/>
  <c r="M1348" i="1"/>
  <c r="B1349" i="1" l="1"/>
  <c r="I1349" i="1" s="1"/>
  <c r="C1350" i="1" s="1"/>
  <c r="M1349" i="1"/>
  <c r="J1350" i="1"/>
  <c r="D1351" i="1" s="1"/>
  <c r="B1350" i="1" l="1"/>
  <c r="I1350" i="1" s="1"/>
  <c r="C1351" i="1" s="1"/>
  <c r="M1351" i="1" s="1"/>
  <c r="M1350" i="1"/>
  <c r="J1351" i="1" l="1"/>
  <c r="D1352" i="1" s="1"/>
  <c r="B1351" i="1"/>
  <c r="I1351" i="1" s="1"/>
  <c r="C1352" i="1" l="1"/>
  <c r="M1352" i="1" s="1"/>
  <c r="J1352" i="1" l="1"/>
  <c r="D1353" i="1" s="1"/>
  <c r="B1352" i="1"/>
  <c r="I1352" i="1" s="1"/>
  <c r="C1353" i="1" s="1"/>
  <c r="M1353" i="1" l="1"/>
  <c r="B1353" i="1"/>
  <c r="I1353" i="1" s="1"/>
  <c r="J1353" i="1"/>
  <c r="D1354" i="1" s="1"/>
  <c r="C1354" i="1" l="1"/>
  <c r="M1354" i="1" s="1"/>
  <c r="J1354" i="1"/>
  <c r="D1355" i="1" s="1"/>
  <c r="B1354" i="1"/>
  <c r="I1354" i="1" s="1"/>
  <c r="C1355" i="1" s="1"/>
  <c r="M1355" i="1" s="1"/>
  <c r="B1355" i="1" l="1"/>
  <c r="I1355" i="1" s="1"/>
  <c r="J1355" i="1"/>
  <c r="D1356" i="1" s="1"/>
  <c r="C1356" i="1" l="1"/>
  <c r="M1356" i="1" s="1"/>
  <c r="B1356" i="1"/>
  <c r="I1356" i="1" s="1"/>
  <c r="J1356" i="1"/>
  <c r="D1357" i="1" s="1"/>
  <c r="C1357" i="1" l="1"/>
  <c r="M1357" i="1" s="1"/>
  <c r="J1357" i="1" l="1"/>
  <c r="D1358" i="1" s="1"/>
  <c r="B1357" i="1"/>
  <c r="I1357" i="1" s="1"/>
  <c r="C1358" i="1" s="1"/>
  <c r="J1358" i="1" s="1"/>
  <c r="D1359" i="1" s="1"/>
  <c r="B1358" i="1" l="1"/>
  <c r="I1358" i="1" s="1"/>
  <c r="M1358" i="1"/>
  <c r="C1359" i="1"/>
  <c r="J1359" i="1" s="1"/>
  <c r="D1360" i="1" s="1"/>
  <c r="B1359" i="1" l="1"/>
  <c r="I1359" i="1" s="1"/>
  <c r="M1359" i="1"/>
  <c r="C1360" i="1" l="1"/>
  <c r="B1360" i="1" l="1"/>
  <c r="I1360" i="1" s="1"/>
  <c r="M1360" i="1"/>
  <c r="J1360" i="1"/>
  <c r="D1361" i="1" s="1"/>
  <c r="C1361" i="1" l="1"/>
  <c r="B1361" i="1" l="1"/>
  <c r="I1361" i="1" s="1"/>
  <c r="M1361" i="1"/>
  <c r="J1361" i="1"/>
  <c r="D1362" i="1" s="1"/>
  <c r="C1362" i="1" l="1"/>
  <c r="J1362" i="1"/>
  <c r="D1363" i="1" s="1"/>
  <c r="B1362" i="1" l="1"/>
  <c r="I1362" i="1" s="1"/>
  <c r="M1362" i="1"/>
  <c r="C1363" i="1"/>
  <c r="B1363" i="1" l="1"/>
  <c r="I1363" i="1" s="1"/>
  <c r="M1363" i="1"/>
  <c r="J1363" i="1"/>
  <c r="D1364" i="1" s="1"/>
  <c r="C1364" i="1" l="1"/>
  <c r="B1364" i="1"/>
  <c r="I1364" i="1" s="1"/>
  <c r="M1364" i="1"/>
  <c r="J1364" i="1"/>
  <c r="D1365" i="1" l="1"/>
  <c r="C1365" i="1"/>
  <c r="M1365" i="1" s="1"/>
  <c r="J1365" i="1" l="1"/>
  <c r="D1366" i="1" s="1"/>
  <c r="B1365" i="1"/>
  <c r="I1365" i="1" s="1"/>
  <c r="C1366" i="1" l="1"/>
  <c r="B1366" i="1" l="1"/>
  <c r="I1366" i="1" s="1"/>
  <c r="M1366" i="1"/>
  <c r="J1366" i="1"/>
  <c r="D1367" i="1" s="1"/>
  <c r="C1367" i="1" l="1"/>
  <c r="J1367" i="1"/>
  <c r="D1368" i="1" s="1"/>
  <c r="B1367" i="1" l="1"/>
  <c r="I1367" i="1" s="1"/>
  <c r="M1367" i="1"/>
  <c r="C1368" i="1" l="1"/>
  <c r="B1368" i="1" l="1"/>
  <c r="I1368" i="1" s="1"/>
  <c r="M1368" i="1"/>
  <c r="J1368" i="1"/>
  <c r="D1369" i="1" s="1"/>
  <c r="C1369" i="1" l="1"/>
  <c r="J1369" i="1"/>
  <c r="D1370" i="1" s="1"/>
  <c r="B1369" i="1" l="1"/>
  <c r="I1369" i="1" s="1"/>
  <c r="C1370" i="1" s="1"/>
  <c r="M1369" i="1"/>
  <c r="B1370" i="1" l="1"/>
  <c r="I1370" i="1" s="1"/>
  <c r="M1370" i="1"/>
  <c r="J1370" i="1"/>
  <c r="D1371" i="1" s="1"/>
  <c r="C1371" i="1" l="1"/>
  <c r="J1371" i="1"/>
  <c r="D1372" i="1" s="1"/>
  <c r="B1371" i="1" l="1"/>
  <c r="I1371" i="1" s="1"/>
  <c r="C1372" i="1" s="1"/>
  <c r="M1372" i="1" s="1"/>
  <c r="M1371" i="1"/>
  <c r="J1372" i="1"/>
  <c r="D1373" i="1"/>
  <c r="B1372" i="1" l="1"/>
  <c r="I1372" i="1" s="1"/>
  <c r="C1373" i="1"/>
  <c r="M1373" i="1" s="1"/>
  <c r="J1373" i="1" l="1"/>
  <c r="D1374" i="1" s="1"/>
  <c r="B1373" i="1"/>
  <c r="I1373" i="1" s="1"/>
  <c r="C1374" i="1"/>
  <c r="B1374" i="1" l="1"/>
  <c r="I1374" i="1" s="1"/>
  <c r="M1374" i="1"/>
  <c r="J1374" i="1"/>
  <c r="D1375" i="1" s="1"/>
  <c r="C1375" i="1" l="1"/>
  <c r="M1375" i="1" s="1"/>
  <c r="B1375" i="1" l="1"/>
  <c r="I1375" i="1" s="1"/>
  <c r="J1375" i="1"/>
  <c r="D1376" i="1" s="1"/>
  <c r="C1376" i="1" l="1"/>
  <c r="B1376" i="1" l="1"/>
  <c r="I1376" i="1" s="1"/>
  <c r="M1376" i="1"/>
  <c r="J1376" i="1"/>
  <c r="D1377" i="1" s="1"/>
  <c r="C1377" i="1" l="1"/>
  <c r="B1377" i="1" l="1"/>
  <c r="I1377" i="1" s="1"/>
  <c r="M1377" i="1"/>
  <c r="J1377" i="1"/>
  <c r="D1378" i="1" s="1"/>
  <c r="C1378" i="1" l="1"/>
  <c r="B1378" i="1"/>
  <c r="I1378" i="1" s="1"/>
  <c r="M1378" i="1"/>
  <c r="J1378" i="1"/>
  <c r="D1379" i="1" s="1"/>
  <c r="C1379" i="1" l="1"/>
  <c r="B1379" i="1" l="1"/>
  <c r="I1379" i="1" s="1"/>
  <c r="M1379" i="1"/>
  <c r="J1379" i="1"/>
  <c r="D1380" i="1" s="1"/>
  <c r="C1380" i="1" l="1"/>
  <c r="J1380" i="1"/>
  <c r="D1381" i="1" s="1"/>
  <c r="B1380" i="1" l="1"/>
  <c r="I1380" i="1" s="1"/>
  <c r="M1380" i="1"/>
  <c r="C1381" i="1"/>
  <c r="B1381" i="1" l="1"/>
  <c r="I1381" i="1" s="1"/>
  <c r="M1381" i="1"/>
  <c r="J1381" i="1"/>
  <c r="D1382" i="1" s="1"/>
  <c r="C1382" i="1" l="1"/>
  <c r="B1382" i="1" s="1"/>
  <c r="I1382" i="1" s="1"/>
  <c r="J1382" i="1"/>
  <c r="D1383" i="1"/>
  <c r="M1382" i="1" l="1"/>
  <c r="C1383" i="1"/>
  <c r="M1383" i="1" s="1"/>
  <c r="J1383" i="1" l="1"/>
  <c r="D1384" i="1" s="1"/>
  <c r="B1383" i="1"/>
  <c r="I1383" i="1" s="1"/>
  <c r="C1384" i="1" s="1"/>
  <c r="M1384" i="1" l="1"/>
  <c r="B1384" i="1"/>
  <c r="I1384" i="1" s="1"/>
  <c r="J1384" i="1"/>
  <c r="D1385" i="1" s="1"/>
  <c r="C1385" i="1"/>
  <c r="B1385" i="1" l="1"/>
  <c r="I1385" i="1" s="1"/>
  <c r="M1385" i="1"/>
  <c r="J1385" i="1"/>
  <c r="D1386" i="1" s="1"/>
  <c r="C1386" i="1" l="1"/>
  <c r="B1386" i="1" l="1"/>
  <c r="I1386" i="1" s="1"/>
  <c r="M1386" i="1"/>
  <c r="J1386" i="1"/>
  <c r="D1387" i="1" s="1"/>
  <c r="C1387" i="1" l="1"/>
  <c r="J1387" i="1"/>
  <c r="B1387" i="1" l="1"/>
  <c r="I1387" i="1" s="1"/>
  <c r="M1387" i="1"/>
  <c r="D1388" i="1"/>
  <c r="C1388" i="1"/>
  <c r="B1388" i="1" l="1"/>
  <c r="I1388" i="1" s="1"/>
  <c r="M1388" i="1"/>
  <c r="J1388" i="1"/>
  <c r="D1389" i="1" s="1"/>
  <c r="C1389" i="1" l="1"/>
  <c r="B1389" i="1" l="1"/>
  <c r="I1389" i="1" s="1"/>
  <c r="M1389" i="1"/>
  <c r="J1389" i="1"/>
  <c r="D1390" i="1" s="1"/>
  <c r="C1390" i="1" l="1"/>
  <c r="B1390" i="1" l="1"/>
  <c r="I1390" i="1" s="1"/>
  <c r="M1390" i="1"/>
  <c r="J1390" i="1"/>
  <c r="D1391" i="1" s="1"/>
  <c r="C1391" i="1" l="1"/>
  <c r="B1391" i="1"/>
  <c r="I1391" i="1" s="1"/>
  <c r="M1391" i="1"/>
  <c r="J1391" i="1"/>
  <c r="D1392" i="1" s="1"/>
  <c r="C1392" i="1" l="1"/>
  <c r="B1392" i="1"/>
  <c r="I1392" i="1" s="1"/>
  <c r="M1392" i="1"/>
  <c r="J1392" i="1"/>
  <c r="D1393" i="1" l="1"/>
  <c r="C1393" i="1"/>
  <c r="B1393" i="1" l="1"/>
  <c r="I1393" i="1" s="1"/>
  <c r="M1393" i="1"/>
  <c r="J1393" i="1"/>
  <c r="D1394" i="1" s="1"/>
  <c r="C1394" i="1" l="1"/>
  <c r="J1394" i="1" s="1"/>
  <c r="D1395" i="1" s="1"/>
  <c r="B1394" i="1" l="1"/>
  <c r="I1394" i="1" s="1"/>
  <c r="M1394" i="1"/>
  <c r="C1395" i="1" l="1"/>
  <c r="B1395" i="1" l="1"/>
  <c r="I1395" i="1" s="1"/>
  <c r="M1395" i="1"/>
  <c r="J1395" i="1"/>
  <c r="D1396" i="1" s="1"/>
  <c r="C1396" i="1" l="1"/>
  <c r="B1396" i="1" l="1"/>
  <c r="I1396" i="1" s="1"/>
  <c r="M1396" i="1"/>
  <c r="J1396" i="1"/>
  <c r="D1397" i="1" s="1"/>
  <c r="C1397" i="1" l="1"/>
  <c r="B1397" i="1" l="1"/>
  <c r="I1397" i="1" s="1"/>
  <c r="M1397" i="1"/>
  <c r="J1397" i="1"/>
  <c r="D1398" i="1" s="1"/>
  <c r="C1398" i="1" l="1"/>
  <c r="J1398" i="1"/>
  <c r="D1399" i="1" s="1"/>
  <c r="B1398" i="1" l="1"/>
  <c r="I1398" i="1" s="1"/>
  <c r="M1398" i="1"/>
  <c r="C1399" i="1"/>
  <c r="B1399" i="1" l="1"/>
  <c r="I1399" i="1" s="1"/>
  <c r="M1399" i="1"/>
  <c r="J1399" i="1"/>
  <c r="D1400" i="1" s="1"/>
  <c r="C1400" i="1" l="1"/>
  <c r="B1400" i="1" s="1"/>
  <c r="I1400" i="1" s="1"/>
  <c r="J1400" i="1"/>
  <c r="C1401" i="1" l="1"/>
  <c r="M1401" i="1" s="1"/>
  <c r="M1400" i="1"/>
  <c r="D1401" i="1"/>
  <c r="B1401" i="1" s="1"/>
  <c r="I1401" i="1" s="1"/>
  <c r="J1401" i="1" l="1"/>
  <c r="D1402" i="1" s="1"/>
  <c r="C1402" i="1"/>
  <c r="B1402" i="1" s="1"/>
  <c r="I1402" i="1" s="1"/>
  <c r="M1402" i="1"/>
  <c r="J1402" i="1"/>
  <c r="D1403" i="1" s="1"/>
  <c r="C1403" i="1" l="1"/>
  <c r="J1403" i="1" s="1"/>
  <c r="D1404" i="1" s="1"/>
  <c r="B1403" i="1" l="1"/>
  <c r="I1403" i="1" s="1"/>
  <c r="C1404" i="1" s="1"/>
  <c r="J1404" i="1" s="1"/>
  <c r="D1405" i="1" s="1"/>
  <c r="M1403" i="1"/>
  <c r="B1404" i="1" l="1"/>
  <c r="I1404" i="1" s="1"/>
  <c r="C1405" i="1" s="1"/>
  <c r="J1405" i="1" s="1"/>
  <c r="D1406" i="1" s="1"/>
  <c r="M1404" i="1"/>
  <c r="B1405" i="1" l="1"/>
  <c r="I1405" i="1" s="1"/>
  <c r="C1406" i="1" s="1"/>
  <c r="M1406" i="1" s="1"/>
  <c r="M1405" i="1"/>
  <c r="J1406" i="1" l="1"/>
  <c r="B1406" i="1"/>
  <c r="I1406" i="1" s="1"/>
  <c r="C1407" i="1" l="1"/>
  <c r="D1407" i="1"/>
  <c r="M1407" i="1" l="1"/>
  <c r="B1407" i="1"/>
  <c r="I1407" i="1" s="1"/>
  <c r="J1407" i="1"/>
  <c r="C1408" i="1" l="1"/>
  <c r="M1408" i="1" s="1"/>
  <c r="J1408" i="1"/>
  <c r="D1408" i="1"/>
  <c r="D1409" i="1" s="1"/>
  <c r="B1408" i="1" l="1"/>
  <c r="I1408" i="1" s="1"/>
  <c r="C1409" i="1" s="1"/>
  <c r="B1409" i="1"/>
  <c r="I1409" i="1" s="1"/>
  <c r="M1409" i="1"/>
  <c r="J1409" i="1"/>
  <c r="D1410" i="1" s="1"/>
  <c r="C1410" i="1" l="1"/>
  <c r="B1410" i="1" l="1"/>
  <c r="I1410" i="1" s="1"/>
  <c r="M1410" i="1"/>
  <c r="J1410" i="1"/>
  <c r="D1411" i="1" s="1"/>
  <c r="C1411" i="1" l="1"/>
  <c r="B1411" i="1"/>
  <c r="I1411" i="1" s="1"/>
  <c r="M1411" i="1"/>
  <c r="J1411" i="1"/>
  <c r="D1412" i="1" l="1"/>
  <c r="C1412" i="1"/>
  <c r="B1412" i="1" l="1"/>
  <c r="I1412" i="1" s="1"/>
  <c r="M1412" i="1"/>
  <c r="J1412" i="1"/>
  <c r="D1413" i="1" s="1"/>
  <c r="C1413" i="1" l="1"/>
  <c r="M1413" i="1" s="1"/>
  <c r="J1413" i="1" l="1"/>
  <c r="D1414" i="1" s="1"/>
  <c r="B1413" i="1"/>
  <c r="I1413" i="1" s="1"/>
  <c r="C1414" i="1" s="1"/>
  <c r="B1414" i="1" l="1"/>
  <c r="I1414" i="1" s="1"/>
  <c r="M1414" i="1"/>
  <c r="J1414" i="1"/>
  <c r="D1415" i="1" s="1"/>
  <c r="C1415" i="1" l="1"/>
  <c r="J1415" i="1" s="1"/>
  <c r="D1416" i="1" s="1"/>
  <c r="B1415" i="1" l="1"/>
  <c r="I1415" i="1" s="1"/>
  <c r="M1415" i="1"/>
  <c r="C1416" i="1"/>
  <c r="J1416" i="1" s="1"/>
  <c r="D1417" i="1" s="1"/>
  <c r="B1416" i="1" l="1"/>
  <c r="I1416" i="1" s="1"/>
  <c r="C1417" i="1" s="1"/>
  <c r="M1417" i="1" s="1"/>
  <c r="M1416" i="1"/>
  <c r="B1417" i="1"/>
  <c r="I1417" i="1" s="1"/>
  <c r="J1417" i="1"/>
  <c r="D1418" i="1" s="1"/>
  <c r="C1418" i="1" l="1"/>
  <c r="M1418" i="1" s="1"/>
  <c r="B1418" i="1"/>
  <c r="I1418" i="1" s="1"/>
  <c r="J1418" i="1"/>
  <c r="C1419" i="1" s="1"/>
  <c r="M1419" i="1" s="1"/>
  <c r="D1419" i="1" l="1"/>
  <c r="B1419" i="1"/>
  <c r="I1419" i="1" s="1"/>
  <c r="J1419" i="1"/>
  <c r="D1420" i="1" s="1"/>
  <c r="C1420" i="1" l="1"/>
  <c r="B1420" i="1" l="1"/>
  <c r="I1420" i="1" s="1"/>
  <c r="M1420" i="1"/>
  <c r="J1420" i="1"/>
  <c r="D1421" i="1" s="1"/>
  <c r="C1421" i="1" l="1"/>
  <c r="B1421" i="1" l="1"/>
  <c r="I1421" i="1" s="1"/>
  <c r="M1421" i="1"/>
  <c r="J1421" i="1"/>
  <c r="D1422" i="1" s="1"/>
  <c r="C1422" i="1" l="1"/>
  <c r="B1422" i="1"/>
  <c r="I1422" i="1" s="1"/>
  <c r="M1422" i="1"/>
  <c r="J1422" i="1"/>
  <c r="D1423" i="1" s="1"/>
  <c r="C1423" i="1" l="1"/>
  <c r="B1423" i="1" l="1"/>
  <c r="I1423" i="1" s="1"/>
  <c r="M1423" i="1"/>
  <c r="J1423" i="1"/>
  <c r="D1424" i="1" s="1"/>
  <c r="C1424" i="1" l="1"/>
  <c r="B1424" i="1" l="1"/>
  <c r="I1424" i="1" s="1"/>
  <c r="M1424" i="1"/>
  <c r="J1424" i="1"/>
  <c r="D1425" i="1" s="1"/>
  <c r="C1425" i="1" l="1"/>
  <c r="B1425" i="1"/>
  <c r="I1425" i="1" s="1"/>
  <c r="M1425" i="1"/>
  <c r="J1425" i="1"/>
  <c r="C1426" i="1" l="1"/>
  <c r="M1426" i="1" s="1"/>
  <c r="D1426" i="1"/>
  <c r="B1426" i="1" s="1"/>
  <c r="I1426" i="1" s="1"/>
  <c r="J1426" i="1"/>
  <c r="D1427" i="1" s="1"/>
  <c r="C1427" i="1" l="1"/>
  <c r="B1427" i="1" l="1"/>
  <c r="I1427" i="1" s="1"/>
  <c r="M1427" i="1"/>
  <c r="J1427" i="1"/>
  <c r="D1428" i="1" s="1"/>
  <c r="C1428" i="1" l="1"/>
  <c r="M1428" i="1" s="1"/>
  <c r="J1428" i="1" l="1"/>
  <c r="D1429" i="1" s="1"/>
  <c r="B1428" i="1"/>
  <c r="I1428" i="1" s="1"/>
  <c r="C1429" i="1" s="1"/>
  <c r="B1429" i="1" l="1"/>
  <c r="I1429" i="1" s="1"/>
  <c r="M1429" i="1"/>
  <c r="J1429" i="1"/>
  <c r="D1430" i="1" s="1"/>
  <c r="C1430" i="1" l="1"/>
  <c r="B1430" i="1" l="1"/>
  <c r="I1430" i="1" s="1"/>
  <c r="M1430" i="1"/>
  <c r="J1430" i="1"/>
  <c r="D1431" i="1" s="1"/>
  <c r="C1431" i="1" l="1"/>
  <c r="B1431" i="1" l="1"/>
  <c r="I1431" i="1" s="1"/>
  <c r="M1431" i="1"/>
  <c r="J1431" i="1"/>
  <c r="D1432" i="1" s="1"/>
  <c r="C1432" i="1" l="1"/>
  <c r="B1432" i="1" l="1"/>
  <c r="I1432" i="1" s="1"/>
  <c r="M1432" i="1"/>
  <c r="J1432" i="1"/>
  <c r="D1433" i="1" s="1"/>
  <c r="C1433" i="1" l="1"/>
  <c r="B1433" i="1" l="1"/>
  <c r="I1433" i="1" s="1"/>
  <c r="M1433" i="1"/>
  <c r="J1433" i="1"/>
  <c r="D1434" i="1" s="1"/>
  <c r="C1434" i="1" l="1"/>
  <c r="B1434" i="1" l="1"/>
  <c r="I1434" i="1" s="1"/>
  <c r="M1434" i="1"/>
  <c r="J1434" i="1"/>
  <c r="D1435" i="1" s="1"/>
  <c r="C1435" i="1" l="1"/>
  <c r="B1435" i="1" l="1"/>
  <c r="I1435" i="1" s="1"/>
  <c r="M1435" i="1"/>
  <c r="J1435" i="1"/>
  <c r="D1436" i="1" s="1"/>
  <c r="C1436" i="1" l="1"/>
  <c r="B1436" i="1" l="1"/>
  <c r="I1436" i="1" s="1"/>
  <c r="M1436" i="1"/>
  <c r="J1436" i="1"/>
  <c r="D1437" i="1" s="1"/>
  <c r="C1437" i="1" l="1"/>
  <c r="B1437" i="1" l="1"/>
  <c r="I1437" i="1" s="1"/>
  <c r="M1437" i="1"/>
  <c r="J1437" i="1"/>
  <c r="D1438" i="1" s="1"/>
  <c r="C1438" i="1" l="1"/>
  <c r="B1438" i="1" l="1"/>
  <c r="I1438" i="1" s="1"/>
  <c r="M1438" i="1"/>
  <c r="J1438" i="1"/>
  <c r="D1439" i="1" s="1"/>
  <c r="C1439" i="1" l="1"/>
  <c r="B1439" i="1" l="1"/>
  <c r="I1439" i="1" s="1"/>
  <c r="M1439" i="1"/>
  <c r="J1439" i="1"/>
  <c r="D1440" i="1" s="1"/>
  <c r="C1440" i="1" l="1"/>
  <c r="B1440" i="1" l="1"/>
  <c r="I1440" i="1" s="1"/>
  <c r="M1440" i="1"/>
  <c r="J1440" i="1"/>
  <c r="D1441" i="1" s="1"/>
  <c r="C1441" i="1" l="1"/>
  <c r="B1441" i="1" l="1"/>
  <c r="I1441" i="1" s="1"/>
  <c r="M1441" i="1"/>
  <c r="J1441" i="1"/>
  <c r="D1442" i="1" s="1"/>
  <c r="C1442" i="1" l="1"/>
  <c r="B1442" i="1" l="1"/>
  <c r="I1442" i="1" s="1"/>
  <c r="M1442" i="1"/>
  <c r="J1442" i="1"/>
  <c r="D1443" i="1" s="1"/>
  <c r="C1443" i="1" l="1"/>
  <c r="B1443" i="1" l="1"/>
  <c r="I1443" i="1" s="1"/>
  <c r="M1443" i="1"/>
  <c r="J1443" i="1"/>
  <c r="D1444" i="1" s="1"/>
  <c r="C1444" i="1" l="1"/>
  <c r="B1444" i="1" l="1"/>
  <c r="I1444" i="1" s="1"/>
  <c r="M1444" i="1"/>
  <c r="J1444" i="1"/>
  <c r="D1445" i="1" s="1"/>
  <c r="C1445" i="1" l="1"/>
  <c r="M1445" i="1" s="1"/>
  <c r="J1445" i="1" l="1"/>
  <c r="D1446" i="1" s="1"/>
  <c r="B1445" i="1"/>
  <c r="I1445" i="1" l="1"/>
  <c r="C1446" i="1" s="1"/>
  <c r="M1446" i="1" s="1"/>
  <c r="B1446" i="1" l="1"/>
  <c r="I1446" i="1" s="1"/>
  <c r="J1446" i="1"/>
  <c r="D1447" i="1" s="1"/>
  <c r="C1447" i="1" l="1"/>
  <c r="B1447" i="1"/>
  <c r="I1447" i="1" s="1"/>
  <c r="M1447" i="1"/>
  <c r="J1447" i="1"/>
  <c r="D1448" i="1" s="1"/>
  <c r="C1448" i="1" l="1"/>
  <c r="B1448" i="1"/>
  <c r="I1448" i="1" s="1"/>
  <c r="M1448" i="1"/>
  <c r="J1448" i="1"/>
  <c r="D1449" i="1" s="1"/>
  <c r="C1449" i="1" l="1"/>
  <c r="B1449" i="1" l="1"/>
  <c r="I1449" i="1" s="1"/>
  <c r="M1449" i="1"/>
  <c r="J1449" i="1"/>
  <c r="D1450" i="1"/>
  <c r="C1450" i="1" l="1"/>
  <c r="M1450" i="1" s="1"/>
  <c r="B1450" i="1"/>
  <c r="I1450" i="1" s="1"/>
  <c r="J1450" i="1"/>
  <c r="C1451" i="1" l="1"/>
  <c r="M1451" i="1" s="1"/>
  <c r="J1451" i="1"/>
  <c r="D1451" i="1"/>
  <c r="B1451" i="1" s="1"/>
  <c r="I1451" i="1" s="1"/>
  <c r="C1452" i="1" l="1"/>
  <c r="M1452" i="1" s="1"/>
  <c r="J1452" i="1" l="1"/>
  <c r="D1452" i="1"/>
  <c r="B1452" i="1" s="1"/>
  <c r="I1452" i="1" s="1"/>
  <c r="C1453" i="1" l="1"/>
  <c r="M1453" i="1" s="1"/>
  <c r="J1453" i="1" l="1"/>
  <c r="D1453" i="1"/>
  <c r="B1453" i="1" s="1"/>
  <c r="I1453" i="1" s="1"/>
  <c r="C1454" i="1" l="1"/>
  <c r="M1454" i="1" s="1"/>
  <c r="J1454" i="1" l="1"/>
  <c r="D1454" i="1"/>
  <c r="B1454" i="1" s="1"/>
  <c r="I1454" i="1" s="1"/>
  <c r="C1455" i="1" l="1"/>
  <c r="M1455" i="1" s="1"/>
  <c r="J1455" i="1" l="1"/>
  <c r="D1455" i="1"/>
  <c r="B1455" i="1" s="1"/>
  <c r="I1455" i="1" s="1"/>
  <c r="C1456" i="1" l="1"/>
  <c r="M1456" i="1" s="1"/>
  <c r="J1456" i="1" l="1"/>
  <c r="D1456" i="1"/>
  <c r="B1456" i="1" s="1"/>
  <c r="I1456" i="1" s="1"/>
  <c r="D1457" i="1" l="1"/>
  <c r="C1457" i="1"/>
  <c r="B1457" i="1" l="1"/>
  <c r="I1457" i="1" s="1"/>
  <c r="M1457" i="1"/>
  <c r="J1457" i="1"/>
  <c r="D1458" i="1" s="1"/>
  <c r="C1458" i="1" l="1"/>
  <c r="B1458" i="1" l="1"/>
  <c r="I1458" i="1" s="1"/>
  <c r="M1458" i="1"/>
  <c r="J1458" i="1"/>
  <c r="C1459" i="1" s="1"/>
  <c r="M1459" i="1" s="1"/>
  <c r="D1459" i="1" l="1"/>
  <c r="J1459" i="1"/>
  <c r="D1460" i="1" l="1"/>
  <c r="B1459" i="1"/>
  <c r="I1459" i="1" s="1"/>
  <c r="C1460" i="1" s="1"/>
  <c r="B1460" i="1" l="1"/>
  <c r="I1460" i="1" s="1"/>
  <c r="M1460" i="1"/>
  <c r="J1460" i="1"/>
  <c r="D1461" i="1" s="1"/>
  <c r="C1461" i="1" l="1"/>
  <c r="M1461" i="1" s="1"/>
  <c r="B1461" i="1" l="1"/>
  <c r="I1461" i="1" s="1"/>
  <c r="J1461" i="1"/>
  <c r="D1462" i="1" s="1"/>
  <c r="C1462" i="1" l="1"/>
  <c r="B1462" i="1" l="1"/>
  <c r="I1462" i="1" s="1"/>
  <c r="M1462" i="1"/>
  <c r="J1462" i="1"/>
  <c r="D1463" i="1" s="1"/>
  <c r="C1463" i="1" l="1"/>
  <c r="B1463" i="1" l="1"/>
  <c r="I1463" i="1" s="1"/>
  <c r="M1463" i="1"/>
  <c r="J1463" i="1"/>
  <c r="D1464" i="1" s="1"/>
  <c r="C1464" i="1" l="1"/>
  <c r="B1464" i="1" l="1"/>
  <c r="I1464" i="1" s="1"/>
  <c r="M1464" i="1"/>
  <c r="J1464" i="1"/>
  <c r="D1465" i="1" s="1"/>
  <c r="C1465" i="1" l="1"/>
  <c r="B1465" i="1" l="1"/>
  <c r="I1465" i="1" s="1"/>
  <c r="M1465" i="1"/>
  <c r="J1465" i="1"/>
  <c r="D1466" i="1" s="1"/>
  <c r="C1466" i="1" l="1"/>
  <c r="B1466" i="1" l="1"/>
  <c r="I1466" i="1" s="1"/>
  <c r="M1466" i="1"/>
  <c r="J1466" i="1"/>
  <c r="D1467" i="1" s="1"/>
  <c r="C1467" i="1" l="1"/>
  <c r="B1467" i="1" l="1"/>
  <c r="I1467" i="1" s="1"/>
  <c r="M1467" i="1"/>
  <c r="J1467" i="1"/>
  <c r="D1468" i="1" s="1"/>
  <c r="C1468" i="1" l="1"/>
  <c r="B1468" i="1" l="1"/>
  <c r="I1468" i="1" s="1"/>
  <c r="M1468" i="1"/>
  <c r="J1468" i="1"/>
  <c r="D1469" i="1" s="1"/>
  <c r="C1469" i="1" l="1"/>
  <c r="B1469" i="1" l="1"/>
  <c r="I1469" i="1" s="1"/>
  <c r="M1469" i="1"/>
  <c r="J1469" i="1"/>
  <c r="D1470" i="1" s="1"/>
  <c r="C1470" i="1" l="1"/>
  <c r="B1470" i="1" l="1"/>
  <c r="I1470" i="1" s="1"/>
  <c r="M1470" i="1"/>
  <c r="J1470" i="1"/>
  <c r="D1471" i="1" s="1"/>
  <c r="C1471" i="1" l="1"/>
  <c r="B1471" i="1" l="1"/>
  <c r="I1471" i="1" s="1"/>
  <c r="M1471" i="1"/>
  <c r="J1471" i="1"/>
  <c r="D1472" i="1" s="1"/>
  <c r="C1472" i="1" l="1"/>
  <c r="B1472" i="1" l="1"/>
  <c r="I1472" i="1" s="1"/>
  <c r="M1472" i="1"/>
  <c r="J1472" i="1"/>
  <c r="D1473" i="1" s="1"/>
  <c r="C1473" i="1" l="1"/>
  <c r="B1473" i="1" l="1"/>
  <c r="I1473" i="1" s="1"/>
  <c r="M1473" i="1"/>
  <c r="J1473" i="1"/>
  <c r="D1474" i="1" s="1"/>
  <c r="C1474" i="1" l="1"/>
  <c r="B1474" i="1" l="1"/>
  <c r="I1474" i="1" s="1"/>
  <c r="M1474" i="1"/>
  <c r="J1474" i="1"/>
  <c r="D1475" i="1" s="1"/>
  <c r="C1475" i="1" l="1"/>
  <c r="B1475" i="1" l="1"/>
  <c r="I1475" i="1" s="1"/>
  <c r="M1475" i="1"/>
  <c r="J1475" i="1"/>
  <c r="D1476" i="1" s="1"/>
  <c r="C1476" i="1" l="1"/>
  <c r="B1476" i="1" l="1"/>
  <c r="I1476" i="1" s="1"/>
  <c r="M1476" i="1"/>
  <c r="J1476" i="1"/>
  <c r="D1477" i="1" s="1"/>
  <c r="C1477" i="1" l="1"/>
  <c r="B1477" i="1" l="1"/>
  <c r="I1477" i="1" s="1"/>
  <c r="M1477" i="1"/>
  <c r="J1477" i="1"/>
  <c r="D1478" i="1" s="1"/>
  <c r="C1478" i="1" l="1"/>
  <c r="B1478" i="1" l="1"/>
  <c r="I1478" i="1" s="1"/>
  <c r="M1478" i="1"/>
  <c r="J1478" i="1"/>
  <c r="D1479" i="1" s="1"/>
  <c r="C1479" i="1" l="1"/>
  <c r="B1479" i="1" l="1"/>
  <c r="I1479" i="1" s="1"/>
  <c r="M1479" i="1"/>
  <c r="J1479" i="1"/>
  <c r="D1480" i="1" s="1"/>
  <c r="C1480" i="1" l="1"/>
  <c r="B1480" i="1" l="1"/>
  <c r="I1480" i="1" s="1"/>
  <c r="M1480" i="1"/>
  <c r="J1480" i="1"/>
  <c r="D1481" i="1" s="1"/>
  <c r="C1481" i="1" l="1"/>
  <c r="B1481" i="1" l="1"/>
  <c r="I1481" i="1" s="1"/>
  <c r="M1481" i="1"/>
  <c r="J1481" i="1"/>
  <c r="D1482" i="1" s="1"/>
  <c r="C1482" i="1" l="1"/>
  <c r="B1482" i="1" l="1"/>
  <c r="I1482" i="1" s="1"/>
  <c r="M1482" i="1"/>
  <c r="J1482" i="1"/>
  <c r="D1483" i="1" s="1"/>
  <c r="C1483" i="1" l="1"/>
  <c r="B1483" i="1" l="1"/>
  <c r="I1483" i="1" s="1"/>
  <c r="M1483" i="1"/>
  <c r="J1483" i="1"/>
  <c r="D1484" i="1" s="1"/>
  <c r="C1484" i="1" l="1"/>
  <c r="M1484" i="1" s="1"/>
  <c r="B1484" i="1" l="1"/>
  <c r="I1484" i="1" s="1"/>
  <c r="J1484" i="1"/>
  <c r="D1485" i="1" s="1"/>
  <c r="C1485" i="1" l="1"/>
  <c r="B1485" i="1" l="1"/>
  <c r="I1485" i="1" s="1"/>
  <c r="M1485" i="1"/>
  <c r="J1485" i="1"/>
  <c r="D1486" i="1" s="1"/>
  <c r="C1486" i="1" l="1"/>
  <c r="M1486" i="1" s="1"/>
  <c r="B1486" i="1" l="1"/>
  <c r="I1486" i="1" s="1"/>
  <c r="J1486" i="1"/>
  <c r="D1487" i="1" s="1"/>
  <c r="C1487" i="1" l="1"/>
  <c r="B1487" i="1" l="1"/>
  <c r="I1487" i="1" s="1"/>
  <c r="M1487" i="1"/>
  <c r="J1487" i="1"/>
  <c r="D1488" i="1" s="1"/>
  <c r="C1488" i="1" l="1"/>
  <c r="M1488" i="1" s="1"/>
  <c r="B1488" i="1" l="1"/>
  <c r="I1488" i="1" s="1"/>
  <c r="J1488" i="1"/>
  <c r="D1489" i="1" s="1"/>
  <c r="C1489" i="1" l="1"/>
  <c r="B1489" i="1" l="1"/>
  <c r="I1489" i="1" s="1"/>
  <c r="M1489" i="1"/>
  <c r="J1489" i="1"/>
  <c r="D1490" i="1" s="1"/>
  <c r="C1490" i="1" l="1"/>
  <c r="M1490" i="1" s="1"/>
  <c r="B1490" i="1" l="1"/>
  <c r="I1490" i="1" s="1"/>
  <c r="J1490" i="1"/>
  <c r="D1491" i="1" s="1"/>
  <c r="C1491" i="1" l="1"/>
  <c r="M1491" i="1" s="1"/>
  <c r="J1491" i="1" l="1"/>
  <c r="B1491" i="1"/>
  <c r="I1491" i="1" s="1"/>
  <c r="M21" i="1"/>
  <c r="M22" i="1" s="1"/>
  <c r="J20" i="1"/>
  <c r="J21" i="1" s="1"/>
  <c r="J22" i="1" s="1"/>
  <c r="I20" i="1"/>
  <c r="I21" i="1" s="1"/>
  <c r="I22" i="1" s="1"/>
  <c r="W21" i="1" l="1"/>
  <c r="I23" i="1"/>
  <c r="O21" i="1" s="1"/>
  <c r="J23" i="1"/>
</calcChain>
</file>

<file path=xl/comments1.xml><?xml version="1.0" encoding="utf-8"?>
<comments xmlns="http://schemas.openxmlformats.org/spreadsheetml/2006/main">
  <authors>
    <author>novel</author>
  </authors>
  <commentList>
    <comment ref="M20" authorId="0">
      <text>
        <r>
          <rPr>
            <b/>
            <sz val="9"/>
            <color indexed="81"/>
            <rFont val="Tahoma"/>
            <family val="2"/>
          </rPr>
          <t>Critical Threshold:
We are interested in how long the % of the population who are infectious spends over this threshold.</t>
        </r>
      </text>
    </comment>
    <comment ref="O21" authorId="0">
      <text>
        <r>
          <rPr>
            <b/>
            <sz val="9"/>
            <color indexed="81"/>
            <rFont val="Tahoma"/>
            <family val="2"/>
          </rPr>
          <t>Use 
  What-if Analysis \ Data table
to fill in new values below.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N = Population Size.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Time Step for updates over time.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Susceptibility = Percentage chance that one contact with a fully infectious person causes an infection.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Controls rate of social contacts, and therefore infection rate.</t>
        </r>
      </text>
    </comment>
    <comment ref="J25" authorId="0">
      <text>
        <r>
          <rPr>
            <b/>
            <sz val="9"/>
            <color indexed="81"/>
            <rFont val="Tahoma"/>
            <family val="2"/>
          </rPr>
          <t>Time spent Infectious.
Controls rate at which Infectious people are removed from being able to transmit the disease.</t>
        </r>
      </text>
    </comment>
    <comment ref="M25" authorId="0">
      <text>
        <r>
          <rPr>
            <b/>
            <sz val="9"/>
            <color indexed="81"/>
            <rFont val="Tahoma"/>
            <family val="2"/>
          </rPr>
          <t xml:space="preserve">% of Infectious who will need an Intensive Care Unit bed.
(Back of a cigarette packet calculation. Not well-founded scientific estimate!)
</t>
        </r>
      </text>
    </comment>
    <comment ref="G26" authorId="0">
      <text>
        <r>
          <rPr>
            <b/>
            <sz val="9"/>
            <color indexed="81"/>
            <rFont val="Tahoma"/>
            <family val="2"/>
          </rPr>
          <t>Seeding the epidemic to start it off:
For the first d days, s susceptible people are infected by people outside the population.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Infectiousness = Percentage chance that contact between infectious person and fully susceptible person person results in infection.</t>
        </r>
      </text>
    </comment>
    <comment ref="M28" authorId="0">
      <text>
        <r>
          <rPr>
            <b/>
            <sz val="9"/>
            <color indexed="81"/>
            <rFont val="Tahoma"/>
            <family val="2"/>
          </rPr>
          <t>Approximate number of ICU beds in UK, as % of UK population.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Susceptible:
No immunity to the disease.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Infectious:
(May or may not be showing symptoms. In this model we do not distinguish.)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Removed:
Includes removal due to isolation (e.g. in hospital), 
recovery, 
and death.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Number of infections due to outside causes.</t>
        </r>
      </text>
    </comment>
  </commentList>
</comments>
</file>

<file path=xl/sharedStrings.xml><?xml version="1.0" encoding="utf-8"?>
<sst xmlns="http://schemas.openxmlformats.org/spreadsheetml/2006/main" count="74" uniqueCount="67">
  <si>
    <t>N</t>
  </si>
  <si>
    <t>S</t>
  </si>
  <si>
    <t>I</t>
  </si>
  <si>
    <t>R</t>
  </si>
  <si>
    <t>nI_R</t>
  </si>
  <si>
    <t>Gamma</t>
  </si>
  <si>
    <t>Beta</t>
  </si>
  <si>
    <t>delta_t</t>
  </si>
  <si>
    <t>Susceptibility</t>
  </si>
  <si>
    <t>Infectiousness</t>
  </si>
  <si>
    <t>t</t>
  </si>
  <si>
    <t>Data points</t>
  </si>
  <si>
    <t>Max</t>
  </si>
  <si>
    <t>Match</t>
  </si>
  <si>
    <t>PeakTime</t>
  </si>
  <si>
    <t>Log10(N)</t>
  </si>
  <si>
    <t>Correl</t>
  </si>
  <si>
    <t>Slope</t>
  </si>
  <si>
    <t>Time to event (Days)</t>
  </si>
  <si>
    <t>(New removals)</t>
  </si>
  <si>
    <t>Threshold</t>
  </si>
  <si>
    <t>I &gt; Threshold?</t>
  </si>
  <si>
    <t>Time points above</t>
  </si>
  <si>
    <t>Weeks above</t>
  </si>
  <si>
    <t>Seeds</t>
  </si>
  <si>
    <t>per day</t>
  </si>
  <si>
    <t>days</t>
  </si>
  <si>
    <t>Seed Infections</t>
  </si>
  <si>
    <t>PeakWeek</t>
  </si>
  <si>
    <t>(Events Per Day)</t>
  </si>
  <si>
    <t>(Events Per delta_t)</t>
  </si>
  <si>
    <t>PercCasesNeedICU</t>
  </si>
  <si>
    <t>Fall in level at low N, because seeds big relative to N.</t>
  </si>
  <si>
    <t>Fall in level at high N, because not enough time points simulated.</t>
  </si>
  <si>
    <t>ICU_Capacity</t>
  </si>
  <si>
    <t>Days of Seed Infections</t>
  </si>
  <si>
    <t>Example N</t>
  </si>
  <si>
    <t>Log10</t>
  </si>
  <si>
    <t>Peak Week</t>
  </si>
  <si>
    <t>Intercept</t>
  </si>
  <si>
    <t>This workbook © Christopher J Watts, 2020.</t>
  </si>
  <si>
    <t xml:space="preserve">Number of weeks to peak cases is </t>
  </si>
  <si>
    <t>a linear function of population size.</t>
  </si>
  <si>
    <t xml:space="preserve">    it under the terms of the GNU General Public License as published by</t>
  </si>
  <si>
    <t xml:space="preserve">    the Free Software Foundation, either version 3 of the License, or</t>
  </si>
  <si>
    <t xml:space="preserve">    but WITHOUT ANY WARRANTY; without even the implied warranty of</t>
  </si>
  <si>
    <t xml:space="preserve">    MERCHANTABILITY or FITNESS FOR A PARTICULAR PURPOSE.  See the</t>
  </si>
  <si>
    <t xml:space="preserve">    GNU General Public License for more details.</t>
  </si>
  <si>
    <t xml:space="preserve">    You should have received a copy of the GNU General Public License</t>
  </si>
  <si>
    <t>Compartmental Model of Disease Transmission</t>
  </si>
  <si>
    <t>© Christopher J Watts, 2020.</t>
  </si>
  <si>
    <t xml:space="preserve">    any later version.</t>
  </si>
  <si>
    <t xml:space="preserve">    This file is distributed in the hope that it will be useful,</t>
  </si>
  <si>
    <t xml:space="preserve">    This Excel workbook file is free software: you can redistribute it and/or modify</t>
  </si>
  <si>
    <t xml:space="preserve">    along with this file.  If not, see &lt;https://www.gnu.org/licenses/&gt;.</t>
  </si>
  <si>
    <t>To request permission for alternative uses, contact the author via github:</t>
  </si>
  <si>
    <t>https://github.com/innovative-simulator/PopScaleCompartmentModels</t>
  </si>
  <si>
    <t>This workbook was created to investigate the relationship between</t>
  </si>
  <si>
    <t>time to peak cases, and population size. It also tests sensitivity to</t>
  </si>
  <si>
    <t>number of seed infections. With modification, it could show sensitivity</t>
  </si>
  <si>
    <t>to other parameters of disease transmission, such as contact rate,</t>
  </si>
  <si>
    <t>sensitivity, and latency period.</t>
  </si>
  <si>
    <t>nS_I</t>
  </si>
  <si>
    <t>(New cases = New infections)</t>
  </si>
  <si>
    <t>SIR Model</t>
  </si>
  <si>
    <t>Weeks above critical level:</t>
  </si>
  <si>
    <t>Peak Week: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</si>
</sst>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%"/>
    <numFmt numFmtId="167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0" fillId="6" borderId="0" xfId="0" applyFill="1" applyAlignment="1">
      <alignment horizontal="center"/>
    </xf>
    <xf numFmtId="0" fontId="0" fillId="6" borderId="0" xfId="0" applyFill="1"/>
    <xf numFmtId="164" fontId="0" fillId="0" borderId="0" xfId="1" applyNumberFormat="1" applyFont="1"/>
    <xf numFmtId="164" fontId="2" fillId="2" borderId="0" xfId="1" applyNumberFormat="1" applyFont="1" applyFill="1"/>
    <xf numFmtId="165" fontId="0" fillId="0" borderId="0" xfId="0" applyNumberFormat="1"/>
    <xf numFmtId="0" fontId="0" fillId="0" borderId="0" xfId="0" applyFill="1"/>
    <xf numFmtId="2" fontId="0" fillId="0" borderId="0" xfId="0" applyNumberFormat="1"/>
    <xf numFmtId="165" fontId="0" fillId="6" borderId="0" xfId="0" applyNumberFormat="1" applyFill="1"/>
    <xf numFmtId="164" fontId="0" fillId="2" borderId="0" xfId="1" applyNumberFormat="1" applyFont="1" applyFill="1"/>
    <xf numFmtId="0" fontId="5" fillId="0" borderId="0" xfId="0" applyFont="1" applyAlignment="1">
      <alignment horizontal="right"/>
    </xf>
    <xf numFmtId="0" fontId="5" fillId="0" borderId="0" xfId="0" applyFont="1"/>
    <xf numFmtId="166" fontId="0" fillId="2" borderId="0" xfId="2" applyNumberFormat="1" applyFont="1" applyFill="1"/>
    <xf numFmtId="167" fontId="0" fillId="2" borderId="0" xfId="2" applyNumberFormat="1" applyFont="1" applyFill="1"/>
    <xf numFmtId="10" fontId="0" fillId="0" borderId="0" xfId="2" applyNumberFormat="1" applyFont="1" applyFill="1"/>
    <xf numFmtId="9" fontId="0" fillId="2" borderId="0" xfId="2" applyFont="1" applyFill="1"/>
    <xf numFmtId="0" fontId="5" fillId="0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0" borderId="0" xfId="0" applyFont="1"/>
    <xf numFmtId="0" fontId="7" fillId="0" borderId="0" xfId="0" applyFont="1"/>
    <xf numFmtId="2" fontId="2" fillId="6" borderId="0" xfId="0" applyNumberFormat="1" applyFont="1" applyFill="1"/>
    <xf numFmtId="0" fontId="8" fillId="0" borderId="0" xfId="0" applyFont="1" applyAlignment="1">
      <alignment horizontal="right"/>
    </xf>
    <xf numFmtId="0" fontId="8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ECFF"/>
      <color rgb="FFFFFFCC"/>
      <color rgb="FFFFCC99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Compartments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SIR!$B$30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xVal>
            <c:numRef>
              <c:f>SIR!$A$31:$A$1491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SIR!$B$31:$B$1491</c:f>
              <c:numCache>
                <c:formatCode>General</c:formatCode>
                <c:ptCount val="1461"/>
                <c:pt idx="0">
                  <c:v>356998</c:v>
                </c:pt>
                <c:pt idx="1">
                  <c:v>356997.92000044818</c:v>
                </c:pt>
                <c:pt idx="2">
                  <c:v>356997.83742594725</c:v>
                </c:pt>
                <c:pt idx="3">
                  <c:v>356997.75219361851</c:v>
                </c:pt>
                <c:pt idx="4">
                  <c:v>356995.66421791579</c:v>
                </c:pt>
                <c:pt idx="5">
                  <c:v>356995.49341202003</c:v>
                </c:pt>
                <c:pt idx="6">
                  <c:v>356995.31710847683</c:v>
                </c:pt>
                <c:pt idx="7">
                  <c:v>356995.13513034227</c:v>
                </c:pt>
                <c:pt idx="8">
                  <c:v>356992.94729497773</c:v>
                </c:pt>
                <c:pt idx="9">
                  <c:v>356992.67341653339</c:v>
                </c:pt>
                <c:pt idx="10">
                  <c:v>356992.39072305989</c:v>
                </c:pt>
                <c:pt idx="11">
                  <c:v>356992.09893085342</c:v>
                </c:pt>
                <c:pt idx="12">
                  <c:v>356989.79774708021</c:v>
                </c:pt>
                <c:pt idx="13">
                  <c:v>356989.40687351109</c:v>
                </c:pt>
                <c:pt idx="14">
                  <c:v>356989.00341958751</c:v>
                </c:pt>
                <c:pt idx="15">
                  <c:v>356988.5869804403</c:v>
                </c:pt>
                <c:pt idx="16">
                  <c:v>356986.15713817248</c:v>
                </c:pt>
                <c:pt idx="17">
                  <c:v>356985.63346702832</c:v>
                </c:pt>
                <c:pt idx="18">
                  <c:v>356985.0929418244</c:v>
                </c:pt>
                <c:pt idx="19">
                  <c:v>356984.53502018022</c:v>
                </c:pt>
                <c:pt idx="20">
                  <c:v>356981.95914226508</c:v>
                </c:pt>
                <c:pt idx="21">
                  <c:v>356981.28473760927</c:v>
                </c:pt>
                <c:pt idx="22">
                  <c:v>356980.5886282319</c:v>
                </c:pt>
                <c:pt idx="23">
                  <c:v>356979.87011569471</c:v>
                </c:pt>
                <c:pt idx="24">
                  <c:v>356977.12847909075</c:v>
                </c:pt>
                <c:pt idx="25">
                  <c:v>356976.28298373567</c:v>
                </c:pt>
                <c:pt idx="26">
                  <c:v>356975.41027823259</c:v>
                </c:pt>
                <c:pt idx="27">
                  <c:v>356974.50948704244</c:v>
                </c:pt>
                <c:pt idx="28">
                  <c:v>356971.5797064639</c:v>
                </c:pt>
                <c:pt idx="29">
                  <c:v>356970.54001547367</c:v>
                </c:pt>
                <c:pt idx="30">
                  <c:v>356969.4668658661</c:v>
                </c:pt>
                <c:pt idx="31">
                  <c:v>356968.35918112774</c:v>
                </c:pt>
                <c:pt idx="32">
                  <c:v>356965.21585012419</c:v>
                </c:pt>
                <c:pt idx="33">
                  <c:v>356963.95574039384</c:v>
                </c:pt>
                <c:pt idx="34">
                  <c:v>356962.65508038411</c:v>
                </c:pt>
                <c:pt idx="35">
                  <c:v>356961.31256552483</c:v>
                </c:pt>
                <c:pt idx="36">
                  <c:v>356957.9268492976</c:v>
                </c:pt>
                <c:pt idx="37">
                  <c:v>356956.41655933042</c:v>
                </c:pt>
                <c:pt idx="38">
                  <c:v>356954.8576706202</c:v>
                </c:pt>
                <c:pt idx="39">
                  <c:v>356953.24861981929</c:v>
                </c:pt>
                <c:pt idx="40">
                  <c:v>356949.58779332071</c:v>
                </c:pt>
                <c:pt idx="41">
                  <c:v>356947.79354654718</c:v>
                </c:pt>
                <c:pt idx="42">
                  <c:v>356945.94156689942</c:v>
                </c:pt>
                <c:pt idx="43">
                  <c:v>356944.02999740787</c:v>
                </c:pt>
                <c:pt idx="44">
                  <c:v>356940.05692141817</c:v>
                </c:pt>
                <c:pt idx="45">
                  <c:v>356937.94038551982</c:v>
                </c:pt>
                <c:pt idx="46">
                  <c:v>356935.75575079181</c:v>
                </c:pt>
                <c:pt idx="47">
                  <c:v>356933.50082712562</c:v>
                </c:pt>
                <c:pt idx="48">
                  <c:v>356929.1733540392</c:v>
                </c:pt>
                <c:pt idx="49">
                  <c:v>356926.69102775241</c:v>
                </c:pt>
                <c:pt idx="50">
                  <c:v>356924.12883910671</c:v>
                </c:pt>
                <c:pt idx="51">
                  <c:v>356921.48422004399</c:v>
                </c:pt>
                <c:pt idx="52">
                  <c:v>356916.75452001282</c:v>
                </c:pt>
                <c:pt idx="53">
                  <c:v>356913.8570377666</c:v>
                </c:pt>
                <c:pt idx="54">
                  <c:v>356910.86634411488</c:v>
                </c:pt>
                <c:pt idx="55">
                  <c:v>356907.77944224345</c:v>
                </c:pt>
                <c:pt idx="56">
                  <c:v>356902.59323910432</c:v>
                </c:pt>
                <c:pt idx="57">
                  <c:v>356899.22458259028</c:v>
                </c:pt>
                <c:pt idx="58">
                  <c:v>356895.74756702833</c:v>
                </c:pt>
                <c:pt idx="59">
                  <c:v>356892.15870925225</c:v>
                </c:pt>
                <c:pt idx="60">
                  <c:v>356886.45441428764</c:v>
                </c:pt>
                <c:pt idx="61">
                  <c:v>356882.55101864412</c:v>
                </c:pt>
                <c:pt idx="62">
                  <c:v>356878.52207617962</c:v>
                </c:pt>
                <c:pt idx="63">
                  <c:v>356874.36355209578</c:v>
                </c:pt>
                <c:pt idx="64">
                  <c:v>356868.07128213579</c:v>
                </c:pt>
                <c:pt idx="65">
                  <c:v>356863.56102283671</c:v>
                </c:pt>
                <c:pt idx="66">
                  <c:v>356858.9057150734</c:v>
                </c:pt>
                <c:pt idx="67">
                  <c:v>356854.10069844098</c:v>
                </c:pt>
                <c:pt idx="68">
                  <c:v>356847.14116307755</c:v>
                </c:pt>
                <c:pt idx="69">
                  <c:v>356841.94220783329</c:v>
                </c:pt>
                <c:pt idx="70">
                  <c:v>356836.57607844088</c:v>
                </c:pt>
                <c:pt idx="71">
                  <c:v>356831.03740508133</c:v>
                </c:pt>
                <c:pt idx="72">
                  <c:v>356823.32064582518</c:v>
                </c:pt>
                <c:pt idx="73">
                  <c:v>356817.34015380515</c:v>
                </c:pt>
                <c:pt idx="74">
                  <c:v>356811.16738654772</c:v>
                </c:pt>
                <c:pt idx="75">
                  <c:v>356804.79616989748</c:v>
                </c:pt>
                <c:pt idx="76">
                  <c:v>356796.22013193549</c:v>
                </c:pt>
                <c:pt idx="77">
                  <c:v>356789.35278038826</c:v>
                </c:pt>
                <c:pt idx="78">
                  <c:v>356782.26467919105</c:v>
                </c:pt>
                <c:pt idx="79">
                  <c:v>356774.94874237315</c:v>
                </c:pt>
                <c:pt idx="80">
                  <c:v>356765.39765716007</c:v>
                </c:pt>
                <c:pt idx="81">
                  <c:v>356757.52397301921</c:v>
                </c:pt>
                <c:pt idx="82">
                  <c:v>356749.39724099555</c:v>
                </c:pt>
                <c:pt idx="83">
                  <c:v>356741.0093416493</c:v>
                </c:pt>
                <c:pt idx="84">
                  <c:v>356730.35189587332</c:v>
                </c:pt>
                <c:pt idx="85">
                  <c:v>356721.3363671673</c:v>
                </c:pt>
                <c:pt idx="86">
                  <c:v>356712.03115868772</c:v>
                </c:pt>
                <c:pt idx="87">
                  <c:v>356702.42697988008</c:v>
                </c:pt>
                <c:pt idx="88">
                  <c:v>356690.51424334937</c:v>
                </c:pt>
                <c:pt idx="89">
                  <c:v>356680.20318216877</c:v>
                </c:pt>
                <c:pt idx="90">
                  <c:v>356669.56089890719</c:v>
                </c:pt>
                <c:pt idx="91">
                  <c:v>356658.5767762264</c:v>
                </c:pt>
                <c:pt idx="92">
                  <c:v>356645.2398579194</c:v>
                </c:pt>
                <c:pt idx="93">
                  <c:v>356633.45898330567</c:v>
                </c:pt>
                <c:pt idx="94">
                  <c:v>356621.29978173046</c:v>
                </c:pt>
                <c:pt idx="95">
                  <c:v>356608.75013310835</c:v>
                </c:pt>
                <c:pt idx="96">
                  <c:v>356593.79753099364</c:v>
                </c:pt>
                <c:pt idx="97">
                  <c:v>356580.34923639399</c:v>
                </c:pt>
                <c:pt idx="98">
                  <c:v>356566.46921036247</c:v>
                </c:pt>
                <c:pt idx="99">
                  <c:v>356552.14363127801</c:v>
                </c:pt>
                <c:pt idx="100">
                  <c:v>356535.35823752865</c:v>
                </c:pt>
                <c:pt idx="101">
                  <c:v>356520.01850339101</c:v>
                </c:pt>
                <c:pt idx="102">
                  <c:v>356504.18650135049</c:v>
                </c:pt>
                <c:pt idx="103">
                  <c:v>356487.84648382466</c:v>
                </c:pt>
                <c:pt idx="104">
                  <c:v>356468.98220272019</c:v>
                </c:pt>
                <c:pt idx="105">
                  <c:v>356451.49711038667</c:v>
                </c:pt>
                <c:pt idx="106">
                  <c:v>356433.45114218089</c:v>
                </c:pt>
                <c:pt idx="107">
                  <c:v>356414.82637138152</c:v>
                </c:pt>
                <c:pt idx="108">
                  <c:v>356393.60430251743</c:v>
                </c:pt>
                <c:pt idx="109">
                  <c:v>356373.68610081461</c:v>
                </c:pt>
                <c:pt idx="110">
                  <c:v>356353.12928425462</c:v>
                </c:pt>
                <c:pt idx="111">
                  <c:v>356331.91346161044</c:v>
                </c:pt>
                <c:pt idx="112">
                  <c:v>356308.01759603509</c:v>
                </c:pt>
                <c:pt idx="113">
                  <c:v>356285.34026688605</c:v>
                </c:pt>
                <c:pt idx="114">
                  <c:v>356261.93625909719</c:v>
                </c:pt>
                <c:pt idx="115">
                  <c:v>356237.7823956043</c:v>
                </c:pt>
                <c:pt idx="116">
                  <c:v>356212.85476722248</c:v>
                </c:pt>
                <c:pt idx="117">
                  <c:v>356187.12870998355</c:v>
                </c:pt>
                <c:pt idx="118">
                  <c:v>356160.57878180238</c:v>
                </c:pt>
                <c:pt idx="119">
                  <c:v>356133.17873845407</c:v>
                </c:pt>
                <c:pt idx="120">
                  <c:v>356104.90150884434</c:v>
                </c:pt>
                <c:pt idx="121">
                  <c:v>356075.71916955378</c:v>
                </c:pt>
                <c:pt idx="122">
                  <c:v>356045.60291863786</c:v>
                </c:pt>
                <c:pt idx="123">
                  <c:v>356014.52304866351</c:v>
                </c:pt>
                <c:pt idx="124">
                  <c:v>355982.44891896163</c:v>
                </c:pt>
                <c:pt idx="125">
                  <c:v>355949.34892707749</c:v>
                </c:pt>
                <c:pt idx="126">
                  <c:v>355915.19047939772</c:v>
                </c:pt>
                <c:pt idx="127">
                  <c:v>355879.9399609337</c:v>
                </c:pt>
                <c:pt idx="128">
                  <c:v>355843.56270424114</c:v>
                </c:pt>
                <c:pt idx="129">
                  <c:v>355806.02295745438</c:v>
                </c:pt>
                <c:pt idx="130">
                  <c:v>355767.28385141463</c:v>
                </c:pt>
                <c:pt idx="131">
                  <c:v>355727.30736587115</c:v>
                </c:pt>
                <c:pt idx="132">
                  <c:v>355686.05429473246</c:v>
                </c:pt>
                <c:pt idx="133">
                  <c:v>355643.48421034787</c:v>
                </c:pt>
                <c:pt idx="134">
                  <c:v>355599.55542679521</c:v>
                </c:pt>
                <c:pt idx="135">
                  <c:v>355554.2249621551</c:v>
                </c:pt>
                <c:pt idx="136">
                  <c:v>355507.44849974738</c:v>
                </c:pt>
                <c:pt idx="137">
                  <c:v>355459.1803483094</c:v>
                </c:pt>
                <c:pt idx="138">
                  <c:v>355409.37340109266</c:v>
                </c:pt>
                <c:pt idx="139">
                  <c:v>355357.97909385699</c:v>
                </c:pt>
                <c:pt idx="140">
                  <c:v>355304.94736173877</c:v>
                </c:pt>
                <c:pt idx="141">
                  <c:v>355250.22659497207</c:v>
                </c:pt>
                <c:pt idx="142">
                  <c:v>355193.76359344157</c:v>
                </c:pt>
                <c:pt idx="143">
                  <c:v>355135.50352004345</c:v>
                </c:pt>
                <c:pt idx="144">
                  <c:v>355075.38985283644</c:v>
                </c:pt>
                <c:pt idx="145">
                  <c:v>355013.36433595797</c:v>
                </c:pt>
                <c:pt idx="146">
                  <c:v>354949.36692928924</c:v>
                </c:pt>
                <c:pt idx="147">
                  <c:v>354883.33575684606</c:v>
                </c:pt>
                <c:pt idx="148">
                  <c:v>354815.20705387706</c:v>
                </c:pt>
                <c:pt idx="149">
                  <c:v>354744.91511265171</c:v>
                </c:pt>
                <c:pt idx="150">
                  <c:v>354672.39222691848</c:v>
                </c:pt>
                <c:pt idx="151">
                  <c:v>354597.56863501732</c:v>
                </c:pt>
                <c:pt idx="152">
                  <c:v>354520.37246163003</c:v>
                </c:pt>
                <c:pt idx="153">
                  <c:v>354440.72965815384</c:v>
                </c:pt>
                <c:pt idx="154">
                  <c:v>354358.56394168414</c:v>
                </c:pt>
                <c:pt idx="155">
                  <c:v>354273.79673259513</c:v>
                </c:pt>
                <c:pt idx="156">
                  <c:v>354186.34709070559</c:v>
                </c:pt>
                <c:pt idx="157">
                  <c:v>354096.13165002392</c:v>
                </c:pt>
                <c:pt idx="158">
                  <c:v>354003.0645520619</c:v>
                </c:pt>
                <c:pt idx="159">
                  <c:v>353907.05737771437</c:v>
                </c:pt>
                <c:pt idx="160">
                  <c:v>353808.01907770109</c:v>
                </c:pt>
                <c:pt idx="161">
                  <c:v>353705.85590156994</c:v>
                </c:pt>
                <c:pt idx="162">
                  <c:v>353600.47132526484</c:v>
                </c:pt>
                <c:pt idx="163">
                  <c:v>353491.76597726112</c:v>
                </c:pt>
                <c:pt idx="164">
                  <c:v>353379.63756327931</c:v>
                </c:pt>
                <c:pt idx="165">
                  <c:v>353263.98078958649</c:v>
                </c:pt>
                <c:pt idx="166">
                  <c:v>353144.68728490121</c:v>
                </c:pt>
                <c:pt idx="167">
                  <c:v>353021.6455209211</c:v>
                </c:pt>
                <c:pt idx="168">
                  <c:v>352894.74073149567</c:v>
                </c:pt>
                <c:pt idx="169">
                  <c:v>352763.85483047308</c:v>
                </c:pt>
                <c:pt idx="170">
                  <c:v>352628.86632825184</c:v>
                </c:pt>
                <c:pt idx="171">
                  <c:v>352489.65024707693</c:v>
                </c:pt>
                <c:pt idx="172">
                  <c:v>352346.07803512231</c:v>
                </c:pt>
                <c:pt idx="173">
                  <c:v>352198.01747940993</c:v>
                </c:pt>
                <c:pt idx="174">
                  <c:v>352045.33261761983</c:v>
                </c:pt>
                <c:pt idx="175">
                  <c:v>351887.88364885567</c:v>
                </c:pt>
                <c:pt idx="176">
                  <c:v>351725.52684343269</c:v>
                </c:pt>
                <c:pt idx="177">
                  <c:v>351558.11445176788</c:v>
                </c:pt>
                <c:pt idx="178">
                  <c:v>351385.49461245612</c:v>
                </c:pt>
                <c:pt idx="179">
                  <c:v>351207.51125962811</c:v>
                </c:pt>
                <c:pt idx="180">
                  <c:v>351024.00402969163</c:v>
                </c:pt>
                <c:pt idx="181">
                  <c:v>350834.80816757091</c:v>
                </c:pt>
                <c:pt idx="182">
                  <c:v>350639.75443256734</c:v>
                </c:pt>
                <c:pt idx="183">
                  <c:v>350438.66900397517</c:v>
                </c:pt>
                <c:pt idx="184">
                  <c:v>350231.37338659924</c:v>
                </c:pt>
                <c:pt idx="185">
                  <c:v>350017.68431633228</c:v>
                </c:pt>
                <c:pt idx="186">
                  <c:v>349797.41366596345</c:v>
                </c:pt>
                <c:pt idx="187">
                  <c:v>349570.36835140211</c:v>
                </c:pt>
                <c:pt idx="188">
                  <c:v>349336.35023851541</c:v>
                </c:pt>
                <c:pt idx="189">
                  <c:v>349095.15605079476</c:v>
                </c:pt>
                <c:pt idx="190">
                  <c:v>348846.57727807848</c:v>
                </c:pt>
                <c:pt idx="191">
                  <c:v>348590.40008657757</c:v>
                </c:pt>
                <c:pt idx="192">
                  <c:v>348326.40523046773</c:v>
                </c:pt>
                <c:pt idx="193">
                  <c:v>348054.36796532699</c:v>
                </c:pt>
                <c:pt idx="194">
                  <c:v>347774.05796371965</c:v>
                </c:pt>
                <c:pt idx="195">
                  <c:v>347485.23923324404</c:v>
                </c:pt>
                <c:pt idx="196">
                  <c:v>347187.67003738473</c:v>
                </c:pt>
                <c:pt idx="197">
                  <c:v>346881.10281952709</c:v>
                </c:pt>
                <c:pt idx="198">
                  <c:v>346565.28413051809</c:v>
                </c:pt>
                <c:pt idx="199">
                  <c:v>346239.95456017542</c:v>
                </c:pt>
                <c:pt idx="200">
                  <c:v>345904.84867317422</c:v>
                </c:pt>
                <c:pt idx="201">
                  <c:v>345559.69494976097</c:v>
                </c:pt>
                <c:pt idx="202">
                  <c:v>345204.21573177265</c:v>
                </c:pt>
                <c:pt idx="203">
                  <c:v>344838.12717445992</c:v>
                </c:pt>
                <c:pt idx="204">
                  <c:v>344461.13920464384</c:v>
                </c:pt>
                <c:pt idx="205">
                  <c:v>344072.95548575779</c:v>
                </c:pt>
                <c:pt idx="206">
                  <c:v>343673.27339035599</c:v>
                </c:pt>
                <c:pt idx="207">
                  <c:v>343261.7839806964</c:v>
                </c:pt>
                <c:pt idx="208">
                  <c:v>342838.17199803295</c:v>
                </c:pt>
                <c:pt idx="209">
                  <c:v>342402.11586128001</c:v>
                </c:pt>
                <c:pt idx="210">
                  <c:v>341953.287675742</c:v>
                </c:pt>
                <c:pt idx="211">
                  <c:v>341491.35325262562</c:v>
                </c:pt>
                <c:pt idx="212">
                  <c:v>341015.97214008239</c:v>
                </c:pt>
                <c:pt idx="213">
                  <c:v>340526.79766655702</c:v>
                </c:pt>
                <c:pt idx="214">
                  <c:v>340023.47699724266</c:v>
                </c:pt>
                <c:pt idx="215">
                  <c:v>339505.65120447188</c:v>
                </c:pt>
                <c:pt idx="216">
                  <c:v>338972.95535289735</c:v>
                </c:pt>
                <c:pt idx="217">
                  <c:v>338425.01860034111</c:v>
                </c:pt>
                <c:pt idx="218">
                  <c:v>337861.4643152146</c:v>
                </c:pt>
                <c:pt idx="219">
                  <c:v>337281.91021143342</c:v>
                </c:pt>
                <c:pt idx="220">
                  <c:v>336685.96850177058</c:v>
                </c:pt>
                <c:pt idx="221">
                  <c:v>336073.2460706103</c:v>
                </c:pt>
                <c:pt idx="222">
                  <c:v>335443.34466707963</c:v>
                </c:pt>
                <c:pt idx="223">
                  <c:v>334795.86111954687</c:v>
                </c:pt>
                <c:pt idx="224">
                  <c:v>334130.38757248817</c:v>
                </c:pt>
                <c:pt idx="225">
                  <c:v>333446.51174672454</c:v>
                </c:pt>
                <c:pt idx="226">
                  <c:v>332743.81722403993</c:v>
                </c:pt>
                <c:pt idx="227">
                  <c:v>332021.88375718263</c:v>
                </c:pt>
                <c:pt idx="228">
                  <c:v>331280.28760624904</c:v>
                </c:pt>
                <c:pt idx="229">
                  <c:v>330518.60190243542</c:v>
                </c:pt>
                <c:pt idx="230">
                  <c:v>329736.39704012341</c:v>
                </c:pt>
                <c:pt idx="231">
                  <c:v>328933.24109824415</c:v>
                </c:pt>
                <c:pt idx="232">
                  <c:v>328108.70029183081</c:v>
                </c:pt>
                <c:pt idx="233">
                  <c:v>327262.339454634</c:v>
                </c:pt>
                <c:pt idx="234">
                  <c:v>326393.72255362658</c:v>
                </c:pt>
                <c:pt idx="235">
                  <c:v>325502.41323617176</c:v>
                </c:pt>
                <c:pt idx="236">
                  <c:v>324587.97541056247</c:v>
                </c:pt>
                <c:pt idx="237">
                  <c:v>323649.9738605707</c:v>
                </c:pt>
                <c:pt idx="238">
                  <c:v>322687.97489456175</c:v>
                </c:pt>
                <c:pt idx="239">
                  <c:v>321701.54702963459</c:v>
                </c:pt>
                <c:pt idx="240">
                  <c:v>320690.26171115</c:v>
                </c:pt>
                <c:pt idx="241">
                  <c:v>319653.69406789029</c:v>
                </c:pt>
                <c:pt idx="242">
                  <c:v>318591.42370297137</c:v>
                </c:pt>
                <c:pt idx="243">
                  <c:v>317503.03552048944</c:v>
                </c:pt>
                <c:pt idx="244">
                  <c:v>316388.12058773608</c:v>
                </c:pt>
                <c:pt idx="245">
                  <c:v>315246.27703265357</c:v>
                </c:pt>
                <c:pt idx="246">
                  <c:v>314077.11097602925</c:v>
                </c:pt>
                <c:pt idx="247">
                  <c:v>312880.23749774188</c:v>
                </c:pt>
                <c:pt idx="248">
                  <c:v>311655.28163617535</c:v>
                </c:pt>
                <c:pt idx="249">
                  <c:v>310401.87941970449</c:v>
                </c:pt>
                <c:pt idx="250">
                  <c:v>309119.67892893817</c:v>
                </c:pt>
                <c:pt idx="251">
                  <c:v>307808.34138817119</c:v>
                </c:pt>
                <c:pt idx="252">
                  <c:v>306467.54228425538</c:v>
                </c:pt>
                <c:pt idx="253">
                  <c:v>305096.97251084668</c:v>
                </c:pt>
                <c:pt idx="254">
                  <c:v>303696.33953572524</c:v>
                </c:pt>
                <c:pt idx="255">
                  <c:v>302265.36858861725</c:v>
                </c:pt>
                <c:pt idx="256">
                  <c:v>300803.80386667262</c:v>
                </c:pt>
                <c:pt idx="257">
                  <c:v>299311.40975447319</c:v>
                </c:pt>
                <c:pt idx="258">
                  <c:v>297787.97205516463</c:v>
                </c:pt>
                <c:pt idx="259">
                  <c:v>296233.29922902217</c:v>
                </c:pt>
                <c:pt idx="260">
                  <c:v>294647.22363547661</c:v>
                </c:pt>
                <c:pt idx="261">
                  <c:v>293029.60277435021</c:v>
                </c:pt>
                <c:pt idx="262">
                  <c:v>291380.32052177622</c:v>
                </c:pt>
                <c:pt idx="263">
                  <c:v>289699.28835601354</c:v>
                </c:pt>
                <c:pt idx="264">
                  <c:v>287986.44656811061</c:v>
                </c:pt>
                <c:pt idx="265">
                  <c:v>286241.76545213483</c:v>
                </c:pt>
                <c:pt idx="266">
                  <c:v>284465.24646946037</c:v>
                </c:pt>
                <c:pt idx="267">
                  <c:v>282656.92338140146</c:v>
                </c:pt>
                <c:pt idx="268">
                  <c:v>280816.86334430246</c:v>
                </c:pt>
                <c:pt idx="269">
                  <c:v>278945.16796103865</c:v>
                </c:pt>
                <c:pt idx="270">
                  <c:v>277041.97428275953</c:v>
                </c:pt>
                <c:pt idx="271">
                  <c:v>275107.45575461624</c:v>
                </c:pt>
                <c:pt idx="272">
                  <c:v>273141.8230991569</c:v>
                </c:pt>
                <c:pt idx="273">
                  <c:v>271145.32513106143</c:v>
                </c:pt>
                <c:pt idx="274">
                  <c:v>269118.24949691002</c:v>
                </c:pt>
                <c:pt idx="275">
                  <c:v>267060.92333374958</c:v>
                </c:pt>
                <c:pt idx="276">
                  <c:v>264973.71384034218</c:v>
                </c:pt>
                <c:pt idx="277">
                  <c:v>262857.02875514008</c:v>
                </c:pt>
                <c:pt idx="278">
                  <c:v>260711.31673525117</c:v>
                </c:pt>
                <c:pt idx="279">
                  <c:v>258537.06763092379</c:v>
                </c:pt>
                <c:pt idx="280">
                  <c:v>256334.81265039812</c:v>
                </c:pt>
                <c:pt idx="281">
                  <c:v>254105.12441034432</c:v>
                </c:pt>
                <c:pt idx="282">
                  <c:v>251848.6168675287</c:v>
                </c:pt>
                <c:pt idx="283">
                  <c:v>249565.94512782505</c:v>
                </c:pt>
                <c:pt idx="284">
                  <c:v>247257.80512920924</c:v>
                </c:pt>
                <c:pt idx="285">
                  <c:v>244924.93319594971</c:v>
                </c:pt>
                <c:pt idx="286">
                  <c:v>242568.105461817</c:v>
                </c:pt>
                <c:pt idx="287">
                  <c:v>240188.13716079481</c:v>
                </c:pt>
                <c:pt idx="288">
                  <c:v>237785.88178446775</c:v>
                </c:pt>
                <c:pt idx="289">
                  <c:v>235362.23010598333</c:v>
                </c:pt>
                <c:pt idx="290">
                  <c:v>232918.1090712412</c:v>
                </c:pt>
                <c:pt idx="291">
                  <c:v>230454.4805587334</c:v>
                </c:pt>
                <c:pt idx="292">
                  <c:v>227972.34001024702</c:v>
                </c:pt>
                <c:pt idx="293">
                  <c:v>225472.71493543839</c:v>
                </c:pt>
                <c:pt idx="294">
                  <c:v>222956.66329408166</c:v>
                </c:pt>
                <c:pt idx="295">
                  <c:v>220425.27176058755</c:v>
                </c:pt>
                <c:pt idx="296">
                  <c:v>217879.65387616243</c:v>
                </c:pt>
                <c:pt idx="297">
                  <c:v>215320.94809473358</c:v>
                </c:pt>
                <c:pt idx="298">
                  <c:v>212750.31572949199</c:v>
                </c:pt>
                <c:pt idx="299">
                  <c:v>210168.93880759235</c:v>
                </c:pt>
                <c:pt idx="300">
                  <c:v>207578.01784119612</c:v>
                </c:pt>
                <c:pt idx="301">
                  <c:v>204978.76952363719</c:v>
                </c:pt>
                <c:pt idx="302">
                  <c:v>202372.42436002649</c:v>
                </c:pt>
                <c:pt idx="303">
                  <c:v>199760.22424208804</c:v>
                </c:pt>
                <c:pt idx="304">
                  <c:v>197143.41997742187</c:v>
                </c:pt>
                <c:pt idx="305">
                  <c:v>194523.26878372414</c:v>
                </c:pt>
                <c:pt idx="306">
                  <c:v>191901.03175874992</c:v>
                </c:pt>
                <c:pt idx="307">
                  <c:v>189277.97133698073</c:v>
                </c:pt>
                <c:pt idx="308">
                  <c:v>186655.34874405313</c:v>
                </c:pt>
                <c:pt idx="309">
                  <c:v>184034.42146001669</c:v>
                </c:pt>
                <c:pt idx="310">
                  <c:v>181416.44070241821</c:v>
                </c:pt>
                <c:pt idx="311">
                  <c:v>178802.64894005592</c:v>
                </c:pt>
                <c:pt idx="312">
                  <c:v>176194.27744801246</c:v>
                </c:pt>
                <c:pt idx="313">
                  <c:v>173592.5439142645</c:v>
                </c:pt>
                <c:pt idx="314">
                  <c:v>170998.65010778003</c:v>
                </c:pt>
                <c:pt idx="315">
                  <c:v>168413.77961755812</c:v>
                </c:pt>
                <c:pt idx="316">
                  <c:v>165839.09567154525</c:v>
                </c:pt>
                <c:pt idx="317">
                  <c:v>163275.73904378092</c:v>
                </c:pt>
                <c:pt idx="318">
                  <c:v>160724.82605749331</c:v>
                </c:pt>
                <c:pt idx="319">
                  <c:v>158187.44669118524</c:v>
                </c:pt>
                <c:pt idx="320">
                  <c:v>155664.66279403347</c:v>
                </c:pt>
                <c:pt idx="321">
                  <c:v>153157.50641617464</c:v>
                </c:pt>
                <c:pt idx="322">
                  <c:v>150666.97825867715</c:v>
                </c:pt>
                <c:pt idx="323">
                  <c:v>148194.0462472107</c:v>
                </c:pt>
                <c:pt idx="324">
                  <c:v>145739.64423262575</c:v>
                </c:pt>
                <c:pt idx="325">
                  <c:v>143304.6708208574</c:v>
                </c:pt>
                <c:pt idx="326">
                  <c:v>140889.98833377654</c:v>
                </c:pt>
                <c:pt idx="327">
                  <c:v>138496.42190183073</c:v>
                </c:pt>
                <c:pt idx="328">
                  <c:v>136124.75868855976</c:v>
                </c:pt>
                <c:pt idx="329">
                  <c:v>133775.74724633651</c:v>
                </c:pt>
                <c:pt idx="330">
                  <c:v>131450.09700198256</c:v>
                </c:pt>
                <c:pt idx="331">
                  <c:v>129148.4778702421</c:v>
                </c:pt>
                <c:pt idx="332">
                  <c:v>126871.51999247289</c:v>
                </c:pt>
                <c:pt idx="333">
                  <c:v>124619.81359733302</c:v>
                </c:pt>
                <c:pt idx="334">
                  <c:v>122393.90897970785</c:v>
                </c:pt>
                <c:pt idx="335">
                  <c:v>120194.31659363926</c:v>
                </c:pt>
                <c:pt idx="336">
                  <c:v>118021.50725458645</c:v>
                </c:pt>
                <c:pt idx="337">
                  <c:v>115875.91244596792</c:v>
                </c:pt>
                <c:pt idx="338">
                  <c:v>113757.92472460806</c:v>
                </c:pt>
                <c:pt idx="339">
                  <c:v>111667.89821943738</c:v>
                </c:pt>
                <c:pt idx="340">
                  <c:v>109606.14921757419</c:v>
                </c:pt>
                <c:pt idx="341">
                  <c:v>107572.95683174446</c:v>
                </c:pt>
                <c:pt idx="342">
                  <c:v>105568.5637428761</c:v>
                </c:pt>
                <c:pt idx="343">
                  <c:v>103593.17701162933</c:v>
                </c:pt>
                <c:pt idx="344">
                  <c:v>101646.96895259699</c:v>
                </c:pt>
                <c:pt idx="345">
                  <c:v>99730.078064922243</c:v>
                </c:pt>
                <c:pt idx="346">
                  <c:v>97842.610013134588</c:v>
                </c:pt>
                <c:pt idx="347">
                  <c:v>95984.638652095542</c:v>
                </c:pt>
                <c:pt idx="348">
                  <c:v>94156.207090068652</c:v>
                </c:pt>
                <c:pt idx="349">
                  <c:v>92357.328784082143</c:v>
                </c:pt>
                <c:pt idx="350">
                  <c:v>90587.988661933501</c:v>
                </c:pt>
                <c:pt idx="351">
                  <c:v>88848.144265388662</c:v>
                </c:pt>
                <c:pt idx="352">
                  <c:v>87137.726909353005</c:v>
                </c:pt>
                <c:pt idx="353">
                  <c:v>85456.642852032703</c:v>
                </c:pt>
                <c:pt idx="354">
                  <c:v>83804.77447135972</c:v>
                </c:pt>
                <c:pt idx="355">
                  <c:v>82181.981443220167</c:v>
                </c:pt>
                <c:pt idx="356">
                  <c:v>80588.101917299704</c:v>
                </c:pt>
                <c:pt idx="357">
                  <c:v>79022.953686639157</c:v>
                </c:pt>
                <c:pt idx="358">
                  <c:v>77486.335347275904</c:v>
                </c:pt>
                <c:pt idx="359">
                  <c:v>75978.027444630017</c:v>
                </c:pt>
                <c:pt idx="360">
                  <c:v>74497.793603575177</c:v>
                </c:pt>
                <c:pt idx="361">
                  <c:v>73045.381639413128</c:v>
                </c:pt>
                <c:pt idx="362">
                  <c:v>71620.524647243175</c:v>
                </c:pt>
                <c:pt idx="363">
                  <c:v>70222.942067484808</c:v>
                </c:pt>
                <c:pt idx="364">
                  <c:v>68852.340725570175</c:v>
                </c:pt>
                <c:pt idx="365">
                  <c:v>67508.415844072821</c:v>
                </c:pt>
                <c:pt idx="366">
                  <c:v>66190.852025778106</c:v>
                </c:pt>
                <c:pt idx="367">
                  <c:v>64899.324206430494</c:v>
                </c:pt>
                <c:pt idx="368">
                  <c:v>63633.498576109167</c:v>
                </c:pt>
                <c:pt idx="369">
                  <c:v>62393.033468390291</c:v>
                </c:pt>
                <c:pt idx="370">
                  <c:v>61177.580216646835</c:v>
                </c:pt>
                <c:pt idx="371">
                  <c:v>59986.783977018393</c:v>
                </c:pt>
                <c:pt idx="372">
                  <c:v>58820.2845177524</c:v>
                </c:pt>
                <c:pt idx="373">
                  <c:v>57677.716974774274</c:v>
                </c:pt>
                <c:pt idx="374">
                  <c:v>56558.712573488301</c:v>
                </c:pt>
                <c:pt idx="375">
                  <c:v>55462.899316943411</c:v>
                </c:pt>
                <c:pt idx="376">
                  <c:v>54389.902640618195</c:v>
                </c:pt>
                <c:pt idx="377">
                  <c:v>53339.346034188609</c:v>
                </c:pt>
                <c:pt idx="378">
                  <c:v>52310.851630739984</c:v>
                </c:pt>
                <c:pt idx="379">
                  <c:v>51304.040763971832</c:v>
                </c:pt>
                <c:pt idx="380">
                  <c:v>50318.534494022169</c:v>
                </c:pt>
                <c:pt idx="381">
                  <c:v>49353.954102604708</c:v>
                </c:pt>
                <c:pt idx="382">
                  <c:v>48409.921558211703</c:v>
                </c:pt>
                <c:pt idx="383">
                  <c:v>47486.059952184733</c:v>
                </c:pt>
                <c:pt idx="384">
                  <c:v>46581.993906497868</c:v>
                </c:pt>
                <c:pt idx="385">
                  <c:v>45697.349954131874</c:v>
                </c:pt>
                <c:pt idx="386">
                  <c:v>44831.756892945967</c:v>
                </c:pt>
                <c:pt idx="387">
                  <c:v>43984.846113973996</c:v>
                </c:pt>
                <c:pt idx="388">
                  <c:v>43156.251905087352</c:v>
                </c:pt>
                <c:pt idx="389">
                  <c:v>42345.611730976263</c:v>
                </c:pt>
                <c:pt idx="390">
                  <c:v>41552.566490405879</c:v>
                </c:pt>
                <c:pt idx="391">
                  <c:v>40776.760751702939</c:v>
                </c:pt>
                <c:pt idx="392">
                  <c:v>40017.842967425619</c:v>
                </c:pt>
                <c:pt idx="393">
                  <c:v>39275.465669160767</c:v>
                </c:pt>
                <c:pt idx="394">
                  <c:v>38549.285643382056</c:v>
                </c:pt>
                <c:pt idx="395">
                  <c:v>37838.96408928826</c:v>
                </c:pt>
                <c:pt idx="396">
                  <c:v>37144.166759525368</c:v>
                </c:pt>
                <c:pt idx="397">
                  <c:v>36464.564084676356</c:v>
                </c:pt>
                <c:pt idx="398">
                  <c:v>35799.831282383268</c:v>
                </c:pt>
                <c:pt idx="399">
                  <c:v>35149.648451942921</c:v>
                </c:pt>
                <c:pt idx="400">
                  <c:v>34513.700655195367</c:v>
                </c:pt>
                <c:pt idx="401">
                  <c:v>33891.677984498325</c:v>
                </c:pt>
                <c:pt idx="402">
                  <c:v>33283.275618556945</c:v>
                </c:pt>
                <c:pt idx="403">
                  <c:v>32688.193866851012</c:v>
                </c:pt>
                <c:pt idx="404">
                  <c:v>32106.138203375711</c:v>
                </c:pt>
                <c:pt idx="405">
                  <c:v>31536.819290385494</c:v>
                </c:pt>
                <c:pt idx="406">
                  <c:v>30979.952992803359</c:v>
                </c:pt>
                <c:pt idx="407">
                  <c:v>30435.260383930581</c:v>
                </c:pt>
                <c:pt idx="408">
                  <c:v>29902.467743066256</c:v>
                </c:pt>
                <c:pt idx="409">
                  <c:v>29381.306545618165</c:v>
                </c:pt>
                <c:pt idx="410">
                  <c:v>28871.513446260971</c:v>
                </c:pt>
                <c:pt idx="411">
                  <c:v>28372.83025567155</c:v>
                </c:pt>
                <c:pt idx="412">
                  <c:v>27885.003911346284</c:v>
                </c:pt>
                <c:pt idx="413">
                  <c:v>27407.786442979879</c:v>
                </c:pt>
                <c:pt idx="414">
                  <c:v>26940.93493286107</c:v>
                </c:pt>
                <c:pt idx="415">
                  <c:v>26484.211471717426</c:v>
                </c:pt>
                <c:pt idx="416">
                  <c:v>26037.383110418072</c:v>
                </c:pt>
                <c:pt idx="417">
                  <c:v>25600.221807920985</c:v>
                </c:pt>
                <c:pt idx="418">
                  <c:v>25172.504375830234</c:v>
                </c:pt>
                <c:pt idx="419">
                  <c:v>24754.012419907667</c:v>
                </c:pt>
                <c:pt idx="420">
                  <c:v>24344.532278863247</c:v>
                </c:pt>
                <c:pt idx="421">
                  <c:v>23943.85496072963</c:v>
                </c:pt>
                <c:pt idx="422">
                  <c:v>23551.776077107468</c:v>
                </c:pt>
                <c:pt idx="423">
                  <c:v>23168.095775550348</c:v>
                </c:pt>
                <c:pt idx="424">
                  <c:v>22792.618670341355</c:v>
                </c:pt>
                <c:pt idx="425">
                  <c:v>22425.153771897225</c:v>
                </c:pt>
                <c:pt idx="426">
                  <c:v>22065.514415019832</c:v>
                </c:pt>
                <c:pt idx="427">
                  <c:v>21713.51818620073</c:v>
                </c:pt>
                <c:pt idx="428">
                  <c:v>21368.986850169953</c:v>
                </c:pt>
                <c:pt idx="429">
                  <c:v>21031.746275866637</c:v>
                </c:pt>
                <c:pt idx="430">
                  <c:v>20701.626361996983</c:v>
                </c:pt>
                <c:pt idx="431">
                  <c:v>20378.460962332203</c:v>
                </c:pt>
                <c:pt idx="432">
                  <c:v>20062.087810888188</c:v>
                </c:pt>
                <c:pt idx="433">
                  <c:v>19752.348447117314</c:v>
                </c:pt>
                <c:pt idx="434">
                  <c:v>19449.088141232845</c:v>
                </c:pt>
                <c:pt idx="435">
                  <c:v>19152.155819776643</c:v>
                </c:pt>
                <c:pt idx="436">
                  <c:v>18861.403991531552</c:v>
                </c:pt>
                <c:pt idx="437">
                  <c:v>18576.688673871162</c:v>
                </c:pt>
                <c:pt idx="438">
                  <c:v>18297.869319631951</c:v>
                </c:pt>
                <c:pt idx="439">
                  <c:v>18024.808744584385</c:v>
                </c:pt>
                <c:pt idx="440">
                  <c:v>17757.37305557332</c:v>
                </c:pt>
                <c:pt idx="441">
                  <c:v>17495.431579390046</c:v>
                </c:pt>
                <c:pt idx="442">
                  <c:v>17238.856792433362</c:v>
                </c:pt>
                <c:pt idx="443">
                  <c:v>16987.524251210067</c:v>
                </c:pt>
                <c:pt idx="444">
                  <c:v>16741.312523720058</c:v>
                </c:pt>
                <c:pt idx="445">
                  <c:v>16500.103121766326</c:v>
                </c:pt>
                <c:pt idx="446">
                  <c:v>16263.780434224551</c:v>
                </c:pt>
                <c:pt idx="447">
                  <c:v>16032.231661303464</c:v>
                </c:pt>
                <c:pt idx="448">
                  <c:v>15805.34674982194</c:v>
                </c:pt>
                <c:pt idx="449">
                  <c:v>15583.018329525483</c:v>
                </c:pt>
                <c:pt idx="450">
                  <c:v>15365.141650461039</c:v>
                </c:pt>
                <c:pt idx="451">
                  <c:v>15151.614521425683</c:v>
                </c:pt>
                <c:pt idx="452">
                  <c:v>14942.337249500939</c:v>
                </c:pt>
                <c:pt idx="453">
                  <c:v>14737.212580683263</c:v>
                </c:pt>
                <c:pt idx="454">
                  <c:v>14536.145641616255</c:v>
                </c:pt>
                <c:pt idx="455">
                  <c:v>14339.043882429774</c:v>
                </c:pt>
                <c:pt idx="456">
                  <c:v>14145.817020687886</c:v>
                </c:pt>
                <c:pt idx="457">
                  <c:v>13956.376986445102</c:v>
                </c:pt>
                <c:pt idx="458">
                  <c:v>13770.637868409452</c:v>
                </c:pt>
                <c:pt idx="459">
                  <c:v>13588.515861208551</c:v>
                </c:pt>
                <c:pt idx="460">
                  <c:v>13409.929213753348</c:v>
                </c:pt>
                <c:pt idx="461">
                  <c:v>13234.798178692756</c:v>
                </c:pt>
                <c:pt idx="462">
                  <c:v>13063.044962951157</c:v>
                </c:pt>
                <c:pt idx="463">
                  <c:v>12894.593679339421</c:v>
                </c:pt>
                <c:pt idx="464">
                  <c:v>12729.370299229369</c:v>
                </c:pt>
                <c:pt idx="465">
                  <c:v>12567.302606280136</c:v>
                </c:pt>
                <c:pt idx="466">
                  <c:v>12408.320151203981</c:v>
                </c:pt>
                <c:pt idx="467">
                  <c:v>12252.354207559547</c:v>
                </c:pt>
                <c:pt idx="468">
                  <c:v>12099.337728557759</c:v>
                </c:pt>
                <c:pt idx="469">
                  <c:v>11949.205304867064</c:v>
                </c:pt>
                <c:pt idx="470">
                  <c:v>11801.893123402755</c:v>
                </c:pt>
                <c:pt idx="471">
                  <c:v>11657.33892708554</c:v>
                </c:pt>
                <c:pt idx="472">
                  <c:v>11515.481975553266</c:v>
                </c:pt>
                <c:pt idx="473">
                  <c:v>11376.263006810594</c:v>
                </c:pt>
                <c:pt idx="474">
                  <c:v>11239.624199799844</c:v>
                </c:pt>
                <c:pt idx="475">
                  <c:v>11105.509137876914</c:v>
                </c:pt>
                <c:pt idx="476">
                  <c:v>10973.86277317573</c:v>
                </c:pt>
                <c:pt idx="477">
                  <c:v>10844.63139184445</c:v>
                </c:pt>
                <c:pt idx="478">
                  <c:v>10717.762580136507</c:v>
                </c:pt>
                <c:pt idx="479">
                  <c:v>10593.205191340385</c:v>
                </c:pt>
                <c:pt idx="480">
                  <c:v>10470.909313530225</c:v>
                </c:pt>
                <c:pt idx="481">
                  <c:v>10350.826238121314</c:v>
                </c:pt>
                <c:pt idx="482">
                  <c:v>10232.908429213596</c:v>
                </c:pt>
                <c:pt idx="483">
                  <c:v>10117.10949370623</c:v>
                </c:pt>
                <c:pt idx="484">
                  <c:v>10003.384152166516</c:v>
                </c:pt>
                <c:pt idx="485">
                  <c:v>9891.6882104375982</c:v>
                </c:pt>
                <c:pt idx="486">
                  <c:v>9781.9785319674411</c:v>
                </c:pt>
                <c:pt idx="487">
                  <c:v>9674.2130108439305</c:v>
                </c:pt>
                <c:pt idx="488">
                  <c:v>9568.3505455194972</c:v>
                </c:pt>
                <c:pt idx="489">
                  <c:v>9464.3510132096126</c:v>
                </c:pt>
                <c:pt idx="490">
                  <c:v>9362.1752449498454</c:v>
                </c:pt>
                <c:pt idx="491">
                  <c:v>9261.7850012955896</c:v>
                </c:pt>
                <c:pt idx="492">
                  <c:v>9163.1429486498237</c:v>
                </c:pt>
                <c:pt idx="493">
                  <c:v>9066.2126362035051</c:v>
                </c:pt>
                <c:pt idx="494">
                  <c:v>8970.9584734740201</c:v>
                </c:pt>
                <c:pt idx="495">
                  <c:v>8877.3457084275724</c:v>
                </c:pt>
                <c:pt idx="496">
                  <c:v>8785.3404061708134</c:v>
                </c:pt>
                <c:pt idx="497">
                  <c:v>8694.9094281975995</c:v>
                </c:pt>
                <c:pt idx="498">
                  <c:v>8606.0204121782444</c:v>
                </c:pt>
                <c:pt idx="499">
                  <c:v>8518.6417522763368</c:v>
                </c:pt>
                <c:pt idx="500">
                  <c:v>8432.7425799808407</c:v>
                </c:pt>
                <c:pt idx="501">
                  <c:v>8348.2927454403834</c:v>
                </c:pt>
                <c:pt idx="502">
                  <c:v>8265.2627992870985</c:v>
                </c:pt>
                <c:pt idx="503">
                  <c:v>8183.6239749367232</c:v>
                </c:pt>
                <c:pt idx="504">
                  <c:v>8103.3481713547371</c:v>
                </c:pt>
                <c:pt idx="505">
                  <c:v>8024.4079362741904</c:v>
                </c:pt>
                <c:pt idx="506">
                  <c:v>7946.7764498555916</c:v>
                </c:pt>
                <c:pt idx="507">
                  <c:v>7870.427508776309</c:v>
                </c:pt>
                <c:pt idx="508">
                  <c:v>7795.3355107386014</c:v>
                </c:pt>
                <c:pt idx="509">
                  <c:v>7721.4754393859184</c:v>
                </c:pt>
                <c:pt idx="510">
                  <c:v>7648.8228496156516</c:v>
                </c:pt>
                <c:pt idx="511">
                  <c:v>7577.3538532794919</c:v>
                </c:pt>
                <c:pt idx="512">
                  <c:v>7507.0451052594581</c:v>
                </c:pt>
                <c:pt idx="513">
                  <c:v>7437.8737899115658</c:v>
                </c:pt>
                <c:pt idx="514">
                  <c:v>7369.8176078658435</c:v>
                </c:pt>
                <c:pt idx="515">
                  <c:v>7302.8547631741385</c:v>
                </c:pt>
                <c:pt idx="516">
                  <c:v>7236.9639507962856</c:v>
                </c:pt>
                <c:pt idx="517">
                  <c:v>7172.1243444156717</c:v>
                </c:pt>
                <c:pt idx="518">
                  <c:v>7108.3155845751753</c:v>
                </c:pt>
                <c:pt idx="519">
                  <c:v>7045.5177671255078</c:v>
                </c:pt>
                <c:pt idx="520">
                  <c:v>6983.711431976757</c:v>
                </c:pt>
                <c:pt idx="521">
                  <c:v>6922.8775521461503</c:v>
                </c:pt>
                <c:pt idx="522">
                  <c:v>6862.997523092723</c:v>
                </c:pt>
                <c:pt idx="523">
                  <c:v>6804.0531523325481</c:v>
                </c:pt>
                <c:pt idx="524">
                  <c:v>6746.0266493259114</c:v>
                </c:pt>
                <c:pt idx="525">
                  <c:v>6688.9006156299729</c:v>
                </c:pt>
                <c:pt idx="526">
                  <c:v>6632.6580353091122</c:v>
                </c:pt>
                <c:pt idx="527">
                  <c:v>6577.2822655962082</c:v>
                </c:pt>
                <c:pt idx="528">
                  <c:v>6522.7570277984487</c:v>
                </c:pt>
                <c:pt idx="529">
                  <c:v>6469.0663984403363</c:v>
                </c:pt>
                <c:pt idx="530">
                  <c:v>6416.1948006384191</c:v>
                </c:pt>
                <c:pt idx="531">
                  <c:v>6364.1269957005861</c:v>
                </c:pt>
                <c:pt idx="532">
                  <c:v>6312.8480749443988</c:v>
                </c:pt>
                <c:pt idx="533">
                  <c:v>6262.343451728404</c:v>
                </c:pt>
                <c:pt idx="534">
                  <c:v>6212.5988536905497</c:v>
                </c:pt>
                <c:pt idx="535">
                  <c:v>6163.6003151881741</c:v>
                </c:pt>
                <c:pt idx="536">
                  <c:v>6115.3341699346784</c:v>
                </c:pt>
                <c:pt idx="537">
                  <c:v>6067.7870438258979</c:v>
                </c:pt>
                <c:pt idx="538">
                  <c:v>6020.9458479534951</c:v>
                </c:pt>
                <c:pt idx="539">
                  <c:v>5974.7977717978065</c:v>
                </c:pt>
                <c:pt idx="540">
                  <c:v>5929.3302765971166</c:v>
                </c:pt>
                <c:pt idx="541">
                  <c:v>5884.5310888879467</c:v>
                </c:pt>
                <c:pt idx="542">
                  <c:v>5840.3881942110602</c:v>
                </c:pt>
                <c:pt idx="543">
                  <c:v>5796.8898309804499</c:v>
                </c:pt>
                <c:pt idx="544">
                  <c:v>5754.0244845085545</c:v>
                </c:pt>
                <c:pt idx="545">
                  <c:v>5711.780881185492</c:v>
                </c:pt>
                <c:pt idx="546">
                  <c:v>5670.1479828074807</c:v>
                </c:pt>
                <c:pt idx="547">
                  <c:v>5629.1149810496718</c:v>
                </c:pt>
                <c:pt idx="548">
                  <c:v>5588.671292080835</c:v>
                </c:pt>
                <c:pt idx="549">
                  <c:v>5548.8065513147158</c:v>
                </c:pt>
                <c:pt idx="550">
                  <c:v>5509.510608295619</c:v>
                </c:pt>
                <c:pt idx="551">
                  <c:v>5470.7735217138543</c:v>
                </c:pt>
                <c:pt idx="552">
                  <c:v>5432.5855545473751</c:v>
                </c:pt>
                <c:pt idx="553">
                  <c:v>5394.937169326935</c:v>
                </c:pt>
                <c:pt idx="554">
                  <c:v>5357.8190235210932</c:v>
                </c:pt>
                <c:pt idx="555">
                  <c:v>5321.2219650374609</c:v>
                </c:pt>
                <c:pt idx="556">
                  <c:v>5285.1370278376853</c:v>
                </c:pt>
                <c:pt idx="557">
                  <c:v>5249.5554276629118</c:v>
                </c:pt>
                <c:pt idx="558">
                  <c:v>5214.468557866523</c:v>
                </c:pt>
                <c:pt idx="559">
                  <c:v>5179.8679853514186</c:v>
                </c:pt>
                <c:pt idx="560">
                  <c:v>5145.7454466093914</c:v>
                </c:pt>
                <c:pt idx="561">
                  <c:v>5112.0928438593983</c:v>
                </c:pt>
                <c:pt idx="562">
                  <c:v>5078.9022412819904</c:v>
                </c:pt>
                <c:pt idx="563">
                  <c:v>5046.1658613483305</c:v>
                </c:pt>
                <c:pt idx="564">
                  <c:v>5013.8760812395485</c:v>
                </c:pt>
                <c:pt idx="565">
                  <c:v>4982.0254293560865</c:v>
                </c:pt>
                <c:pt idx="566">
                  <c:v>4950.6065819125506</c:v>
                </c:pt>
                <c:pt idx="567">
                  <c:v>4919.6123596179532</c:v>
                </c:pt>
                <c:pt idx="568">
                  <c:v>4889.0357244369225</c:v>
                </c:pt>
                <c:pt idx="569">
                  <c:v>4858.8697764313547</c:v>
                </c:pt>
                <c:pt idx="570">
                  <c:v>4829.107750679832</c:v>
                </c:pt>
                <c:pt idx="571">
                  <c:v>4799.7430142725352</c:v>
                </c:pt>
                <c:pt idx="572">
                  <c:v>4770.769063379732</c:v>
                </c:pt>
                <c:pt idx="573">
                  <c:v>4742.1795203924412</c:v>
                </c:pt>
                <c:pt idx="574">
                  <c:v>4713.9681311324821</c:v>
                </c:pt>
                <c:pt idx="575">
                  <c:v>4686.128762131033</c:v>
                </c:pt>
                <c:pt idx="576">
                  <c:v>4658.6553979728487</c:v>
                </c:pt>
                <c:pt idx="577">
                  <c:v>4631.5421387056122</c:v>
                </c:pt>
                <c:pt idx="578">
                  <c:v>4604.7831973116263</c:v>
                </c:pt>
                <c:pt idx="579">
                  <c:v>4578.3728972408571</c:v>
                </c:pt>
                <c:pt idx="580">
                  <c:v>4552.3056700038142</c:v>
                </c:pt>
                <c:pt idx="581">
                  <c:v>4526.576052821707</c:v>
                </c:pt>
                <c:pt idx="582">
                  <c:v>4501.1786863340531</c:v>
                </c:pt>
                <c:pt idx="583">
                  <c:v>4476.1083123607677</c:v>
                </c:pt>
                <c:pt idx="584">
                  <c:v>4451.3597717179218</c:v>
                </c:pt>
                <c:pt idx="585">
                  <c:v>4426.9280020859442</c:v>
                </c:pt>
                <c:pt idx="586">
                  <c:v>4402.8080359283485</c:v>
                </c:pt>
                <c:pt idx="587">
                  <c:v>4378.9949984605773</c:v>
                </c:pt>
                <c:pt idx="588">
                  <c:v>4355.4841056665755</c:v>
                </c:pt>
                <c:pt idx="589">
                  <c:v>4332.2706623625709</c:v>
                </c:pt>
                <c:pt idx="590">
                  <c:v>4309.3500603071298</c:v>
                </c:pt>
                <c:pt idx="591">
                  <c:v>4286.7177763551008</c:v>
                </c:pt>
                <c:pt idx="592">
                  <c:v>4264.3693706558552</c:v>
                </c:pt>
                <c:pt idx="593">
                  <c:v>4242.3004848932615</c:v>
                </c:pt>
                <c:pt idx="594">
                  <c:v>4220.5068405674538</c:v>
                </c:pt>
                <c:pt idx="595">
                  <c:v>4198.9842373165884</c:v>
                </c:pt>
                <c:pt idx="596">
                  <c:v>4177.7285512781236</c:v>
                </c:pt>
                <c:pt idx="597">
                  <c:v>4156.7357334881672</c:v>
                </c:pt>
                <c:pt idx="598">
                  <c:v>4136.0018083177274</c:v>
                </c:pt>
                <c:pt idx="599">
                  <c:v>4115.5228719462175</c:v>
                </c:pt>
                <c:pt idx="600">
                  <c:v>4095.2950908696512</c:v>
                </c:pt>
                <c:pt idx="601">
                  <c:v>4075.3147004432976</c:v>
                </c:pt>
                <c:pt idx="602">
                  <c:v>4055.5780034586787</c:v>
                </c:pt>
                <c:pt idx="603">
                  <c:v>4036.0813687525224</c:v>
                </c:pt>
                <c:pt idx="604">
                  <c:v>4016.8212298483704</c:v>
                </c:pt>
                <c:pt idx="605">
                  <c:v>3997.7940836290363</c:v>
                </c:pt>
                <c:pt idx="606">
                  <c:v>3978.9964890395058</c:v>
                </c:pt>
                <c:pt idx="607">
                  <c:v>3960.4250658195233</c:v>
                </c:pt>
                <c:pt idx="608">
                  <c:v>3942.0764932649909</c:v>
                </c:pt>
                <c:pt idx="609">
                  <c:v>3923.9475090178894</c:v>
                </c:pt>
                <c:pt idx="610">
                  <c:v>3906.0349078829749</c:v>
                </c:pt>
                <c:pt idx="611">
                  <c:v>3888.3355406722985</c:v>
                </c:pt>
                <c:pt idx="612">
                  <c:v>3870.8463130746386</c:v>
                </c:pt>
                <c:pt idx="613">
                  <c:v>3853.5641845516511</c:v>
                </c:pt>
                <c:pt idx="614">
                  <c:v>3836.4861672579427</c:v>
                </c:pt>
                <c:pt idx="615">
                  <c:v>3819.6093249860569</c:v>
                </c:pt>
                <c:pt idx="616">
                  <c:v>3802.9307721345103</c:v>
                </c:pt>
                <c:pt idx="617">
                  <c:v>3786.4476726995781</c:v>
                </c:pt>
                <c:pt idx="618">
                  <c:v>3770.1572392887902</c:v>
                </c:pt>
                <c:pt idx="619">
                  <c:v>3754.0567321574199</c:v>
                </c:pt>
                <c:pt idx="620">
                  <c:v>3738.1434582652873</c:v>
                </c:pt>
                <c:pt idx="621">
                  <c:v>3722.4147703553899</c:v>
                </c:pt>
                <c:pt idx="622">
                  <c:v>3706.8680660522659</c:v>
                </c:pt>
                <c:pt idx="623">
                  <c:v>3691.5007869807887</c:v>
                </c:pt>
                <c:pt idx="624">
                  <c:v>3676.3104179039365</c:v>
                </c:pt>
                <c:pt idx="625">
                  <c:v>3661.2944858797709</c:v>
                </c:pt>
                <c:pt idx="626">
                  <c:v>3646.4505594369839</c:v>
                </c:pt>
                <c:pt idx="627">
                  <c:v>3631.7762477682554</c:v>
                </c:pt>
                <c:pt idx="628">
                  <c:v>3617.2691999412491</c:v>
                </c:pt>
                <c:pt idx="629">
                  <c:v>3602.9271041271859</c:v>
                </c:pt>
                <c:pt idx="630">
                  <c:v>3588.7476868455415</c:v>
                </c:pt>
                <c:pt idx="631">
                  <c:v>3574.7287122258567</c:v>
                </c:pt>
                <c:pt idx="632">
                  <c:v>3560.8679812849732</c:v>
                </c:pt>
                <c:pt idx="633">
                  <c:v>3547.1633312201011</c:v>
                </c:pt>
                <c:pt idx="634">
                  <c:v>3533.6126347173122</c:v>
                </c:pt>
                <c:pt idx="635">
                  <c:v>3520.2137992744683</c:v>
                </c:pt>
                <c:pt idx="636">
                  <c:v>3506.9647665389348</c:v>
                </c:pt>
                <c:pt idx="637">
                  <c:v>3493.8635116598452</c:v>
                </c:pt>
                <c:pt idx="638">
                  <c:v>3480.9080426533474</c:v>
                </c:pt>
                <c:pt idx="639">
                  <c:v>3468.0963997823419</c:v>
                </c:pt>
                <c:pt idx="640">
                  <c:v>3455.4266549485619</c:v>
                </c:pt>
                <c:pt idx="641">
                  <c:v>3442.8969110983307</c:v>
                </c:pt>
                <c:pt idx="642">
                  <c:v>3430.5053016401944</c:v>
                </c:pt>
                <c:pt idx="643">
                  <c:v>3418.2499898754177</c:v>
                </c:pt>
                <c:pt idx="644">
                  <c:v>3406.1291684404714</c:v>
                </c:pt>
                <c:pt idx="645">
                  <c:v>3394.1410587604623</c:v>
                </c:pt>
                <c:pt idx="646">
                  <c:v>3382.2839105154853</c:v>
                </c:pt>
                <c:pt idx="647">
                  <c:v>3370.5560011164634</c:v>
                </c:pt>
                <c:pt idx="648">
                  <c:v>3358.9556351935025</c:v>
                </c:pt>
                <c:pt idx="649">
                  <c:v>3347.4811440938502</c:v>
                </c:pt>
                <c:pt idx="650">
                  <c:v>3336.1308853907394</c:v>
                </c:pt>
                <c:pt idx="651">
                  <c:v>3324.90324240271</c:v>
                </c:pt>
                <c:pt idx="652">
                  <c:v>3313.7966237218934</c:v>
                </c:pt>
                <c:pt idx="653">
                  <c:v>3302.8094627534156</c:v>
                </c:pt>
                <c:pt idx="654">
                  <c:v>3291.9402172631817</c:v>
                </c:pt>
                <c:pt idx="655">
                  <c:v>3281.1873689354979</c:v>
                </c:pt>
                <c:pt idx="656">
                  <c:v>3270.5494229400065</c:v>
                </c:pt>
                <c:pt idx="657">
                  <c:v>3260.0249075065949</c:v>
                </c:pt>
                <c:pt idx="658">
                  <c:v>3249.6123735100846</c:v>
                </c:pt>
                <c:pt idx="659">
                  <c:v>3239.3103940627188</c:v>
                </c:pt>
                <c:pt idx="660">
                  <c:v>3229.1175641150912</c:v>
                </c:pt>
                <c:pt idx="661">
                  <c:v>3219.0325000653393</c:v>
                </c:pt>
                <c:pt idx="662">
                  <c:v>3209.0538393760216</c:v>
                </c:pt>
                <c:pt idx="663">
                  <c:v>3199.1802401991445</c:v>
                </c:pt>
                <c:pt idx="664">
                  <c:v>3189.4103810079978</c:v>
                </c:pt>
                <c:pt idx="665">
                  <c:v>3179.7429602374905</c:v>
                </c:pt>
                <c:pt idx="666">
                  <c:v>3170.1766959307133</c:v>
                </c:pt>
                <c:pt idx="667">
                  <c:v>3160.7103253931855</c:v>
                </c:pt>
                <c:pt idx="668">
                  <c:v>3151.3426048536785</c:v>
                </c:pt>
                <c:pt idx="669">
                  <c:v>3142.0723091323744</c:v>
                </c:pt>
                <c:pt idx="670">
                  <c:v>3132.8982313145534</c:v>
                </c:pt>
                <c:pt idx="671">
                  <c:v>3123.8191824322566</c:v>
                </c:pt>
                <c:pt idx="672">
                  <c:v>3114.8339911508956</c:v>
                </c:pt>
                <c:pt idx="673">
                  <c:v>3105.9415034627309</c:v>
                </c:pt>
                <c:pt idx="674">
                  <c:v>3097.1405823865207</c:v>
                </c:pt>
                <c:pt idx="675">
                  <c:v>3088.4301076726988</c:v>
                </c:pt>
                <c:pt idx="676">
                  <c:v>3079.8089755145484</c:v>
                </c:pt>
                <c:pt idx="677">
                  <c:v>3071.276098265138</c:v>
                </c:pt>
                <c:pt idx="678">
                  <c:v>3062.8304041593801</c:v>
                </c:pt>
                <c:pt idx="679">
                  <c:v>3054.4708370423759</c:v>
                </c:pt>
                <c:pt idx="680">
                  <c:v>3046.1963561018929</c:v>
                </c:pt>
                <c:pt idx="681">
                  <c:v>3038.005935607187</c:v>
                </c:pt>
                <c:pt idx="682">
                  <c:v>3029.8985646518413</c:v>
                </c:pt>
                <c:pt idx="683">
                  <c:v>3021.8732469027746</c:v>
                </c:pt>
                <c:pt idx="684">
                  <c:v>3013.9290003527422</c:v>
                </c:pt>
                <c:pt idx="685">
                  <c:v>3006.0648570788326</c:v>
                </c:pt>
                <c:pt idx="686">
                  <c:v>2998.2798630048055</c:v>
                </c:pt>
                <c:pt idx="687">
                  <c:v>2990.5730776683777</c:v>
                </c:pt>
                <c:pt idx="688">
                  <c:v>2982.9435739929904</c:v>
                </c:pt>
                <c:pt idx="689">
                  <c:v>2975.3904380635358</c:v>
                </c:pt>
                <c:pt idx="690">
                  <c:v>2967.9127689067973</c:v>
                </c:pt>
                <c:pt idx="691">
                  <c:v>2960.5096782759647</c:v>
                </c:pt>
                <c:pt idx="692">
                  <c:v>2953.1802904390497</c:v>
                </c:pt>
                <c:pt idx="693">
                  <c:v>2945.9237419716665</c:v>
                </c:pt>
                <c:pt idx="694">
                  <c:v>2938.7391815533047</c:v>
                </c:pt>
                <c:pt idx="695">
                  <c:v>2931.6257697676192</c:v>
                </c:pt>
                <c:pt idx="696">
                  <c:v>2924.5826789069106</c:v>
                </c:pt>
                <c:pt idx="697">
                  <c:v>2917.6090927794576</c:v>
                </c:pt>
                <c:pt idx="698">
                  <c:v>2910.704206521099</c:v>
                </c:pt>
                <c:pt idx="699">
                  <c:v>2903.8672264101333</c:v>
                </c:pt>
                <c:pt idx="700">
                  <c:v>2897.0973696855945</c:v>
                </c:pt>
                <c:pt idx="701">
                  <c:v>2890.3938643691363</c:v>
                </c:pt>
                <c:pt idx="702">
                  <c:v>2883.7559490900021</c:v>
                </c:pt>
                <c:pt idx="703">
                  <c:v>2877.182872913254</c:v>
                </c:pt>
                <c:pt idx="704">
                  <c:v>2870.6738951713778</c:v>
                </c:pt>
                <c:pt idx="705">
                  <c:v>2864.2282852987992</c:v>
                </c:pt>
                <c:pt idx="706">
                  <c:v>2857.8453226696583</c:v>
                </c:pt>
                <c:pt idx="707">
                  <c:v>2851.5242964382051</c:v>
                </c:pt>
                <c:pt idx="708">
                  <c:v>2845.264505382569</c:v>
                </c:pt>
                <c:pt idx="709">
                  <c:v>2839.0652577510918</c:v>
                </c:pt>
                <c:pt idx="710">
                  <c:v>2832.9258711113944</c:v>
                </c:pt>
                <c:pt idx="711">
                  <c:v>2826.845672202704</c:v>
                </c:pt>
                <c:pt idx="712">
                  <c:v>2820.8239967902191</c:v>
                </c:pt>
                <c:pt idx="713">
                  <c:v>2814.8601895224419</c:v>
                </c:pt>
                <c:pt idx="714">
                  <c:v>2808.9536037911894</c:v>
                </c:pt>
                <c:pt idx="715">
                  <c:v>2803.1036015940481</c:v>
                </c:pt>
                <c:pt idx="716">
                  <c:v>2797.3095533989836</c:v>
                </c:pt>
                <c:pt idx="717">
                  <c:v>2791.5708380120341</c:v>
                </c:pt>
                <c:pt idx="718">
                  <c:v>2785.8868424468674</c:v>
                </c:pt>
                <c:pt idx="719">
                  <c:v>2780.2569617966074</c:v>
                </c:pt>
                <c:pt idx="720">
                  <c:v>2774.6805991087458</c:v>
                </c:pt>
                <c:pt idx="721">
                  <c:v>2769.1571652611019</c:v>
                </c:pt>
                <c:pt idx="722">
                  <c:v>2763.6860788410413</c:v>
                </c:pt>
                <c:pt idx="723">
                  <c:v>2758.2667660260922</c:v>
                </c:pt>
                <c:pt idx="724">
                  <c:v>2752.8986604673555</c:v>
                </c:pt>
                <c:pt idx="725">
                  <c:v>2747.5812031741953</c:v>
                </c:pt>
                <c:pt idx="726">
                  <c:v>2742.3138424017816</c:v>
                </c:pt>
                <c:pt idx="727">
                  <c:v>2737.0960335398559</c:v>
                </c:pt>
                <c:pt idx="728">
                  <c:v>2731.9272390042315</c:v>
                </c:pt>
                <c:pt idx="729">
                  <c:v>2726.8069281294011</c:v>
                </c:pt>
                <c:pt idx="730">
                  <c:v>2721.7345770634711</c:v>
                </c:pt>
                <c:pt idx="731">
                  <c:v>2716.709668665193</c:v>
                </c:pt>
                <c:pt idx="732">
                  <c:v>2711.7316924020415</c:v>
                </c:pt>
                <c:pt idx="733">
                  <c:v>2706.8001442506793</c:v>
                </c:pt>
                <c:pt idx="734">
                  <c:v>2701.9145265990519</c:v>
                </c:pt>
                <c:pt idx="735">
                  <c:v>2697.0743481498212</c:v>
                </c:pt>
                <c:pt idx="736">
                  <c:v>2692.2791238260688</c:v>
                </c:pt>
                <c:pt idx="737">
                  <c:v>2687.5283746779896</c:v>
                </c:pt>
                <c:pt idx="738">
                  <c:v>2682.8216277916217</c:v>
                </c:pt>
                <c:pt idx="739">
                  <c:v>2678.1584161991486</c:v>
                </c:pt>
                <c:pt idx="740">
                  <c:v>2673.5382787901908</c:v>
                </c:pt>
                <c:pt idx="741">
                  <c:v>2668.9607602255419</c:v>
                </c:pt>
                <c:pt idx="742">
                  <c:v>2664.425410851487</c:v>
                </c:pt>
                <c:pt idx="743">
                  <c:v>2659.9317866161</c:v>
                </c:pt>
                <c:pt idx="744">
                  <c:v>2655.47944898688</c:v>
                </c:pt>
                <c:pt idx="745">
                  <c:v>2651.0679648696096</c:v>
                </c:pt>
                <c:pt idx="746">
                  <c:v>2646.6969065286103</c:v>
                </c:pt>
                <c:pt idx="747">
                  <c:v>2642.3658515089191</c:v>
                </c:pt>
                <c:pt idx="748">
                  <c:v>2638.0743825585232</c:v>
                </c:pt>
                <c:pt idx="749">
                  <c:v>2633.8220875535044</c:v>
                </c:pt>
                <c:pt idx="750">
                  <c:v>2629.6085594228352</c:v>
                </c:pt>
                <c:pt idx="751">
                  <c:v>2625.433396075794</c:v>
                </c:pt>
                <c:pt idx="752">
                  <c:v>2621.2962003299035</c:v>
                </c:pt>
                <c:pt idx="753">
                  <c:v>2617.1965798397432</c:v>
                </c:pt>
                <c:pt idx="754">
                  <c:v>2613.1341470279149</c:v>
                </c:pt>
                <c:pt idx="755">
                  <c:v>2609.1085190164158</c:v>
                </c:pt>
                <c:pt idx="756">
                  <c:v>2605.1193175592343</c:v>
                </c:pt>
                <c:pt idx="757">
                  <c:v>2601.1661689764005</c:v>
                </c:pt>
                <c:pt idx="758">
                  <c:v>2597.2487040887354</c:v>
                </c:pt>
                <c:pt idx="759">
                  <c:v>2593.366558153939</c:v>
                </c:pt>
                <c:pt idx="760">
                  <c:v>2589.5193708034349</c:v>
                </c:pt>
                <c:pt idx="761">
                  <c:v>2585.7067859809031</c:v>
                </c:pt>
                <c:pt idx="762">
                  <c:v>2581.9284518808709</c:v>
                </c:pt>
                <c:pt idx="763">
                  <c:v>2578.1840208890499</c:v>
                </c:pt>
                <c:pt idx="764">
                  <c:v>2574.4731495233718</c:v>
                </c:pt>
                <c:pt idx="765">
                  <c:v>2570.7954983760137</c:v>
                </c:pt>
                <c:pt idx="766">
                  <c:v>2567.1507320562378</c:v>
                </c:pt>
                <c:pt idx="767">
                  <c:v>2563.5385191345122</c:v>
                </c:pt>
                <c:pt idx="768">
                  <c:v>2559.9585320871556</c:v>
                </c:pt>
                <c:pt idx="769">
                  <c:v>2556.4104472418549</c:v>
                </c:pt>
                <c:pt idx="770">
                  <c:v>2552.8939447246958</c:v>
                </c:pt>
                <c:pt idx="771">
                  <c:v>2549.4087084070197</c:v>
                </c:pt>
                <c:pt idx="772">
                  <c:v>2545.9544258541428</c:v>
                </c:pt>
                <c:pt idx="773">
                  <c:v>2542.5307882740744</c:v>
                </c:pt>
                <c:pt idx="774">
                  <c:v>2539.1374904678669</c:v>
                </c:pt>
                <c:pt idx="775">
                  <c:v>2535.7742307798471</c:v>
                </c:pt>
                <c:pt idx="776">
                  <c:v>2532.4407110493048</c:v>
                </c:pt>
                <c:pt idx="777">
                  <c:v>2529.1366365628201</c:v>
                </c:pt>
                <c:pt idx="778">
                  <c:v>2525.8617160071735</c:v>
                </c:pt>
                <c:pt idx="779">
                  <c:v>2522.6156614231295</c:v>
                </c:pt>
                <c:pt idx="780">
                  <c:v>2519.3981881598011</c:v>
                </c:pt>
                <c:pt idx="781">
                  <c:v>2516.2090148301795</c:v>
                </c:pt>
                <c:pt idx="782">
                  <c:v>2513.0478632666054</c:v>
                </c:pt>
                <c:pt idx="783">
                  <c:v>2509.9144584776368</c:v>
                </c:pt>
                <c:pt idx="784">
                  <c:v>2506.8085286052665</c:v>
                </c:pt>
                <c:pt idx="785">
                  <c:v>2503.7298048828379</c:v>
                </c:pt>
                <c:pt idx="786">
                  <c:v>2500.6780215937179</c:v>
                </c:pt>
                <c:pt idx="787">
                  <c:v>2497.6529160302016</c:v>
                </c:pt>
                <c:pt idx="788">
                  <c:v>2494.6542284540483</c:v>
                </c:pt>
                <c:pt idx="789">
                  <c:v>2491.6817020562594</c:v>
                </c:pt>
                <c:pt idx="790">
                  <c:v>2488.7350829186034</c:v>
                </c:pt>
                <c:pt idx="791">
                  <c:v>2485.814119975199</c:v>
                </c:pt>
                <c:pt idx="792">
                  <c:v>2482.9185649747378</c:v>
                </c:pt>
                <c:pt idx="793">
                  <c:v>2480.0481724436395</c:v>
                </c:pt>
                <c:pt idx="794">
                  <c:v>2477.2026996489149</c:v>
                </c:pt>
                <c:pt idx="795">
                  <c:v>2474.381906562834</c:v>
                </c:pt>
                <c:pt idx="796">
                  <c:v>2471.5855558271287</c:v>
                </c:pt>
                <c:pt idx="797">
                  <c:v>2468.8134127180092</c:v>
                </c:pt>
                <c:pt idx="798">
                  <c:v>2466.0652451119968</c:v>
                </c:pt>
                <c:pt idx="799">
                  <c:v>2463.3408234517556</c:v>
                </c:pt>
                <c:pt idx="800">
                  <c:v>2460.6399207132054</c:v>
                </c:pt>
                <c:pt idx="801">
                  <c:v>2457.9623123722849</c:v>
                </c:pt>
                <c:pt idx="802">
                  <c:v>2455.3077763727051</c:v>
                </c:pt>
                <c:pt idx="803">
                  <c:v>2452.6760930941673</c:v>
                </c:pt>
                <c:pt idx="804">
                  <c:v>2450.0670453209896</c:v>
                </c:pt>
                <c:pt idx="805">
                  <c:v>2447.4804182110238</c:v>
                </c:pt>
                <c:pt idx="806">
                  <c:v>2444.9159992653294</c:v>
                </c:pt>
                <c:pt idx="807">
                  <c:v>2442.3735782982549</c:v>
                </c:pt>
                <c:pt idx="808">
                  <c:v>2439.8529474077513</c:v>
                </c:pt>
                <c:pt idx="809">
                  <c:v>2437.3539009462693</c:v>
                </c:pt>
                <c:pt idx="810">
                  <c:v>2434.8762354920036</c:v>
                </c:pt>
                <c:pt idx="811">
                  <c:v>2432.4197498210124</c:v>
                </c:pt>
                <c:pt idx="812">
                  <c:v>2429.9842448789277</c:v>
                </c:pt>
                <c:pt idx="813">
                  <c:v>2427.569523753773</c:v>
                </c:pt>
                <c:pt idx="814">
                  <c:v>2425.1753916488378</c:v>
                </c:pt>
                <c:pt idx="815">
                  <c:v>2422.801655856194</c:v>
                </c:pt>
                <c:pt idx="816">
                  <c:v>2420.4481257302687</c:v>
                </c:pt>
                <c:pt idx="817">
                  <c:v>2418.1146126621752</c:v>
                </c:pt>
                <c:pt idx="818">
                  <c:v>2415.8009300540434</c:v>
                </c:pt>
                <c:pt idx="819">
                  <c:v>2413.5068932941067</c:v>
                </c:pt>
                <c:pt idx="820">
                  <c:v>2411.2323197318474</c:v>
                </c:pt>
                <c:pt idx="821">
                  <c:v>2408.9770286536077</c:v>
                </c:pt>
                <c:pt idx="822">
                  <c:v>2406.7408412587829</c:v>
                </c:pt>
                <c:pt idx="823">
                  <c:v>2404.523580635665</c:v>
                </c:pt>
                <c:pt idx="824">
                  <c:v>2402.3250717386254</c:v>
                </c:pt>
                <c:pt idx="825">
                  <c:v>2400.1451413648319</c:v>
                </c:pt>
                <c:pt idx="826">
                  <c:v>2397.9836181315477</c:v>
                </c:pt>
                <c:pt idx="827">
                  <c:v>2395.8403324540122</c:v>
                </c:pt>
                <c:pt idx="828">
                  <c:v>2393.7151165232062</c:v>
                </c:pt>
                <c:pt idx="829">
                  <c:v>2391.6078042840236</c:v>
                </c:pt>
                <c:pt idx="830">
                  <c:v>2389.5182314143167</c:v>
                </c:pt>
                <c:pt idx="831">
                  <c:v>2387.4462353034178</c:v>
                </c:pt>
                <c:pt idx="832">
                  <c:v>2385.391655031417</c:v>
                </c:pt>
                <c:pt idx="833">
                  <c:v>2383.3543313486734</c:v>
                </c:pt>
                <c:pt idx="834">
                  <c:v>2381.334106655675</c:v>
                </c:pt>
                <c:pt idx="835">
                  <c:v>2379.330824982957</c:v>
                </c:pt>
                <c:pt idx="836">
                  <c:v>2377.3443319716025</c:v>
                </c:pt>
                <c:pt idx="837">
                  <c:v>2375.3744748538011</c:v>
                </c:pt>
                <c:pt idx="838">
                  <c:v>2373.4211024337565</c:v>
                </c:pt>
                <c:pt idx="839">
                  <c:v>2371.4840650687693</c:v>
                </c:pt>
                <c:pt idx="840">
                  <c:v>2369.5632146507851</c:v>
                </c:pt>
                <c:pt idx="841">
                  <c:v>2367.6584045880591</c:v>
                </c:pt>
                <c:pt idx="842">
                  <c:v>2365.7694897870533</c:v>
                </c:pt>
                <c:pt idx="843">
                  <c:v>2363.8963266346836</c:v>
                </c:pt>
                <c:pt idx="844">
                  <c:v>2362.0387729806243</c:v>
                </c:pt>
                <c:pt idx="845">
                  <c:v>2360.1966881201952</c:v>
                </c:pt>
                <c:pt idx="846">
                  <c:v>2358.3699327770737</c:v>
                </c:pt>
                <c:pt idx="847">
                  <c:v>2356.5583690867061</c:v>
                </c:pt>
                <c:pt idx="848">
                  <c:v>2354.7618605794851</c:v>
                </c:pt>
                <c:pt idx="849">
                  <c:v>2352.9802721642191</c:v>
                </c:pt>
                <c:pt idx="850">
                  <c:v>2351.213470112416</c:v>
                </c:pt>
                <c:pt idx="851">
                  <c:v>2349.4613220421015</c:v>
                </c:pt>
                <c:pt idx="852">
                  <c:v>2347.7236969019868</c:v>
                </c:pt>
                <c:pt idx="853">
                  <c:v>2346.0004649560433</c:v>
                </c:pt>
                <c:pt idx="854">
                  <c:v>2344.2914977683686</c:v>
                </c:pt>
                <c:pt idx="855">
                  <c:v>2342.5966681879363</c:v>
                </c:pt>
                <c:pt idx="856">
                  <c:v>2340.9158503336366</c:v>
                </c:pt>
                <c:pt idx="857">
                  <c:v>2339.2489195796661</c:v>
                </c:pt>
                <c:pt idx="858">
                  <c:v>2337.5957525412668</c:v>
                </c:pt>
                <c:pt idx="859">
                  <c:v>2335.9562270600582</c:v>
                </c:pt>
                <c:pt idx="860">
                  <c:v>2334.3302221901831</c:v>
                </c:pt>
                <c:pt idx="861">
                  <c:v>2332.7176181842224</c:v>
                </c:pt>
                <c:pt idx="862">
                  <c:v>2331.1182964796899</c:v>
                </c:pt>
                <c:pt idx="863">
                  <c:v>2329.5321396853542</c:v>
                </c:pt>
                <c:pt idx="864">
                  <c:v>2327.9590315677342</c:v>
                </c:pt>
                <c:pt idx="865">
                  <c:v>2326.3988570383517</c:v>
                </c:pt>
                <c:pt idx="866">
                  <c:v>2324.8515021402272</c:v>
                </c:pt>
                <c:pt idx="867">
                  <c:v>2323.3168540353072</c:v>
                </c:pt>
                <c:pt idx="868">
                  <c:v>2321.7948009917745</c:v>
                </c:pt>
                <c:pt idx="869">
                  <c:v>2320.2852323714178</c:v>
                </c:pt>
                <c:pt idx="870">
                  <c:v>2318.7880386175821</c:v>
                </c:pt>
                <c:pt idx="871">
                  <c:v>2317.3031112427125</c:v>
                </c:pt>
                <c:pt idx="872">
                  <c:v>2315.8303428163053</c:v>
                </c:pt>
                <c:pt idx="873">
                  <c:v>2314.3696269534412</c:v>
                </c:pt>
                <c:pt idx="874">
                  <c:v>2312.9208583026193</c:v>
                </c:pt>
                <c:pt idx="875">
                  <c:v>2311.483932534582</c:v>
                </c:pt>
                <c:pt idx="876">
                  <c:v>2310.0587463304983</c:v>
                </c:pt>
                <c:pt idx="877">
                  <c:v>2308.6451973712537</c:v>
                </c:pt>
                <c:pt idx="878">
                  <c:v>2307.2431843258673</c:v>
                </c:pt>
                <c:pt idx="879">
                  <c:v>2305.8526068407227</c:v>
                </c:pt>
                <c:pt idx="880">
                  <c:v>2304.4733655288583</c:v>
                </c:pt>
                <c:pt idx="881">
                  <c:v>2303.1053619589075</c:v>
                </c:pt>
                <c:pt idx="882">
                  <c:v>2301.7484986452037</c:v>
                </c:pt>
                <c:pt idx="883">
                  <c:v>2300.4026790366042</c:v>
                </c:pt>
                <c:pt idx="884">
                  <c:v>2299.0678075067117</c:v>
                </c:pt>
                <c:pt idx="885">
                  <c:v>2297.7437893437454</c:v>
                </c:pt>
                <c:pt idx="886">
                  <c:v>2296.4305307403556</c:v>
                </c:pt>
                <c:pt idx="887">
                  <c:v>2295.127938783553</c:v>
                </c:pt>
                <c:pt idx="888">
                  <c:v>2293.8359214453958</c:v>
                </c:pt>
                <c:pt idx="889">
                  <c:v>2292.5543875730946</c:v>
                </c:pt>
                <c:pt idx="890">
                  <c:v>2291.2832468794659</c:v>
                </c:pt>
                <c:pt idx="891">
                  <c:v>2290.022409933561</c:v>
                </c:pt>
                <c:pt idx="892">
                  <c:v>2288.7717881515855</c:v>
                </c:pt>
                <c:pt idx="893">
                  <c:v>2287.5312937874114</c:v>
                </c:pt>
                <c:pt idx="894">
                  <c:v>2286.3008399237297</c:v>
                </c:pt>
                <c:pt idx="895">
                  <c:v>2285.0803404632024</c:v>
                </c:pt>
                <c:pt idx="896">
                  <c:v>2283.8697101194412</c:v>
                </c:pt>
                <c:pt idx="897">
                  <c:v>2282.6688644083915</c:v>
                </c:pt>
                <c:pt idx="898">
                  <c:v>2281.477719639719</c:v>
                </c:pt>
                <c:pt idx="899">
                  <c:v>2280.2961929084267</c:v>
                </c:pt>
                <c:pt idx="900">
                  <c:v>2279.124202086241</c:v>
                </c:pt>
                <c:pt idx="901">
                  <c:v>2277.9616658134619</c:v>
                </c:pt>
                <c:pt idx="902">
                  <c:v>2276.8085034909309</c:v>
                </c:pt>
                <c:pt idx="903">
                  <c:v>2275.6646352715325</c:v>
                </c:pt>
                <c:pt idx="904">
                  <c:v>2274.5299820526852</c:v>
                </c:pt>
                <c:pt idx="905">
                  <c:v>2273.4044654682511</c:v>
                </c:pt>
                <c:pt idx="906">
                  <c:v>2272.2880078805611</c:v>
                </c:pt>
                <c:pt idx="907">
                  <c:v>2271.1805323730805</c:v>
                </c:pt>
                <c:pt idx="908">
                  <c:v>2270.0819627425517</c:v>
                </c:pt>
                <c:pt idx="909">
                  <c:v>2268.9922234916012</c:v>
                </c:pt>
                <c:pt idx="910">
                  <c:v>2267.9112398213474</c:v>
                </c:pt>
                <c:pt idx="911">
                  <c:v>2266.8389376239502</c:v>
                </c:pt>
                <c:pt idx="912">
                  <c:v>2265.7752434755675</c:v>
                </c:pt>
                <c:pt idx="913">
                  <c:v>2264.7200846290798</c:v>
                </c:pt>
                <c:pt idx="914">
                  <c:v>2263.6733890070464</c:v>
                </c:pt>
                <c:pt idx="915">
                  <c:v>2262.6350851946627</c:v>
                </c:pt>
                <c:pt idx="916">
                  <c:v>2261.6051024331246</c:v>
                </c:pt>
                <c:pt idx="917">
                  <c:v>2260.5833706124686</c:v>
                </c:pt>
                <c:pt idx="918">
                  <c:v>2259.5698202651693</c:v>
                </c:pt>
                <c:pt idx="919">
                  <c:v>2258.5643825592706</c:v>
                </c:pt>
                <c:pt idx="920">
                  <c:v>2257.5669892920414</c:v>
                </c:pt>
                <c:pt idx="921">
                  <c:v>2256.5775728831068</c:v>
                </c:pt>
                <c:pt idx="922">
                  <c:v>2255.5960663685692</c:v>
                </c:pt>
                <c:pt idx="923">
                  <c:v>2254.622403394198</c:v>
                </c:pt>
                <c:pt idx="924">
                  <c:v>2253.6565182093764</c:v>
                </c:pt>
                <c:pt idx="925">
                  <c:v>2252.6983456609887</c:v>
                </c:pt>
                <c:pt idx="926">
                  <c:v>2251.747821187193</c:v>
                </c:pt>
                <c:pt idx="927">
                  <c:v>2250.8048808114836</c:v>
                </c:pt>
                <c:pt idx="928">
                  <c:v>2249.8694611365208</c:v>
                </c:pt>
                <c:pt idx="929">
                  <c:v>2248.9414993384853</c:v>
                </c:pt>
                <c:pt idx="930">
                  <c:v>2248.0209331610822</c:v>
                </c:pt>
                <c:pt idx="931">
                  <c:v>2247.1077009098954</c:v>
                </c:pt>
                <c:pt idx="932">
                  <c:v>2246.2017414465663</c:v>
                </c:pt>
                <c:pt idx="933">
                  <c:v>2245.3029941832647</c:v>
                </c:pt>
                <c:pt idx="934">
                  <c:v>2244.4113990771584</c:v>
                </c:pt>
                <c:pt idx="935">
                  <c:v>2243.5268966248259</c:v>
                </c:pt>
                <c:pt idx="936">
                  <c:v>2242.6494278568425</c:v>
                </c:pt>
                <c:pt idx="937">
                  <c:v>2241.7789343325421</c:v>
                </c:pt>
                <c:pt idx="938">
                  <c:v>2240.915358134429</c:v>
                </c:pt>
                <c:pt idx="939">
                  <c:v>2240.0586418632884</c:v>
                </c:pt>
                <c:pt idx="940">
                  <c:v>2239.2087286325986</c:v>
                </c:pt>
                <c:pt idx="941">
                  <c:v>2238.3655620639911</c:v>
                </c:pt>
                <c:pt idx="942">
                  <c:v>2237.529086281429</c:v>
                </c:pt>
                <c:pt idx="943">
                  <c:v>2236.6992459068424</c:v>
                </c:pt>
                <c:pt idx="944">
                  <c:v>2235.8759860548307</c:v>
                </c:pt>
                <c:pt idx="945">
                  <c:v>2235.0592523279483</c:v>
                </c:pt>
                <c:pt idx="946">
                  <c:v>2234.2489908117568</c:v>
                </c:pt>
                <c:pt idx="947">
                  <c:v>2233.4451480699354</c:v>
                </c:pt>
                <c:pt idx="948">
                  <c:v>2232.6476711399737</c:v>
                </c:pt>
                <c:pt idx="949">
                  <c:v>2231.8565075279912</c:v>
                </c:pt>
                <c:pt idx="950">
                  <c:v>2231.0716052044299</c:v>
                </c:pt>
                <c:pt idx="951">
                  <c:v>2230.2929125993396</c:v>
                </c:pt>
                <c:pt idx="952">
                  <c:v>2229.520378598012</c:v>
                </c:pt>
                <c:pt idx="953">
                  <c:v>2228.7539525363245</c:v>
                </c:pt>
                <c:pt idx="954">
                  <c:v>2227.9935841964325</c:v>
                </c:pt>
                <c:pt idx="955">
                  <c:v>2227.2392238024622</c:v>
                </c:pt>
                <c:pt idx="956">
                  <c:v>2226.4908220160287</c:v>
                </c:pt>
                <c:pt idx="957">
                  <c:v>2225.7483299320447</c:v>
                </c:pt>
                <c:pt idx="958">
                  <c:v>2225.0116990746465</c:v>
                </c:pt>
                <c:pt idx="959">
                  <c:v>2224.2808813928277</c:v>
                </c:pt>
                <c:pt idx="960">
                  <c:v>2223.5558292561909</c:v>
                </c:pt>
                <c:pt idx="961">
                  <c:v>2222.8364954512799</c:v>
                </c:pt>
                <c:pt idx="962">
                  <c:v>2222.1228331772145</c:v>
                </c:pt>
                <c:pt idx="963">
                  <c:v>2221.4147960417322</c:v>
                </c:pt>
                <c:pt idx="964">
                  <c:v>2220.7123380573466</c:v>
                </c:pt>
                <c:pt idx="965">
                  <c:v>2220.0154136373894</c:v>
                </c:pt>
                <c:pt idx="966">
                  <c:v>2219.3239775922266</c:v>
                </c:pt>
                <c:pt idx="967">
                  <c:v>2218.6379851252423</c:v>
                </c:pt>
                <c:pt idx="968">
                  <c:v>2217.9573918291717</c:v>
                </c:pt>
                <c:pt idx="969">
                  <c:v>2217.282153682434</c:v>
                </c:pt>
                <c:pt idx="970">
                  <c:v>2216.6122270454653</c:v>
                </c:pt>
                <c:pt idx="971">
                  <c:v>2215.9475686568185</c:v>
                </c:pt>
                <c:pt idx="972">
                  <c:v>2215.2881356297294</c:v>
                </c:pt>
                <c:pt idx="973">
                  <c:v>2214.6338854486239</c:v>
                </c:pt>
                <c:pt idx="974">
                  <c:v>2213.9847759653931</c:v>
                </c:pt>
                <c:pt idx="975">
                  <c:v>2213.3407653960749</c:v>
                </c:pt>
                <c:pt idx="976">
                  <c:v>2212.7018123171874</c:v>
                </c:pt>
                <c:pt idx="977">
                  <c:v>2212.0678756625275</c:v>
                </c:pt>
                <c:pt idx="978">
                  <c:v>2211.4389147194452</c:v>
                </c:pt>
                <c:pt idx="979">
                  <c:v>2210.8148891260498</c:v>
                </c:pt>
                <c:pt idx="980">
                  <c:v>2210.1957588673104</c:v>
                </c:pt>
                <c:pt idx="981">
                  <c:v>2209.5814842722612</c:v>
                </c:pt>
                <c:pt idx="982">
                  <c:v>2208.9720260102767</c:v>
                </c:pt>
                <c:pt idx="983">
                  <c:v>2208.3673450883362</c:v>
                </c:pt>
                <c:pt idx="984">
                  <c:v>2207.7674028475303</c:v>
                </c:pt>
                <c:pt idx="985">
                  <c:v>2207.1721609601518</c:v>
                </c:pt>
                <c:pt idx="986">
                  <c:v>2206.5815814262605</c:v>
                </c:pt>
                <c:pt idx="987">
                  <c:v>2205.9956265710061</c:v>
                </c:pt>
                <c:pt idx="988">
                  <c:v>2205.4142590412521</c:v>
                </c:pt>
                <c:pt idx="989">
                  <c:v>2204.8374418028397</c:v>
                </c:pt>
                <c:pt idx="990">
                  <c:v>2204.2651381374453</c:v>
                </c:pt>
                <c:pt idx="991">
                  <c:v>2203.6973116396694</c:v>
                </c:pt>
                <c:pt idx="992">
                  <c:v>2203.1339262140682</c:v>
                </c:pt>
                <c:pt idx="993">
                  <c:v>2202.5749460724182</c:v>
                </c:pt>
                <c:pt idx="994">
                  <c:v>2202.0203357306891</c:v>
                </c:pt>
                <c:pt idx="995">
                  <c:v>2201.4700600063661</c:v>
                </c:pt>
                <c:pt idx="996">
                  <c:v>2200.9240840156563</c:v>
                </c:pt>
                <c:pt idx="997">
                  <c:v>2200.3823731705197</c:v>
                </c:pt>
                <c:pt idx="998">
                  <c:v>2199.844893176225</c:v>
                </c:pt>
                <c:pt idx="999">
                  <c:v>2199.3116100283805</c:v>
                </c:pt>
                <c:pt idx="1000">
                  <c:v>2198.7824900104315</c:v>
                </c:pt>
                <c:pt idx="1001">
                  <c:v>2198.2574996909825</c:v>
                </c:pt>
                <c:pt idx="1002">
                  <c:v>2197.7366059210617</c:v>
                </c:pt>
                <c:pt idx="1003">
                  <c:v>2197.2197758316761</c:v>
                </c:pt>
                <c:pt idx="1004">
                  <c:v>2196.7069768311339</c:v>
                </c:pt>
                <c:pt idx="1005">
                  <c:v>2196.1981766025419</c:v>
                </c:pt>
                <c:pt idx="1006">
                  <c:v>2195.6933431013604</c:v>
                </c:pt>
                <c:pt idx="1007">
                  <c:v>2195.1924445526092</c:v>
                </c:pt>
                <c:pt idx="1008">
                  <c:v>2194.6954494490055</c:v>
                </c:pt>
                <c:pt idx="1009">
                  <c:v>2194.2023265478783</c:v>
                </c:pt>
                <c:pt idx="1010">
                  <c:v>2193.713044869015</c:v>
                </c:pt>
                <c:pt idx="1011">
                  <c:v>2193.2275736925076</c:v>
                </c:pt>
                <c:pt idx="1012">
                  <c:v>2192.7458825559588</c:v>
                </c:pt>
                <c:pt idx="1013">
                  <c:v>2192.2679412523867</c:v>
                </c:pt>
                <c:pt idx="1014">
                  <c:v>2191.7937198279542</c:v>
                </c:pt>
                <c:pt idx="1015">
                  <c:v>2191.3231885795249</c:v>
                </c:pt>
                <c:pt idx="1016">
                  <c:v>2190.8563180525089</c:v>
                </c:pt>
                <c:pt idx="1017">
                  <c:v>2190.3930790384184</c:v>
                </c:pt>
                <c:pt idx="1018">
                  <c:v>2189.9334425729467</c:v>
                </c:pt>
                <c:pt idx="1019">
                  <c:v>2189.4773799335235</c:v>
                </c:pt>
                <c:pt idx="1020">
                  <c:v>2189.0248626373359</c:v>
                </c:pt>
                <c:pt idx="1021">
                  <c:v>2188.5758624388836</c:v>
                </c:pt>
                <c:pt idx="1022">
                  <c:v>2188.1303513281746</c:v>
                </c:pt>
                <c:pt idx="1023">
                  <c:v>2187.6883015282219</c:v>
                </c:pt>
                <c:pt idx="1024">
                  <c:v>2187.2496854935307</c:v>
                </c:pt>
                <c:pt idx="1025">
                  <c:v>2186.8144759073621</c:v>
                </c:pt>
                <c:pt idx="1026">
                  <c:v>2186.3826456801035</c:v>
                </c:pt>
                <c:pt idx="1027">
                  <c:v>2185.9541679470567</c:v>
                </c:pt>
                <c:pt idx="1028">
                  <c:v>2185.5290160666918</c:v>
                </c:pt>
                <c:pt idx="1029">
                  <c:v>2185.1071636182023</c:v>
                </c:pt>
                <c:pt idx="1030">
                  <c:v>2184.6885844000499</c:v>
                </c:pt>
                <c:pt idx="1031">
                  <c:v>2184.273252427578</c:v>
                </c:pt>
                <c:pt idx="1032">
                  <c:v>2183.8611419312656</c:v>
                </c:pt>
                <c:pt idx="1033">
                  <c:v>2183.4522273549228</c:v>
                </c:pt>
                <c:pt idx="1034">
                  <c:v>2183.046483353537</c:v>
                </c:pt>
                <c:pt idx="1035">
                  <c:v>2182.6438847916434</c:v>
                </c:pt>
                <c:pt idx="1036">
                  <c:v>2182.2444067413453</c:v>
                </c:pt>
                <c:pt idx="1037">
                  <c:v>2181.8480244804523</c:v>
                </c:pt>
                <c:pt idx="1038">
                  <c:v>2181.4547134907916</c:v>
                </c:pt>
                <c:pt idx="1039">
                  <c:v>2181.0644494561711</c:v>
                </c:pt>
                <c:pt idx="1040">
                  <c:v>2180.6772082609241</c:v>
                </c:pt>
                <c:pt idx="1041">
                  <c:v>2180.2929659878137</c:v>
                </c:pt>
                <c:pt idx="1042">
                  <c:v>2179.9116989164613</c:v>
                </c:pt>
                <c:pt idx="1043">
                  <c:v>2179.5333835216006</c:v>
                </c:pt>
                <c:pt idx="1044">
                  <c:v>2179.157996471331</c:v>
                </c:pt>
                <c:pt idx="1045">
                  <c:v>2178.7855146254878</c:v>
                </c:pt>
                <c:pt idx="1046">
                  <c:v>2178.4159150338382</c:v>
                </c:pt>
                <c:pt idx="1047">
                  <c:v>2178.0491749345092</c:v>
                </c:pt>
                <c:pt idx="1048">
                  <c:v>2177.6852717522415</c:v>
                </c:pt>
                <c:pt idx="1049">
                  <c:v>2177.3241830968764</c:v>
                </c:pt>
                <c:pt idx="1050">
                  <c:v>2176.9658867616672</c:v>
                </c:pt>
                <c:pt idx="1051">
                  <c:v>2176.6103607215919</c:v>
                </c:pt>
                <c:pt idx="1052">
                  <c:v>2176.2575831321301</c:v>
                </c:pt>
                <c:pt idx="1053">
                  <c:v>2175.9075323271099</c:v>
                </c:pt>
                <c:pt idx="1054">
                  <c:v>2175.5601868177182</c:v>
                </c:pt>
                <c:pt idx="1055">
                  <c:v>2175.2155252904631</c:v>
                </c:pt>
                <c:pt idx="1056">
                  <c:v>2174.8735266061267</c:v>
                </c:pt>
                <c:pt idx="1057">
                  <c:v>2174.5341697978438</c:v>
                </c:pt>
                <c:pt idx="1058">
                  <c:v>2174.1974340698216</c:v>
                </c:pt>
                <c:pt idx="1059">
                  <c:v>2173.8632987959427</c:v>
                </c:pt>
                <c:pt idx="1060">
                  <c:v>2173.5317435179022</c:v>
                </c:pt>
                <c:pt idx="1061">
                  <c:v>2173.2027479442768</c:v>
                </c:pt>
                <c:pt idx="1062">
                  <c:v>2172.8762919486035</c:v>
                </c:pt>
                <c:pt idx="1063">
                  <c:v>2172.5523555682739</c:v>
                </c:pt>
                <c:pt idx="1064">
                  <c:v>2172.230919003021</c:v>
                </c:pt>
                <c:pt idx="1065">
                  <c:v>2171.9119626135216</c:v>
                </c:pt>
                <c:pt idx="1066">
                  <c:v>2171.5954669198836</c:v>
                </c:pt>
                <c:pt idx="1067">
                  <c:v>2171.2814126004814</c:v>
                </c:pt>
                <c:pt idx="1068">
                  <c:v>2170.9697804905591</c:v>
                </c:pt>
                <c:pt idx="1069">
                  <c:v>2170.6605515806586</c:v>
                </c:pt>
                <c:pt idx="1070">
                  <c:v>2170.3537070155144</c:v>
                </c:pt>
                <c:pt idx="1071">
                  <c:v>2170.0492280927137</c:v>
                </c:pt>
                <c:pt idx="1072">
                  <c:v>2169.7470962612424</c:v>
                </c:pt>
                <c:pt idx="1073">
                  <c:v>2169.4472931204364</c:v>
                </c:pt>
                <c:pt idx="1074">
                  <c:v>2169.1498004183522</c:v>
                </c:pt>
                <c:pt idx="1075">
                  <c:v>2168.8546000507195</c:v>
                </c:pt>
                <c:pt idx="1076">
                  <c:v>2168.5616740597179</c:v>
                </c:pt>
                <c:pt idx="1077">
                  <c:v>2168.271004632581</c:v>
                </c:pt>
                <c:pt idx="1078">
                  <c:v>2167.9825741003733</c:v>
                </c:pt>
                <c:pt idx="1079">
                  <c:v>2167.6963649369427</c:v>
                </c:pt>
                <c:pt idx="1080">
                  <c:v>2167.4123597575235</c:v>
                </c:pt>
                <c:pt idx="1081">
                  <c:v>2167.1305413174559</c:v>
                </c:pt>
                <c:pt idx="1082">
                  <c:v>2166.8508925111964</c:v>
                </c:pt>
                <c:pt idx="1083">
                  <c:v>2166.5733963711536</c:v>
                </c:pt>
                <c:pt idx="1084">
                  <c:v>2166.2980360662914</c:v>
                </c:pt>
                <c:pt idx="1085">
                  <c:v>2166.0247949011391</c:v>
                </c:pt>
                <c:pt idx="1086">
                  <c:v>2165.7536563146277</c:v>
                </c:pt>
                <c:pt idx="1087">
                  <c:v>2165.4846038788673</c:v>
                </c:pt>
                <c:pt idx="1088">
                  <c:v>2165.2176212980412</c:v>
                </c:pt>
                <c:pt idx="1089">
                  <c:v>2164.9526924074162</c:v>
                </c:pt>
                <c:pt idx="1090">
                  <c:v>2164.6898011720041</c:v>
                </c:pt>
                <c:pt idx="1091">
                  <c:v>2164.4289316858049</c:v>
                </c:pt>
                <c:pt idx="1092">
                  <c:v>2164.1700681702932</c:v>
                </c:pt>
                <c:pt idx="1093">
                  <c:v>2163.913194973662</c:v>
                </c:pt>
                <c:pt idx="1094">
                  <c:v>2163.6582965695998</c:v>
                </c:pt>
                <c:pt idx="1095">
                  <c:v>2163.4053575564176</c:v>
                </c:pt>
                <c:pt idx="1096">
                  <c:v>2163.1543626556522</c:v>
                </c:pt>
                <c:pt idx="1097">
                  <c:v>2162.9052967114258</c:v>
                </c:pt>
                <c:pt idx="1098">
                  <c:v>2162.6581446891068</c:v>
                </c:pt>
                <c:pt idx="1099">
                  <c:v>2162.4128916744376</c:v>
                </c:pt>
                <c:pt idx="1100">
                  <c:v>2162.1695228725439</c:v>
                </c:pt>
                <c:pt idx="1101">
                  <c:v>2161.928023606888</c:v>
                </c:pt>
                <c:pt idx="1102">
                  <c:v>2161.688379318337</c:v>
                </c:pt>
                <c:pt idx="1103">
                  <c:v>2161.450575563882</c:v>
                </c:pt>
                <c:pt idx="1104">
                  <c:v>2161.2145980161149</c:v>
                </c:pt>
                <c:pt idx="1105">
                  <c:v>2160.9804324620054</c:v>
                </c:pt>
                <c:pt idx="1106">
                  <c:v>2160.74806480197</c:v>
                </c:pt>
                <c:pt idx="1107">
                  <c:v>2160.5174810488825</c:v>
                </c:pt>
                <c:pt idx="1108">
                  <c:v>2160.2886673273752</c:v>
                </c:pt>
                <c:pt idx="1109">
                  <c:v>2160.0616098724422</c:v>
                </c:pt>
                <c:pt idx="1110">
                  <c:v>2159.8362950291485</c:v>
                </c:pt>
                <c:pt idx="1111">
                  <c:v>2159.6127092510578</c:v>
                </c:pt>
                <c:pt idx="1112">
                  <c:v>2159.3908390997676</c:v>
                </c:pt>
                <c:pt idx="1113">
                  <c:v>2159.1706712438609</c:v>
                </c:pt>
                <c:pt idx="1114">
                  <c:v>2158.9521924580331</c:v>
                </c:pt>
                <c:pt idx="1115">
                  <c:v>2158.7353896222194</c:v>
                </c:pt>
                <c:pt idx="1116">
                  <c:v>2158.520249720721</c:v>
                </c:pt>
                <c:pt idx="1117">
                  <c:v>2158.3067598412163</c:v>
                </c:pt>
                <c:pt idx="1118">
                  <c:v>2158.0949071741197</c:v>
                </c:pt>
                <c:pt idx="1119">
                  <c:v>2157.8846790117095</c:v>
                </c:pt>
                <c:pt idx="1120">
                  <c:v>2157.676062746963</c:v>
                </c:pt>
                <c:pt idx="1121">
                  <c:v>2157.4690458731493</c:v>
                </c:pt>
                <c:pt idx="1122">
                  <c:v>2157.2636159827816</c:v>
                </c:pt>
                <c:pt idx="1123">
                  <c:v>2157.0597607666859</c:v>
                </c:pt>
                <c:pt idx="1124">
                  <c:v>2156.857468013477</c:v>
                </c:pt>
                <c:pt idx="1125">
                  <c:v>2156.6567256085691</c:v>
                </c:pt>
                <c:pt idx="1126">
                  <c:v>2156.4575215333607</c:v>
                </c:pt>
                <c:pt idx="1127">
                  <c:v>2156.25984386442</c:v>
                </c:pt>
                <c:pt idx="1128">
                  <c:v>2156.0636807729607</c:v>
                </c:pt>
                <c:pt idx="1129">
                  <c:v>2155.8690205236198</c:v>
                </c:pt>
                <c:pt idx="1130">
                  <c:v>2155.6758514741668</c:v>
                </c:pt>
                <c:pt idx="1131">
                  <c:v>2155.4841620743391</c:v>
                </c:pt>
                <c:pt idx="1132">
                  <c:v>2155.2939408652601</c:v>
                </c:pt>
                <c:pt idx="1133">
                  <c:v>2155.1051764788572</c:v>
                </c:pt>
                <c:pt idx="1134">
                  <c:v>2154.9178576367558</c:v>
                </c:pt>
                <c:pt idx="1135">
                  <c:v>2154.7319731497555</c:v>
                </c:pt>
                <c:pt idx="1136">
                  <c:v>2154.5475119171315</c:v>
                </c:pt>
                <c:pt idx="1137">
                  <c:v>2154.3644629257033</c:v>
                </c:pt>
                <c:pt idx="1138">
                  <c:v>2154.1828152494272</c:v>
                </c:pt>
                <c:pt idx="1139">
                  <c:v>2154.0025580484071</c:v>
                </c:pt>
                <c:pt idx="1140">
                  <c:v>2153.8236805682536</c:v>
                </c:pt>
                <c:pt idx="1141">
                  <c:v>2153.646172139619</c:v>
                </c:pt>
                <c:pt idx="1142">
                  <c:v>2153.4700221770327</c:v>
                </c:pt>
                <c:pt idx="1143">
                  <c:v>2153.2952201786684</c:v>
                </c:pt>
                <c:pt idx="1144">
                  <c:v>2153.1217557254131</c:v>
                </c:pt>
                <c:pt idx="1145">
                  <c:v>2152.9496184802847</c:v>
                </c:pt>
                <c:pt idx="1146">
                  <c:v>2152.7787981877918</c:v>
                </c:pt>
                <c:pt idx="1147">
                  <c:v>2152.6092846730608</c:v>
                </c:pt>
                <c:pt idx="1148">
                  <c:v>2152.4410678413697</c:v>
                </c:pt>
                <c:pt idx="1149">
                  <c:v>2152.2741376775666</c:v>
                </c:pt>
                <c:pt idx="1150">
                  <c:v>2152.1084842452547</c:v>
                </c:pt>
                <c:pt idx="1151">
                  <c:v>2151.9440976860351</c:v>
                </c:pt>
                <c:pt idx="1152">
                  <c:v>2151.7809682193329</c:v>
                </c:pt>
                <c:pt idx="1153">
                  <c:v>2151.6190861412906</c:v>
                </c:pt>
                <c:pt idx="1154">
                  <c:v>2151.458441824303</c:v>
                </c:pt>
                <c:pt idx="1155">
                  <c:v>2151.2990257164929</c:v>
                </c:pt>
                <c:pt idx="1156">
                  <c:v>2151.1408283409546</c:v>
                </c:pt>
                <c:pt idx="1157">
                  <c:v>2150.9838402953465</c:v>
                </c:pt>
                <c:pt idx="1158">
                  <c:v>2150.8280522510177</c:v>
                </c:pt>
                <c:pt idx="1159">
                  <c:v>2150.6734549526009</c:v>
                </c:pt>
                <c:pt idx="1160">
                  <c:v>2150.5200392172555</c:v>
                </c:pt>
                <c:pt idx="1161">
                  <c:v>2150.3677959343768</c:v>
                </c:pt>
                <c:pt idx="1162">
                  <c:v>2150.2167160646059</c:v>
                </c:pt>
                <c:pt idx="1163">
                  <c:v>2150.0667906397139</c:v>
                </c:pt>
                <c:pt idx="1164">
                  <c:v>2149.9180107616121</c:v>
                </c:pt>
                <c:pt idx="1165">
                  <c:v>2149.7703676018864</c:v>
                </c:pt>
                <c:pt idx="1166">
                  <c:v>2149.6238524015062</c:v>
                </c:pt>
                <c:pt idx="1167">
                  <c:v>2149.478456469893</c:v>
                </c:pt>
                <c:pt idx="1168">
                  <c:v>2149.3341711845715</c:v>
                </c:pt>
                <c:pt idx="1169">
                  <c:v>2149.190987990587</c:v>
                </c:pt>
                <c:pt idx="1170">
                  <c:v>2149.0488983999239</c:v>
                </c:pt>
                <c:pt idx="1171">
                  <c:v>2148.9078939910978</c:v>
                </c:pt>
                <c:pt idx="1172">
                  <c:v>2148.7679664083989</c:v>
                </c:pt>
                <c:pt idx="1173">
                  <c:v>2148.6291073614848</c:v>
                </c:pt>
                <c:pt idx="1174">
                  <c:v>2148.4913086249144</c:v>
                </c:pt>
                <c:pt idx="1175">
                  <c:v>2148.354562037508</c:v>
                </c:pt>
                <c:pt idx="1176">
                  <c:v>2148.2188595018815</c:v>
                </c:pt>
                <c:pt idx="1177">
                  <c:v>2148.0841929839225</c:v>
                </c:pt>
                <c:pt idx="1178">
                  <c:v>2147.9505545123247</c:v>
                </c:pt>
                <c:pt idx="1179">
                  <c:v>2147.8179361780058</c:v>
                </c:pt>
                <c:pt idx="1180">
                  <c:v>2147.686330133758</c:v>
                </c:pt>
                <c:pt idx="1181">
                  <c:v>2147.5557285934919</c:v>
                </c:pt>
                <c:pt idx="1182">
                  <c:v>2147.426123831945</c:v>
                </c:pt>
                <c:pt idx="1183">
                  <c:v>2147.2975081841578</c:v>
                </c:pt>
                <c:pt idx="1184">
                  <c:v>2147.1698740450665</c:v>
                </c:pt>
                <c:pt idx="1185">
                  <c:v>2147.0432138687465</c:v>
                </c:pt>
                <c:pt idx="1186">
                  <c:v>2146.9175201682956</c:v>
                </c:pt>
                <c:pt idx="1187">
                  <c:v>2146.7927855151356</c:v>
                </c:pt>
                <c:pt idx="1188">
                  <c:v>2146.6690025384887</c:v>
                </c:pt>
                <c:pt idx="1189">
                  <c:v>2146.5461639252608</c:v>
                </c:pt>
                <c:pt idx="1190">
                  <c:v>2146.424262419052</c:v>
                </c:pt>
                <c:pt idx="1191">
                  <c:v>2146.3032908202149</c:v>
                </c:pt>
                <c:pt idx="1192">
                  <c:v>2146.183241985098</c:v>
                </c:pt>
                <c:pt idx="1193">
                  <c:v>2146.0641088258126</c:v>
                </c:pt>
                <c:pt idx="1194">
                  <c:v>2145.945884309418</c:v>
                </c:pt>
                <c:pt idx="1195">
                  <c:v>2145.8285614579218</c:v>
                </c:pt>
                <c:pt idx="1196">
                  <c:v>2145.7121333474643</c:v>
                </c:pt>
                <c:pt idx="1197">
                  <c:v>2145.5965931083774</c:v>
                </c:pt>
                <c:pt idx="1198">
                  <c:v>2145.4819339239621</c:v>
                </c:pt>
                <c:pt idx="1199">
                  <c:v>2145.3681490309536</c:v>
                </c:pt>
                <c:pt idx="1200">
                  <c:v>2145.2552317185327</c:v>
                </c:pt>
                <c:pt idx="1201">
                  <c:v>2145.143175328034</c:v>
                </c:pt>
                <c:pt idx="1202">
                  <c:v>2145.0319732525386</c:v>
                </c:pt>
                <c:pt idx="1203">
                  <c:v>2144.9216189365252</c:v>
                </c:pt>
                <c:pt idx="1204">
                  <c:v>2144.8121058755205</c:v>
                </c:pt>
                <c:pt idx="1205">
                  <c:v>2144.7034276153427</c:v>
                </c:pt>
                <c:pt idx="1206">
                  <c:v>2144.595577752043</c:v>
                </c:pt>
                <c:pt idx="1207">
                  <c:v>2144.4885499315569</c:v>
                </c:pt>
                <c:pt idx="1208">
                  <c:v>2144.3823378489469</c:v>
                </c:pt>
                <c:pt idx="1209">
                  <c:v>2144.2769352484029</c:v>
                </c:pt>
                <c:pt idx="1210">
                  <c:v>2144.1723359224852</c:v>
                </c:pt>
                <c:pt idx="1211">
                  <c:v>2144.0685337121249</c:v>
                </c:pt>
                <c:pt idx="1212">
                  <c:v>2143.9655225058668</c:v>
                </c:pt>
                <c:pt idx="1213">
                  <c:v>2143.8632962397533</c:v>
                </c:pt>
                <c:pt idx="1214">
                  <c:v>2143.7618488968583</c:v>
                </c:pt>
                <c:pt idx="1215">
                  <c:v>2143.6611745068803</c:v>
                </c:pt>
                <c:pt idx="1216">
                  <c:v>2143.5612671459676</c:v>
                </c:pt>
                <c:pt idx="1217">
                  <c:v>2143.4621209359029</c:v>
                </c:pt>
                <c:pt idx="1218">
                  <c:v>2143.3637300442206</c:v>
                </c:pt>
                <c:pt idx="1219">
                  <c:v>2143.2660886837402</c:v>
                </c:pt>
                <c:pt idx="1220">
                  <c:v>2143.1691911118687</c:v>
                </c:pt>
                <c:pt idx="1221">
                  <c:v>2143.0730316307745</c:v>
                </c:pt>
                <c:pt idx="1222">
                  <c:v>2142.9776045864564</c:v>
                </c:pt>
                <c:pt idx="1223">
                  <c:v>2142.8829043690348</c:v>
                </c:pt>
                <c:pt idx="1224">
                  <c:v>2142.7889254118782</c:v>
                </c:pt>
                <c:pt idx="1225">
                  <c:v>2142.6956621914287</c:v>
                </c:pt>
                <c:pt idx="1226">
                  <c:v>2142.6031092269113</c:v>
                </c:pt>
                <c:pt idx="1227">
                  <c:v>2142.5112610800425</c:v>
                </c:pt>
                <c:pt idx="1228">
                  <c:v>2142.4201123545063</c:v>
                </c:pt>
                <c:pt idx="1229">
                  <c:v>2142.3296576958383</c:v>
                </c:pt>
                <c:pt idx="1230">
                  <c:v>2142.2398917910177</c:v>
                </c:pt>
                <c:pt idx="1231">
                  <c:v>2142.150809367944</c:v>
                </c:pt>
                <c:pt idx="1232">
                  <c:v>2142.0624051954946</c:v>
                </c:pt>
                <c:pt idx="1233">
                  <c:v>2141.9746740828268</c:v>
                </c:pt>
                <c:pt idx="1234">
                  <c:v>2141.8876108793193</c:v>
                </c:pt>
                <c:pt idx="1235">
                  <c:v>2141.8012104742229</c:v>
                </c:pt>
                <c:pt idx="1236">
                  <c:v>2141.7154677961371</c:v>
                </c:pt>
                <c:pt idx="1237">
                  <c:v>2141.6303778129513</c:v>
                </c:pt>
                <c:pt idx="1238">
                  <c:v>2141.5459355313797</c:v>
                </c:pt>
                <c:pt idx="1239">
                  <c:v>2141.4621359966695</c:v>
                </c:pt>
                <c:pt idx="1240">
                  <c:v>2141.3789742925437</c:v>
                </c:pt>
                <c:pt idx="1241">
                  <c:v>2141.2964455404435</c:v>
                </c:pt>
                <c:pt idx="1242">
                  <c:v>2141.2145448997035</c:v>
                </c:pt>
                <c:pt idx="1243">
                  <c:v>2141.1332675667945</c:v>
                </c:pt>
                <c:pt idx="1244">
                  <c:v>2141.0526087754406</c:v>
                </c:pt>
                <c:pt idx="1245">
                  <c:v>2140.9725637960946</c:v>
                </c:pt>
                <c:pt idx="1246">
                  <c:v>2140.8931279357639</c:v>
                </c:pt>
                <c:pt idx="1247">
                  <c:v>2140.8142965376028</c:v>
                </c:pt>
                <c:pt idx="1248">
                  <c:v>2140.7360649806797</c:v>
                </c:pt>
                <c:pt idx="1249">
                  <c:v>2140.6584286798025</c:v>
                </c:pt>
                <c:pt idx="1250">
                  <c:v>2140.5813830849947</c:v>
                </c:pt>
                <c:pt idx="1251">
                  <c:v>2140.5049236816121</c:v>
                </c:pt>
                <c:pt idx="1252">
                  <c:v>2140.4290459895856</c:v>
                </c:pt>
                <c:pt idx="1253">
                  <c:v>2140.3537455634214</c:v>
                </c:pt>
                <c:pt idx="1254">
                  <c:v>2140.2790179920848</c:v>
                </c:pt>
                <c:pt idx="1255">
                  <c:v>2140.2048588982434</c:v>
                </c:pt>
                <c:pt idx="1256">
                  <c:v>2140.1312639385578</c:v>
                </c:pt>
                <c:pt idx="1257">
                  <c:v>2140.0582288030419</c:v>
                </c:pt>
                <c:pt idx="1258">
                  <c:v>2139.9857492149458</c:v>
                </c:pt>
                <c:pt idx="1259">
                  <c:v>2139.9138209304656</c:v>
                </c:pt>
                <c:pt idx="1260">
                  <c:v>2139.8424397384515</c:v>
                </c:pt>
                <c:pt idx="1261">
                  <c:v>2139.7716014601756</c:v>
                </c:pt>
                <c:pt idx="1262">
                  <c:v>2139.7013019492733</c:v>
                </c:pt>
                <c:pt idx="1263">
                  <c:v>2139.6315370911034</c:v>
                </c:pt>
                <c:pt idx="1264">
                  <c:v>2139.5623028026894</c:v>
                </c:pt>
                <c:pt idx="1265">
                  <c:v>2139.4935950326035</c:v>
                </c:pt>
                <c:pt idx="1266">
                  <c:v>2139.4254097606172</c:v>
                </c:pt>
                <c:pt idx="1267">
                  <c:v>2139.357742997352</c:v>
                </c:pt>
                <c:pt idx="1268">
                  <c:v>2139.2905907841632</c:v>
                </c:pt>
                <c:pt idx="1269">
                  <c:v>2139.2239491927903</c:v>
                </c:pt>
                <c:pt idx="1270">
                  <c:v>2139.1578143254155</c:v>
                </c:pt>
                <c:pt idx="1271">
                  <c:v>2139.0921823139652</c:v>
                </c:pt>
                <c:pt idx="1272">
                  <c:v>2139.0270493202843</c:v>
                </c:pt>
                <c:pt idx="1273">
                  <c:v>2138.9624115356128</c:v>
                </c:pt>
                <c:pt idx="1274">
                  <c:v>2138.8982651805272</c:v>
                </c:pt>
                <c:pt idx="1275">
                  <c:v>2138.8346065047081</c:v>
                </c:pt>
                <c:pt idx="1276">
                  <c:v>2138.7714317865903</c:v>
                </c:pt>
                <c:pt idx="1277">
                  <c:v>2138.7087373333634</c:v>
                </c:pt>
                <c:pt idx="1278">
                  <c:v>2138.6465194803895</c:v>
                </c:pt>
                <c:pt idx="1279">
                  <c:v>2138.5847745913197</c:v>
                </c:pt>
                <c:pt idx="1280">
                  <c:v>2138.5234990577446</c:v>
                </c:pt>
                <c:pt idx="1281">
                  <c:v>2138.46268929902</c:v>
                </c:pt>
                <c:pt idx="1282">
                  <c:v>2138.4023417619173</c:v>
                </c:pt>
                <c:pt idx="1283">
                  <c:v>2138.3424529206241</c:v>
                </c:pt>
                <c:pt idx="1284">
                  <c:v>2138.2830192762194</c:v>
                </c:pt>
                <c:pt idx="1285">
                  <c:v>2138.2240373569075</c:v>
                </c:pt>
                <c:pt idx="1286">
                  <c:v>2138.1655037173186</c:v>
                </c:pt>
                <c:pt idx="1287">
                  <c:v>2138.1074149387423</c:v>
                </c:pt>
                <c:pt idx="1288">
                  <c:v>2138.0497676285449</c:v>
                </c:pt>
                <c:pt idx="1289">
                  <c:v>2137.9925584202865</c:v>
                </c:pt>
                <c:pt idx="1290">
                  <c:v>2137.9357839731965</c:v>
                </c:pt>
                <c:pt idx="1291">
                  <c:v>2137.8794409724069</c:v>
                </c:pt>
                <c:pt idx="1292">
                  <c:v>2137.8235261282534</c:v>
                </c:pt>
                <c:pt idx="1293">
                  <c:v>2137.7680361763923</c:v>
                </c:pt>
                <c:pt idx="1294">
                  <c:v>2137.7129678775673</c:v>
                </c:pt>
                <c:pt idx="1295">
                  <c:v>2137.6583180173184</c:v>
                </c:pt>
                <c:pt idx="1296">
                  <c:v>2137.6040834059822</c:v>
                </c:pt>
                <c:pt idx="1297">
                  <c:v>2137.5502608781098</c:v>
                </c:pt>
                <c:pt idx="1298">
                  <c:v>2137.4968472928158</c:v>
                </c:pt>
                <c:pt idx="1299">
                  <c:v>2137.4438395331381</c:v>
                </c:pt>
                <c:pt idx="1300">
                  <c:v>2137.391234506038</c:v>
                </c:pt>
                <c:pt idx="1301">
                  <c:v>2137.3390291422838</c:v>
                </c:pt>
                <c:pt idx="1302">
                  <c:v>2137.2872203959851</c:v>
                </c:pt>
                <c:pt idx="1303">
                  <c:v>2137.2358052448253</c:v>
                </c:pt>
                <c:pt idx="1304">
                  <c:v>2137.1847806895385</c:v>
                </c:pt>
                <c:pt idx="1305">
                  <c:v>2137.1341437537922</c:v>
                </c:pt>
                <c:pt idx="1306">
                  <c:v>2137.0838914843043</c:v>
                </c:pt>
                <c:pt idx="1307">
                  <c:v>2137.0340209501446</c:v>
                </c:pt>
                <c:pt idx="1308">
                  <c:v>2136.9845292431419</c:v>
                </c:pt>
                <c:pt idx="1309">
                  <c:v>2136.9354134770692</c:v>
                </c:pt>
                <c:pt idx="1310">
                  <c:v>2136.8866707879934</c:v>
                </c:pt>
                <c:pt idx="1311">
                  <c:v>2136.8382983340416</c:v>
                </c:pt>
                <c:pt idx="1312">
                  <c:v>2136.7902932949364</c:v>
                </c:pt>
                <c:pt idx="1313">
                  <c:v>2136.7426528719952</c:v>
                </c:pt>
                <c:pt idx="1314">
                  <c:v>2136.6953742880723</c:v>
                </c:pt>
                <c:pt idx="1315">
                  <c:v>2136.648454787326</c:v>
                </c:pt>
                <c:pt idx="1316">
                  <c:v>2136.6018916348112</c:v>
                </c:pt>
                <c:pt idx="1317">
                  <c:v>2136.5556821168284</c:v>
                </c:pt>
                <c:pt idx="1318">
                  <c:v>2136.5098235401092</c:v>
                </c:pt>
                <c:pt idx="1319">
                  <c:v>2136.4643132322817</c:v>
                </c:pt>
                <c:pt idx="1320">
                  <c:v>2136.4191485413467</c:v>
                </c:pt>
                <c:pt idx="1321">
                  <c:v>2136.3743268356193</c:v>
                </c:pt>
                <c:pt idx="1322">
                  <c:v>2136.3298455034965</c:v>
                </c:pt>
                <c:pt idx="1323">
                  <c:v>2136.2857019534567</c:v>
                </c:pt>
                <c:pt idx="1324">
                  <c:v>2136.2418936137692</c:v>
                </c:pt>
                <c:pt idx="1325">
                  <c:v>2136.1984179322608</c:v>
                </c:pt>
                <c:pt idx="1326">
                  <c:v>2136.155272376549</c:v>
                </c:pt>
                <c:pt idx="1327">
                  <c:v>2136.1124544334016</c:v>
                </c:pt>
                <c:pt idx="1328">
                  <c:v>2136.0699616089696</c:v>
                </c:pt>
                <c:pt idx="1329">
                  <c:v>2136.0277914283215</c:v>
                </c:pt>
                <c:pt idx="1330">
                  <c:v>2135.9859414356179</c:v>
                </c:pt>
                <c:pt idx="1331">
                  <c:v>2135.9444091937039</c:v>
                </c:pt>
                <c:pt idx="1332">
                  <c:v>2135.9031922841677</c:v>
                </c:pt>
                <c:pt idx="1333">
                  <c:v>2135.8622883069329</c:v>
                </c:pt>
                <c:pt idx="1334">
                  <c:v>2135.8216948804329</c:v>
                </c:pt>
                <c:pt idx="1335">
                  <c:v>2135.7814096412621</c:v>
                </c:pt>
                <c:pt idx="1336">
                  <c:v>2135.7414302440011</c:v>
                </c:pt>
                <c:pt idx="1337">
                  <c:v>2135.7017543613329</c:v>
                </c:pt>
                <c:pt idx="1338">
                  <c:v>2135.6623796835775</c:v>
                </c:pt>
                <c:pt idx="1339">
                  <c:v>2135.6233039186918</c:v>
                </c:pt>
                <c:pt idx="1340">
                  <c:v>2135.5845247924444</c:v>
                </c:pt>
                <c:pt idx="1341">
                  <c:v>2135.5460400476004</c:v>
                </c:pt>
                <c:pt idx="1342">
                  <c:v>2135.5078474444454</c:v>
                </c:pt>
                <c:pt idx="1343">
                  <c:v>2135.4699447602616</c:v>
                </c:pt>
                <c:pt idx="1344">
                  <c:v>2135.4323297893279</c:v>
                </c:pt>
                <c:pt idx="1345">
                  <c:v>2135.39500034292</c:v>
                </c:pt>
                <c:pt idx="1346">
                  <c:v>2135.357954248786</c:v>
                </c:pt>
                <c:pt idx="1347">
                  <c:v>2135.3211893513799</c:v>
                </c:pt>
                <c:pt idx="1348">
                  <c:v>2135.2847035117447</c:v>
                </c:pt>
                <c:pt idx="1349">
                  <c:v>2135.2484946071636</c:v>
                </c:pt>
                <c:pt idx="1350">
                  <c:v>2135.2125605311012</c:v>
                </c:pt>
                <c:pt idx="1351">
                  <c:v>2135.176899193204</c:v>
                </c:pt>
                <c:pt idx="1352">
                  <c:v>2135.141508518951</c:v>
                </c:pt>
                <c:pt idx="1353">
                  <c:v>2135.1063864498283</c:v>
                </c:pt>
                <c:pt idx="1354">
                  <c:v>2135.0715309428633</c:v>
                </c:pt>
                <c:pt idx="1355">
                  <c:v>2135.0369399709161</c:v>
                </c:pt>
                <c:pt idx="1356">
                  <c:v>2135.0026115220971</c:v>
                </c:pt>
                <c:pt idx="1357">
                  <c:v>2134.9685436000582</c:v>
                </c:pt>
                <c:pt idx="1358">
                  <c:v>2134.9347342235851</c:v>
                </c:pt>
                <c:pt idx="1359">
                  <c:v>2134.9011814265396</c:v>
                </c:pt>
                <c:pt idx="1360">
                  <c:v>2134.8678832579753</c:v>
                </c:pt>
                <c:pt idx="1361">
                  <c:v>2134.8348377816728</c:v>
                </c:pt>
                <c:pt idx="1362">
                  <c:v>2134.8020430763136</c:v>
                </c:pt>
                <c:pt idx="1363">
                  <c:v>2134.7694972350728</c:v>
                </c:pt>
                <c:pt idx="1364">
                  <c:v>2134.7371983659687</c:v>
                </c:pt>
                <c:pt idx="1365">
                  <c:v>2134.7051445911638</c:v>
                </c:pt>
                <c:pt idx="1366">
                  <c:v>2134.6733340472565</c:v>
                </c:pt>
                <c:pt idx="1367">
                  <c:v>2134.6417648852221</c:v>
                </c:pt>
                <c:pt idx="1368">
                  <c:v>2134.6104352698894</c:v>
                </c:pt>
                <c:pt idx="1369">
                  <c:v>2134.5793433802319</c:v>
                </c:pt>
                <c:pt idx="1370">
                  <c:v>2134.5484874090762</c:v>
                </c:pt>
                <c:pt idx="1371">
                  <c:v>2134.5178655631025</c:v>
                </c:pt>
                <c:pt idx="1372">
                  <c:v>2134.4874760625535</c:v>
                </c:pt>
                <c:pt idx="1373">
                  <c:v>2134.4573171413504</c:v>
                </c:pt>
                <c:pt idx="1374">
                  <c:v>2134.4273870468605</c:v>
                </c:pt>
                <c:pt idx="1375">
                  <c:v>2134.3976840398391</c:v>
                </c:pt>
                <c:pt idx="1376">
                  <c:v>2134.3682063943124</c:v>
                </c:pt>
                <c:pt idx="1377">
                  <c:v>2134.3389523973456</c:v>
                </c:pt>
                <c:pt idx="1378">
                  <c:v>2134.3099203492166</c:v>
                </c:pt>
                <c:pt idx="1379">
                  <c:v>2134.2811085631256</c:v>
                </c:pt>
                <c:pt idx="1380">
                  <c:v>2134.2525153650204</c:v>
                </c:pt>
                <c:pt idx="1381">
                  <c:v>2134.2241390938871</c:v>
                </c:pt>
                <c:pt idx="1382">
                  <c:v>2134.1959781010519</c:v>
                </c:pt>
                <c:pt idx="1383">
                  <c:v>2134.1680307506467</c:v>
                </c:pt>
                <c:pt idx="1384">
                  <c:v>2134.1402954192599</c:v>
                </c:pt>
                <c:pt idx="1385">
                  <c:v>2134.1127704956452</c:v>
                </c:pt>
                <c:pt idx="1386">
                  <c:v>2134.0854543811292</c:v>
                </c:pt>
                <c:pt idx="1387">
                  <c:v>2134.0583454890293</c:v>
                </c:pt>
                <c:pt idx="1388">
                  <c:v>2134.03144224477</c:v>
                </c:pt>
                <c:pt idx="1389">
                  <c:v>2134.0047430858249</c:v>
                </c:pt>
                <c:pt idx="1390">
                  <c:v>2133.9782464616583</c:v>
                </c:pt>
                <c:pt idx="1391">
                  <c:v>2133.951950833376</c:v>
                </c:pt>
                <c:pt idx="1392">
                  <c:v>2133.9258546739584</c:v>
                </c:pt>
                <c:pt idx="1393">
                  <c:v>2133.8999564679689</c:v>
                </c:pt>
                <c:pt idx="1394">
                  <c:v>2133.8742547115544</c:v>
                </c:pt>
                <c:pt idx="1395">
                  <c:v>2133.8487479121541</c:v>
                </c:pt>
                <c:pt idx="1396">
                  <c:v>2133.8234345887904</c:v>
                </c:pt>
                <c:pt idx="1397">
                  <c:v>2133.7983132717782</c:v>
                </c:pt>
                <c:pt idx="1398">
                  <c:v>2133.7733825023752</c:v>
                </c:pt>
                <c:pt idx="1399">
                  <c:v>2133.7486408332479</c:v>
                </c:pt>
                <c:pt idx="1400">
                  <c:v>2133.7240868279478</c:v>
                </c:pt>
                <c:pt idx="1401">
                  <c:v>2133.6997190609109</c:v>
                </c:pt>
                <c:pt idx="1402">
                  <c:v>2133.6755361176329</c:v>
                </c:pt>
                <c:pt idx="1403">
                  <c:v>2133.651536594145</c:v>
                </c:pt>
                <c:pt idx="1404">
                  <c:v>2133.6277190973633</c:v>
                </c:pt>
                <c:pt idx="1405">
                  <c:v>2133.6040822447394</c:v>
                </c:pt>
                <c:pt idx="1406">
                  <c:v>2133.5806246642023</c:v>
                </c:pt>
                <c:pt idx="1407">
                  <c:v>2133.5573449941585</c:v>
                </c:pt>
                <c:pt idx="1408">
                  <c:v>2133.5342418835498</c:v>
                </c:pt>
                <c:pt idx="1409">
                  <c:v>2133.5113139913301</c:v>
                </c:pt>
                <c:pt idx="1410">
                  <c:v>2133.4885599868139</c:v>
                </c:pt>
                <c:pt idx="1411">
                  <c:v>2133.4659785495605</c:v>
                </c:pt>
                <c:pt idx="1412">
                  <c:v>2133.443568368908</c:v>
                </c:pt>
                <c:pt idx="1413">
                  <c:v>2133.4213281443808</c:v>
                </c:pt>
                <c:pt idx="1414">
                  <c:v>2133.3992565853987</c:v>
                </c:pt>
                <c:pt idx="1415">
                  <c:v>2133.377352411102</c:v>
                </c:pt>
                <c:pt idx="1416">
                  <c:v>2133.3556143505266</c:v>
                </c:pt>
                <c:pt idx="1417">
                  <c:v>2133.3340411421959</c:v>
                </c:pt>
                <c:pt idx="1418">
                  <c:v>2133.3126315343543</c:v>
                </c:pt>
                <c:pt idx="1419">
                  <c:v>2133.291384284792</c:v>
                </c:pt>
                <c:pt idx="1420">
                  <c:v>2133.270298160729</c:v>
                </c:pt>
                <c:pt idx="1421">
                  <c:v>2133.2493719388149</c:v>
                </c:pt>
                <c:pt idx="1422">
                  <c:v>2133.228604404896</c:v>
                </c:pt>
                <c:pt idx="1423">
                  <c:v>2133.2079943540739</c:v>
                </c:pt>
                <c:pt idx="1424">
                  <c:v>2133.1875405907631</c:v>
                </c:pt>
                <c:pt idx="1425">
                  <c:v>2133.1672419283423</c:v>
                </c:pt>
                <c:pt idx="1426">
                  <c:v>2133.1470971893286</c:v>
                </c:pt>
                <c:pt idx="1427">
                  <c:v>2133.127105205087</c:v>
                </c:pt>
                <c:pt idx="1428">
                  <c:v>2133.1072648158297</c:v>
                </c:pt>
                <c:pt idx="1429">
                  <c:v>2133.0875748708495</c:v>
                </c:pt>
                <c:pt idx="1430">
                  <c:v>2133.0680342279957</c:v>
                </c:pt>
                <c:pt idx="1431">
                  <c:v>2133.0486417537322</c:v>
                </c:pt>
                <c:pt idx="1432">
                  <c:v>2133.029396323429</c:v>
                </c:pt>
                <c:pt idx="1433">
                  <c:v>2133.0102968207211</c:v>
                </c:pt>
                <c:pt idx="1434">
                  <c:v>2132.9913421379752</c:v>
                </c:pt>
                <c:pt idx="1435">
                  <c:v>2132.972531175823</c:v>
                </c:pt>
                <c:pt idx="1436">
                  <c:v>2132.9538628432783</c:v>
                </c:pt>
                <c:pt idx="1437">
                  <c:v>2132.935336057737</c:v>
                </c:pt>
                <c:pt idx="1438">
                  <c:v>2132.9169497447438</c:v>
                </c:pt>
                <c:pt idx="1439">
                  <c:v>2132.8987028381089</c:v>
                </c:pt>
                <c:pt idx="1440">
                  <c:v>2132.8805942796171</c:v>
                </c:pt>
                <c:pt idx="1441">
                  <c:v>2132.8626230192021</c:v>
                </c:pt>
                <c:pt idx="1442">
                  <c:v>2132.8447880148306</c:v>
                </c:pt>
                <c:pt idx="1443">
                  <c:v>2132.8270882323268</c:v>
                </c:pt>
                <c:pt idx="1444">
                  <c:v>2132.8095226453152</c:v>
                </c:pt>
                <c:pt idx="1445">
                  <c:v>2132.7920902353362</c:v>
                </c:pt>
                <c:pt idx="1446">
                  <c:v>2132.7747899916722</c:v>
                </c:pt>
                <c:pt idx="1447">
                  <c:v>2132.7576209111721</c:v>
                </c:pt>
                <c:pt idx="1448">
                  <c:v>2132.7405819984851</c:v>
                </c:pt>
                <c:pt idx="1449">
                  <c:v>2132.7236722657108</c:v>
                </c:pt>
                <c:pt idx="1450">
                  <c:v>2132.7068907324574</c:v>
                </c:pt>
                <c:pt idx="1451">
                  <c:v>2132.6902364258422</c:v>
                </c:pt>
                <c:pt idx="1452">
                  <c:v>2132.6737083803746</c:v>
                </c:pt>
                <c:pt idx="1453">
                  <c:v>2132.6573056378984</c:v>
                </c:pt>
                <c:pt idx="1454">
                  <c:v>2132.6410272475914</c:v>
                </c:pt>
                <c:pt idx="1455">
                  <c:v>2132.6248722656746</c:v>
                </c:pt>
                <c:pt idx="1456">
                  <c:v>2132.6088397558196</c:v>
                </c:pt>
                <c:pt idx="1457">
                  <c:v>2132.5929287885665</c:v>
                </c:pt>
                <c:pt idx="1458">
                  <c:v>2132.577138441673</c:v>
                </c:pt>
                <c:pt idx="1459">
                  <c:v>2132.5614677998237</c:v>
                </c:pt>
                <c:pt idx="1460">
                  <c:v>2132.5459159548045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SIR!$C$30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xVal>
            <c:numRef>
              <c:f>SIR!$A$31:$A$1491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SIR!$C$31:$C$1491</c:f>
              <c:numCache>
                <c:formatCode>General</c:formatCode>
                <c:ptCount val="1461"/>
                <c:pt idx="0">
                  <c:v>2</c:v>
                </c:pt>
                <c:pt idx="1">
                  <c:v>2.0643745518207282</c:v>
                </c:pt>
                <c:pt idx="2">
                  <c:v>2.1308211265984225</c:v>
                </c:pt>
                <c:pt idx="3">
                  <c:v>2.1994064153017359</c:v>
                </c:pt>
                <c:pt idx="4">
                  <c:v>4.2701992553626331</c:v>
                </c:pt>
                <c:pt idx="5">
                  <c:v>4.4076442194236458</c:v>
                </c:pt>
                <c:pt idx="6">
                  <c:v>4.5495130421412231</c:v>
                </c:pt>
                <c:pt idx="7">
                  <c:v>4.6959481060841846</c:v>
                </c:pt>
                <c:pt idx="8">
                  <c:v>6.8470963760652452</c:v>
                </c:pt>
                <c:pt idx="9">
                  <c:v>7.067481879963851</c:v>
                </c:pt>
                <c:pt idx="10">
                  <c:v>7.2949606512389531</c:v>
                </c:pt>
                <c:pt idx="11">
                  <c:v>7.5297609776627947</c:v>
                </c:pt>
                <c:pt idx="12">
                  <c:v>9.7721184932307956</c:v>
                </c:pt>
                <c:pt idx="13">
                  <c:v>10.086647386629485</c:v>
                </c:pt>
                <c:pt idx="14">
                  <c:v>10.411299377495125</c:v>
                </c:pt>
                <c:pt idx="15">
                  <c:v>10.746400248343733</c:v>
                </c:pt>
                <c:pt idx="16">
                  <c:v>13.09228626416629</c:v>
                </c:pt>
                <c:pt idx="17">
                  <c:v>13.513673921884086</c:v>
                </c:pt>
                <c:pt idx="18">
                  <c:v>13.948623548343669</c:v>
                </c:pt>
                <c:pt idx="19">
                  <c:v>14.397571570997274</c:v>
                </c:pt>
                <c:pt idx="20">
                  <c:v>16.860968458246443</c:v>
                </c:pt>
                <c:pt idx="21">
                  <c:v>17.403646797993929</c:v>
                </c:pt>
                <c:pt idx="22">
                  <c:v>17.963790184759105</c:v>
                </c:pt>
                <c:pt idx="23">
                  <c:v>18.541960611100269</c:v>
                </c:pt>
                <c:pt idx="24">
                  <c:v>21.138738147819424</c:v>
                </c:pt>
                <c:pt idx="25">
                  <c:v>21.819087111073756</c:v>
                </c:pt>
                <c:pt idx="26">
                  <c:v>22.521330996100783</c:v>
                </c:pt>
                <c:pt idx="27">
                  <c:v>23.246174287872453</c:v>
                </c:pt>
                <c:pt idx="28">
                  <c:v>25.994344129832601</c:v>
                </c:pt>
                <c:pt idx="29">
                  <c:v>26.830954306509856</c:v>
                </c:pt>
                <c:pt idx="30">
                  <c:v>27.694487083600929</c:v>
                </c:pt>
                <c:pt idx="31">
                  <c:v>28.585808641563563</c:v>
                </c:pt>
                <c:pt idx="32">
                  <c:v>31.505813015096965</c:v>
                </c:pt>
                <c:pt idx="33">
                  <c:v>32.519783581277053</c:v>
                </c:pt>
                <c:pt idx="34">
                  <c:v>33.566382781795575</c:v>
                </c:pt>
                <c:pt idx="35">
                  <c:v>34.646660275610749</c:v>
                </c:pt>
                <c:pt idx="36">
                  <c:v>37.761699469433744</c:v>
                </c:pt>
                <c:pt idx="37">
                  <c:v>38.976976159490171</c:v>
                </c:pt>
                <c:pt idx="38">
                  <c:v>40.23135724340775</c:v>
                </c:pt>
                <c:pt idx="39">
                  <c:v>41.526100565920267</c:v>
                </c:pt>
                <c:pt idx="40">
                  <c:v>44.86250440379451</c:v>
                </c:pt>
                <c:pt idx="41">
                  <c:v>46.30626286173208</c:v>
                </c:pt>
                <c:pt idx="42">
                  <c:v>47.796474830842634</c:v>
                </c:pt>
                <c:pt idx="43">
                  <c:v>49.334634362775553</c:v>
                </c:pt>
                <c:pt idx="44">
                  <c:v>52.922283521496787</c:v>
                </c:pt>
                <c:pt idx="45">
                  <c:v>54.625364079812769</c:v>
                </c:pt>
                <c:pt idx="46">
                  <c:v>56.383238150945679</c:v>
                </c:pt>
                <c:pt idx="47">
                  <c:v>58.197667769119391</c:v>
                </c:pt>
                <c:pt idx="48">
                  <c:v>62.070471576149984</c:v>
                </c:pt>
                <c:pt idx="49">
                  <c:v>64.067872303725522</c:v>
                </c:pt>
                <c:pt idx="50">
                  <c:v>66.129530697017358</c:v>
                </c:pt>
                <c:pt idx="51">
                  <c:v>68.257512801144046</c:v>
                </c:pt>
                <c:pt idx="52">
                  <c:v>72.453951013550707</c:v>
                </c:pt>
                <c:pt idx="53">
                  <c:v>74.785386767521601</c:v>
                </c:pt>
                <c:pt idx="54">
                  <c:v>77.191819585081831</c:v>
                </c:pt>
                <c:pt idx="55">
                  <c:v>79.675660366034464</c:v>
                </c:pt>
                <c:pt idx="56">
                  <c:v>84.239397408566077</c:v>
                </c:pt>
                <c:pt idx="57">
                  <c:v>86.949933630375156</c:v>
                </c:pt>
                <c:pt idx="58">
                  <c:v>89.747652835813739</c:v>
                </c:pt>
                <c:pt idx="59">
                  <c:v>92.63535707408144</c:v>
                </c:pt>
                <c:pt idx="60">
                  <c:v>97.615938311530812</c:v>
                </c:pt>
                <c:pt idx="61">
                  <c:v>100.75670943698189</c:v>
                </c:pt>
                <c:pt idx="62">
                  <c:v>103.99849010905611</c:v>
                </c:pt>
                <c:pt idx="63">
                  <c:v>107.34452598891934</c:v>
                </c:pt>
                <c:pt idx="64">
                  <c:v>112.79816683964178</c:v>
                </c:pt>
                <c:pt idx="65">
                  <c:v>116.42719046027975</c:v>
                </c:pt>
                <c:pt idx="66">
                  <c:v>120.17291079811855</c:v>
                </c:pt>
                <c:pt idx="67">
                  <c:v>124.03907656489051</c:v>
                </c:pt>
                <c:pt idx="68">
                  <c:v>130.02955664270394</c:v>
                </c:pt>
                <c:pt idx="69">
                  <c:v>134.21265597565144</c:v>
                </c:pt>
                <c:pt idx="70">
                  <c:v>138.53024899324762</c:v>
                </c:pt>
                <c:pt idx="71">
                  <c:v>142.98665478254466</c:v>
                </c:pt>
                <c:pt idx="72">
                  <c:v>149.58633079820592</c:v>
                </c:pt>
                <c:pt idx="73">
                  <c:v>154.39817960886072</c:v>
                </c:pt>
                <c:pt idx="74">
                  <c:v>159.36471108810326</c:v>
                </c:pt>
                <c:pt idx="75">
                  <c:v>164.49089093298696</c:v>
                </c:pt>
                <c:pt idx="76">
                  <c:v>171.78184380960653</c:v>
                </c:pt>
                <c:pt idx="77">
                  <c:v>177.3071497020218</c:v>
                </c:pt>
                <c:pt idx="78">
                  <c:v>183.01003879223188</c:v>
                </c:pt>
                <c:pt idx="79">
                  <c:v>188.89620968201845</c:v>
                </c:pt>
                <c:pt idx="80">
                  <c:v>196.97154325697917</c:v>
                </c:pt>
                <c:pt idx="81">
                  <c:v>203.30638721614909</c:v>
                </c:pt>
                <c:pt idx="82">
                  <c:v>209.8447880896793</c:v>
                </c:pt>
                <c:pt idx="83">
                  <c:v>216.59327502896483</c:v>
                </c:pt>
                <c:pt idx="84">
                  <c:v>225.55858584376142</c:v>
                </c:pt>
                <c:pt idx="85">
                  <c:v>232.81193809787166</c:v>
                </c:pt>
                <c:pt idx="86">
                  <c:v>240.29830331109022</c:v>
                </c:pt>
                <c:pt idx="87">
                  <c:v>248.02515162410094</c:v>
                </c:pt>
                <c:pt idx="88">
                  <c:v>258.00019165772329</c:v>
                </c:pt>
                <c:pt idx="89">
                  <c:v>266.29562634104451</c:v>
                </c:pt>
                <c:pt idx="90">
                  <c:v>274.85747502186257</c:v>
                </c:pt>
                <c:pt idx="91">
                  <c:v>283.69427367901955</c:v>
                </c:pt>
                <c:pt idx="92">
                  <c:v>294.81483047289652</c:v>
                </c:pt>
                <c:pt idx="93">
                  <c:v>304.29246422357244</c:v>
                </c:pt>
                <c:pt idx="94">
                  <c:v>314.07438092201977</c:v>
                </c:pt>
                <c:pt idx="95">
                  <c:v>324.17032344320126</c:v>
                </c:pt>
                <c:pt idx="96">
                  <c:v>336.59034490595957</c:v>
                </c:pt>
                <c:pt idx="97">
                  <c:v>347.40902743607734</c:v>
                </c:pt>
                <c:pt idx="98">
                  <c:v>358.5749204407212</c:v>
                </c:pt>
                <c:pt idx="99">
                  <c:v>370.09913295925253</c:v>
                </c:pt>
                <c:pt idx="100">
                  <c:v>383.99312723233038</c:v>
                </c:pt>
                <c:pt idx="101">
                  <c:v>396.33291506347797</c:v>
                </c:pt>
                <c:pt idx="102">
                  <c:v>409.0685662050974</c:v>
                </c:pt>
                <c:pt idx="103">
                  <c:v>422.21273555747126</c:v>
                </c:pt>
                <c:pt idx="104">
                  <c:v>437.77847966534614</c:v>
                </c:pt>
                <c:pt idx="105">
                  <c:v>451.84342762646878</c:v>
                </c:pt>
                <c:pt idx="106">
                  <c:v>466.35936905395698</c:v>
                </c:pt>
                <c:pt idx="107">
                  <c:v>481.34070728259456</c:v>
                </c:pt>
                <c:pt idx="108">
                  <c:v>498.80230187099454</c:v>
                </c:pt>
                <c:pt idx="109">
                  <c:v>514.82361059050652</c:v>
                </c:pt>
                <c:pt idx="110">
                  <c:v>531.35836769275352</c:v>
                </c:pt>
                <c:pt idx="111">
                  <c:v>548.42295308926441</c:v>
                </c:pt>
                <c:pt idx="112">
                  <c:v>568.03426434366793</c:v>
                </c:pt>
                <c:pt idx="113">
                  <c:v>586.27382580249309</c:v>
                </c:pt>
                <c:pt idx="114">
                  <c:v>605.09756932727498</c:v>
                </c:pt>
                <c:pt idx="115">
                  <c:v>624.52410805981413</c:v>
                </c:pt>
                <c:pt idx="116">
                  <c:v>644.57264184742553</c:v>
                </c:pt>
                <c:pt idx="117">
                  <c:v>665.26297532190813</c:v>
                </c:pt>
                <c:pt idx="118">
                  <c:v>686.61553650837891</c:v>
                </c:pt>
                <c:pt idx="119">
                  <c:v>708.65139597768757</c:v>
                </c:pt>
                <c:pt idx="120">
                  <c:v>731.39228655635725</c:v>
                </c:pt>
                <c:pt idx="121">
                  <c:v>754.86062360822166</c:v>
                </c:pt>
                <c:pt idx="122">
                  <c:v>779.07952590214518</c:v>
                </c:pt>
                <c:pt idx="123">
                  <c:v>804.07283708042075</c:v>
                </c:pt>
                <c:pt idx="124">
                  <c:v>829.86514774264276</c:v>
                </c:pt>
                <c:pt idx="125">
                  <c:v>856.48181816004023</c:v>
                </c:pt>
                <c:pt idx="126">
                  <c:v>883.9490016354348</c:v>
                </c:pt>
                <c:pt idx="127">
                  <c:v>912.29366852415228</c:v>
                </c:pt>
                <c:pt idx="128">
                  <c:v>941.54363093136931</c:v>
                </c:pt>
                <c:pt idx="129">
                  <c:v>971.7275681015085</c:v>
                </c:pt>
                <c:pt idx="130">
                  <c:v>1002.8750525154148</c:v>
                </c:pt>
                <c:pt idx="131">
                  <c:v>1035.01657671114</c:v>
                </c:pt>
                <c:pt idx="132">
                  <c:v>1068.1835808442393</c:v>
                </c:pt>
                <c:pt idx="133">
                  <c:v>1102.4084810035329</c:v>
                </c:pt>
                <c:pt idx="134">
                  <c:v>1137.7246982983129</c:v>
                </c:pt>
                <c:pt idx="135">
                  <c:v>1174.1666887329654</c:v>
                </c:pt>
                <c:pt idx="136">
                  <c:v>1211.7699738849512</c:v>
                </c:pt>
                <c:pt idx="137">
                  <c:v>1250.571172402008</c:v>
                </c:pt>
                <c:pt idx="138">
                  <c:v>1290.608032334339</c:v>
                </c:pt>
                <c:pt idx="139">
                  <c:v>1331.919464317398</c:v>
                </c:pt>
                <c:pt idx="140">
                  <c:v>1374.5455756206932</c:v>
                </c:pt>
                <c:pt idx="141">
                  <c:v>1418.527705077792</c:v>
                </c:pt>
                <c:pt idx="142">
                  <c:v>1463.9084589124186</c:v>
                </c:pt>
                <c:pt idx="143">
                  <c:v>1510.7317474751908</c:v>
                </c:pt>
                <c:pt idx="144">
                  <c:v>1559.0428229051352</c:v>
                </c:pt>
                <c:pt idx="145">
                  <c:v>1608.8883177296545</c:v>
                </c:pt>
                <c:pt idx="146">
                  <c:v>1660.3162844160779</c:v>
                </c:pt>
                <c:pt idx="147">
                  <c:v>1713.3762358873128</c:v>
                </c:pt>
                <c:pt idx="148">
                  <c:v>1768.1191870134289</c:v>
                </c:pt>
                <c:pt idx="149">
                  <c:v>1824.5976970902202</c:v>
                </c:pt>
                <c:pt idx="150">
                  <c:v>1882.8659133149254</c:v>
                </c:pt>
                <c:pt idx="151">
                  <c:v>1942.9796152683207</c:v>
                </c:pt>
                <c:pt idx="152">
                  <c:v>2004.9962604113252</c:v>
                </c:pt>
                <c:pt idx="153">
                  <c:v>2068.9750306030746</c:v>
                </c:pt>
                <c:pt idx="154">
                  <c:v>2134.976879646119</c:v>
                </c:pt>
                <c:pt idx="155">
                  <c:v>2203.06458186297</c:v>
                </c:pt>
                <c:pt idx="156">
                  <c:v>2273.3027817066559</c:v>
                </c:pt>
                <c:pt idx="157">
                  <c:v>2345.7580444062332</c:v>
                </c:pt>
                <c:pt idx="158">
                  <c:v>2420.4989076463457</c:v>
                </c:pt>
                <c:pt idx="159">
                  <c:v>2497.595934277891</c:v>
                </c:pt>
                <c:pt idx="160">
                  <c:v>2577.1217660546595</c:v>
                </c:pt>
                <c:pt idx="161">
                  <c:v>2659.1511783884303</c:v>
                </c:pt>
                <c:pt idx="162">
                  <c:v>2743.76113611243</c:v>
                </c:pt>
                <c:pt idx="163">
                  <c:v>2831.0308502402827</c:v>
                </c:pt>
                <c:pt idx="164">
                  <c:v>2921.0418357045783</c:v>
                </c:pt>
                <c:pt idx="165">
                  <c:v>3013.8779700559608</c:v>
                </c:pt>
                <c:pt idx="166">
                  <c:v>3109.6255531001652</c:v>
                </c:pt>
                <c:pt idx="167">
                  <c:v>3208.3733674467044</c:v>
                </c:pt>
                <c:pt idx="168">
                  <c:v>3310.2127399389092</c:v>
                </c:pt>
                <c:pt idx="169">
                  <c:v>3415.237603930751</c:v>
                </c:pt>
                <c:pt idx="170">
                  <c:v>3523.5445623712858</c:v>
                </c:pt>
                <c:pt idx="171">
                  <c:v>3635.2329516526693</c:v>
                </c:pt>
                <c:pt idx="172">
                  <c:v>3750.4049061724709</c:v>
                </c:pt>
                <c:pt idx="173">
                  <c:v>3869.1654235554411</c:v>
                </c:pt>
                <c:pt idx="174">
                  <c:v>3991.6224304739544</c:v>
                </c:pt>
                <c:pt idx="175">
                  <c:v>4117.8868490000395</c:v>
                </c:pt>
                <c:pt idx="176">
                  <c:v>4248.0726634152052</c:v>
                </c:pt>
                <c:pt idx="177">
                  <c:v>4382.296987397136</c:v>
                </c:pt>
                <c:pt idx="178">
                  <c:v>4520.6801314948043</c:v>
                </c:pt>
                <c:pt idx="179">
                  <c:v>4663.3456707955129</c:v>
                </c:pt>
                <c:pt idx="180">
                  <c:v>4810.4205126789439</c:v>
                </c:pt>
                <c:pt idx="181">
                  <c:v>4962.0349645443257</c:v>
                </c:pt>
                <c:pt idx="182">
                  <c:v>5118.3228013873741</c:v>
                </c:pt>
                <c:pt idx="183">
                  <c:v>5279.4213330937009</c:v>
                </c:pt>
                <c:pt idx="184">
                  <c:v>5445.4714713048779</c:v>
                </c:pt>
                <c:pt idx="185">
                  <c:v>5616.6177957022728</c:v>
                </c:pt>
                <c:pt idx="186">
                  <c:v>5793.0086195421572</c:v>
                </c:pt>
                <c:pt idx="187">
                  <c:v>5974.7960542633828</c:v>
                </c:pt>
                <c:pt idx="188">
                  <c:v>6162.1360729761009</c:v>
                </c:pt>
                <c:pt idx="189">
                  <c:v>6355.1885726265991</c:v>
                </c:pt>
                <c:pt idx="190">
                  <c:v>6554.1174346192911</c:v>
                </c:pt>
                <c:pt idx="191">
                  <c:v>6759.090583662226</c:v>
                </c:pt>
                <c:pt idx="192">
                  <c:v>6970.2800445871953</c:v>
                </c:pt>
                <c:pt idx="193">
                  <c:v>7187.8619968795547</c:v>
                </c:pt>
                <c:pt idx="194">
                  <c:v>7412.016826636318</c:v>
                </c:pt>
                <c:pt idx="195">
                  <c:v>7642.9291756538169</c:v>
                </c:pt>
                <c:pt idx="196">
                  <c:v>7880.7879873283837</c:v>
                </c:pt>
                <c:pt idx="197">
                  <c:v>8125.7865490349886</c:v>
                </c:pt>
                <c:pt idx="198">
                  <c:v>8378.1225306296546</c:v>
                </c:pt>
                <c:pt idx="199">
                  <c:v>8637.9980187017391</c:v>
                </c:pt>
                <c:pt idx="200">
                  <c:v>8905.6195461818843</c:v>
                </c:pt>
                <c:pt idx="201">
                  <c:v>9181.1981168905495</c:v>
                </c:pt>
                <c:pt idx="202">
                  <c:v>9464.9492245906913</c:v>
                </c:pt>
                <c:pt idx="203">
                  <c:v>9757.092866086281</c:v>
                </c:pt>
                <c:pt idx="204">
                  <c:v>10057.853547886058</c:v>
                </c:pt>
                <c:pt idx="205">
                  <c:v>10367.460285929283</c:v>
                </c:pt>
                <c:pt idx="206">
                  <c:v>10686.146597847242</c:v>
                </c:pt>
                <c:pt idx="207">
                  <c:v>11014.150487211098</c:v>
                </c:pt>
                <c:pt idx="208">
                  <c:v>11351.714419193284</c:v>
                </c:pt>
                <c:pt idx="209">
                  <c:v>11699.085287046271</c:v>
                </c:pt>
                <c:pt idx="210">
                  <c:v>12056.514368779173</c:v>
                </c:pt>
                <c:pt idx="211">
                  <c:v>12424.257273389485</c:v>
                </c:pt>
                <c:pt idx="212">
                  <c:v>12802.573875984384</c:v>
                </c:pt>
                <c:pt idx="213">
                  <c:v>13191.728241103639</c:v>
                </c:pt>
                <c:pt idx="214">
                  <c:v>13591.988533534359</c:v>
                </c:pt>
                <c:pt idx="215">
                  <c:v>14003.626915886878</c:v>
                </c:pt>
                <c:pt idx="216">
                  <c:v>14426.919432181037</c:v>
                </c:pt>
                <c:pt idx="217">
                  <c:v>14862.145876673376</c:v>
                </c:pt>
                <c:pt idx="218">
                  <c:v>15309.589647138382</c:v>
                </c:pt>
                <c:pt idx="219">
                  <c:v>15769.537581801314</c:v>
                </c:pt>
                <c:pt idx="220">
                  <c:v>16242.279779106342</c:v>
                </c:pt>
                <c:pt idx="221">
                  <c:v>16728.109399492314</c:v>
                </c:pt>
                <c:pt idx="222">
                  <c:v>17227.322448339499</c:v>
                </c:pt>
                <c:pt idx="223">
                  <c:v>17740.217539244539</c:v>
                </c:pt>
                <c:pt idx="224">
                  <c:v>18267.095636777954</c:v>
                </c:pt>
                <c:pt idx="225">
                  <c:v>18808.259777879248</c:v>
                </c:pt>
                <c:pt idx="226">
                  <c:v>19364.014771049166</c:v>
                </c:pt>
                <c:pt idx="227">
                  <c:v>19934.666872507667</c:v>
                </c:pt>
                <c:pt idx="228">
                  <c:v>20520.523438499746</c:v>
                </c:pt>
                <c:pt idx="229">
                  <c:v>21121.892552950132</c:v>
                </c:pt>
                <c:pt idx="230">
                  <c:v>21739.082629692202</c:v>
                </c:pt>
                <c:pt idx="231">
                  <c:v>22372.401988526974</c:v>
                </c:pt>
                <c:pt idx="232">
                  <c:v>23022.158404404938</c:v>
                </c:pt>
                <c:pt idx="233">
                  <c:v>23688.65862906738</c:v>
                </c:pt>
                <c:pt idx="234">
                  <c:v>24372.207884535164</c:v>
                </c:pt>
                <c:pt idx="235">
                  <c:v>25073.109327892056</c:v>
                </c:pt>
                <c:pt idx="236">
                  <c:v>25791.663486877227</c:v>
                </c:pt>
                <c:pt idx="237">
                  <c:v>26528.167665877707</c:v>
                </c:pt>
                <c:pt idx="238">
                  <c:v>27282.915321997018</c:v>
                </c:pt>
                <c:pt idx="239">
                  <c:v>28056.19541097109</c:v>
                </c:pt>
                <c:pt idx="240">
                  <c:v>28848.291702807488</c:v>
                </c:pt>
                <c:pt idx="241">
                  <c:v>29659.482067139015</c:v>
                </c:pt>
                <c:pt idx="242">
                  <c:v>30490.03772840841</c:v>
                </c:pt>
                <c:pt idx="243">
                  <c:v>31340.22249113712</c:v>
                </c:pt>
                <c:pt idx="244">
                  <c:v>32210.291935678451</c:v>
                </c:pt>
                <c:pt idx="245">
                  <c:v>33100.492585013497</c:v>
                </c:pt>
                <c:pt idx="246">
                  <c:v>34011.061043317444</c:v>
                </c:pt>
                <c:pt idx="247">
                  <c:v>34942.22310720387</c:v>
                </c:pt>
                <c:pt idx="248">
                  <c:v>35894.192850745341</c:v>
                </c:pt>
                <c:pt idx="249">
                  <c:v>36867.17168556973</c:v>
                </c:pt>
                <c:pt idx="250">
                  <c:v>37861.347397542573</c:v>
                </c:pt>
                <c:pt idx="251">
                  <c:v>38876.89316176626</c:v>
                </c:pt>
                <c:pt idx="252">
                  <c:v>39913.966537855747</c:v>
                </c:pt>
                <c:pt idx="253">
                  <c:v>40972.708447687452</c:v>
                </c:pt>
                <c:pt idx="254">
                  <c:v>42053.242138061352</c:v>
                </c:pt>
                <c:pt idx="255">
                  <c:v>43155.67213096573</c:v>
                </c:pt>
                <c:pt idx="256">
                  <c:v>44280.083164387193</c:v>
                </c:pt>
                <c:pt idx="257">
                  <c:v>45426.539126864889</c:v>
                </c:pt>
                <c:pt idx="258">
                  <c:v>46595.081989244791</c:v>
                </c:pt>
                <c:pt idx="259">
                  <c:v>47785.730737346261</c:v>
                </c:pt>
                <c:pt idx="260">
                  <c:v>48998.480309506267</c:v>
                </c:pt>
                <c:pt idx="261">
                  <c:v>50233.300543214704</c:v>
                </c:pt>
                <c:pt idx="262">
                  <c:v>51490.135135294819</c:v>
                </c:pt>
                <c:pt idx="263">
                  <c:v>52768.90062031299</c:v>
                </c:pt>
                <c:pt idx="264">
                  <c:v>54069.485372119751</c:v>
                </c:pt>
                <c:pt idx="265">
                  <c:v>55391.748633625772</c:v>
                </c:pt>
                <c:pt idx="266">
                  <c:v>56735.519580100074</c:v>
                </c:pt>
                <c:pt idx="267">
                  <c:v>58100.596421439484</c:v>
                </c:pt>
                <c:pt idx="268">
                  <c:v>59486.745548995983</c:v>
                </c:pt>
                <c:pt idx="269">
                  <c:v>60893.700732658283</c:v>
                </c:pt>
                <c:pt idx="270">
                  <c:v>62321.162373963445</c:v>
                </c:pt>
                <c:pt idx="271">
                  <c:v>63768.79682106019</c:v>
                </c:pt>
                <c:pt idx="272">
                  <c:v>65236.235751355031</c:v>
                </c:pt>
                <c:pt idx="273">
                  <c:v>66723.075627642975</c:v>
                </c:pt>
                <c:pt idx="274">
                  <c:v>68228.877233453459</c:v>
                </c:pt>
                <c:pt idx="275">
                  <c:v>69753.165293227503</c:v>
                </c:pt>
                <c:pt idx="276">
                  <c:v>71295.428182781558</c:v>
                </c:pt>
                <c:pt idx="277">
                  <c:v>72855.117735305714</c:v>
                </c:pt>
                <c:pt idx="278">
                  <c:v>74431.649147887525</c:v>
                </c:pt>
                <c:pt idx="279">
                  <c:v>76024.400993247051</c:v>
                </c:pt>
                <c:pt idx="280">
                  <c:v>77632.715341012983</c:v>
                </c:pt>
                <c:pt idx="281">
                  <c:v>79255.897992465136</c:v>
                </c:pt>
                <c:pt idx="282">
                  <c:v>80893.218832214567</c:v>
                </c:pt>
                <c:pt idx="283">
                  <c:v>82543.912299791598</c:v>
                </c:pt>
                <c:pt idx="284">
                  <c:v>84207.177983565256</c:v>
                </c:pt>
                <c:pt idx="285">
                  <c:v>85882.181338828144</c:v>
                </c:pt>
                <c:pt idx="286">
                  <c:v>87568.054531251313</c:v>
                </c:pt>
                <c:pt idx="287">
                  <c:v>89263.89740624807</c:v>
                </c:pt>
                <c:pt idx="288">
                  <c:v>90968.778584088825</c:v>
                </c:pt>
                <c:pt idx="289">
                  <c:v>92681.736679885071</c:v>
                </c:pt>
                <c:pt idx="290">
                  <c:v>94401.781646815565</c:v>
                </c:pt>
                <c:pt idx="291">
                  <c:v>96127.896240207658</c:v>
                </c:pt>
                <c:pt idx="292">
                  <c:v>97859.037599317409</c:v>
                </c:pt>
                <c:pt idx="293">
                  <c:v>99594.138942881385</c:v>
                </c:pt>
                <c:pt idx="294">
                  <c:v>101332.11137374684</c:v>
                </c:pt>
                <c:pt idx="295">
                  <c:v>103071.84578713354</c:v>
                </c:pt>
                <c:pt idx="296">
                  <c:v>104812.2148763467</c:v>
                </c:pt>
                <c:pt idx="297">
                  <c:v>106552.07522905408</c:v>
                </c:pt>
                <c:pt idx="298">
                  <c:v>108290.2695065687</c:v>
                </c:pt>
                <c:pt idx="299">
                  <c:v>110025.62869794827</c:v>
                </c:pt>
                <c:pt idx="300">
                  <c:v>111756.97444014174</c:v>
                </c:pt>
                <c:pt idx="301">
                  <c:v>113483.1213948871</c:v>
                </c:pt>
                <c:pt idx="302">
                  <c:v>115202.87967260025</c:v>
                </c:pt>
                <c:pt idx="303">
                  <c:v>116915.0572930965</c:v>
                </c:pt>
                <c:pt idx="304">
                  <c:v>118618.46267266035</c:v>
                </c:pt>
                <c:pt idx="305">
                  <c:v>120311.90712672794</c:v>
                </c:pt>
                <c:pt idx="306">
                  <c:v>121994.20737727459</c:v>
                </c:pt>
                <c:pt idx="307">
                  <c:v>123664.18805390882</c:v>
                </c:pt>
                <c:pt idx="308">
                  <c:v>125320.68417766524</c:v>
                </c:pt>
                <c:pt idx="309">
                  <c:v>126962.54361656369</c:v>
                </c:pt>
                <c:pt idx="310">
                  <c:v>128588.62950215777</c:v>
                </c:pt>
                <c:pt idx="311">
                  <c:v>130197.82259653445</c:v>
                </c:pt>
                <c:pt idx="312">
                  <c:v>131789.02359954247</c:v>
                </c:pt>
                <c:pt idx="313">
                  <c:v>133361.15538641901</c:v>
                </c:pt>
                <c:pt idx="314">
                  <c:v>134913.16516644708</c:v>
                </c:pt>
                <c:pt idx="315">
                  <c:v>136444.02655380612</c:v>
                </c:pt>
                <c:pt idx="316">
                  <c:v>137952.74154236738</c:v>
                </c:pt>
                <c:pt idx="317">
                  <c:v>139438.34237683198</c:v>
                </c:pt>
                <c:pt idx="318">
                  <c:v>140899.89331330059</c:v>
                </c:pt>
                <c:pt idx="319">
                  <c:v>142336.49226309851</c:v>
                </c:pt>
                <c:pt idx="320">
                  <c:v>143747.2723144448</c:v>
                </c:pt>
                <c:pt idx="321">
                  <c:v>145131.40312734703</c:v>
                </c:pt>
                <c:pt idx="322">
                  <c:v>146488.09219791213</c:v>
                </c:pt>
                <c:pt idx="323">
                  <c:v>147816.58598908238</c:v>
                </c:pt>
                <c:pt idx="324">
                  <c:v>149116.17092562764</c:v>
                </c:pt>
                <c:pt idx="325">
                  <c:v>150386.17425203952</c:v>
                </c:pt>
                <c:pt idx="326">
                  <c:v>151625.96475277632</c:v>
                </c:pt>
                <c:pt idx="327">
                  <c:v>152834.95333509106</c:v>
                </c:pt>
                <c:pt idx="328">
                  <c:v>154012.59347543164</c:v>
                </c:pt>
                <c:pt idx="329">
                  <c:v>155158.38153112808</c:v>
                </c:pt>
                <c:pt idx="330">
                  <c:v>156271.85691977007</c:v>
                </c:pt>
                <c:pt idx="331">
                  <c:v>157352.60216932485</c:v>
                </c:pt>
                <c:pt idx="332">
                  <c:v>158400.2428426462</c:v>
                </c:pt>
                <c:pt idx="333">
                  <c:v>159414.4473405779</c:v>
                </c:pt>
                <c:pt idx="334">
                  <c:v>160394.92658835481</c:v>
                </c:pt>
                <c:pt idx="335">
                  <c:v>161341.43361045187</c:v>
                </c:pt>
                <c:pt idx="336">
                  <c:v>162253.76299942302</c:v>
                </c:pt>
                <c:pt idx="337">
                  <c:v>163131.75028460857</c:v>
                </c:pt>
                <c:pt idx="338">
                  <c:v>163975.27120686992</c:v>
                </c:pt>
                <c:pt idx="339">
                  <c:v>164784.24090573692</c:v>
                </c:pt>
                <c:pt idx="340">
                  <c:v>165558.61302552404</c:v>
                </c:pt>
                <c:pt idx="341">
                  <c:v>166298.37874709186</c:v>
                </c:pt>
                <c:pt idx="342">
                  <c:v>167003.56575199857</c:v>
                </c:pt>
                <c:pt idx="343">
                  <c:v>167674.23712580785</c:v>
                </c:pt>
                <c:pt idx="344">
                  <c:v>168310.49020729482</c:v>
                </c:pt>
                <c:pt idx="345">
                  <c:v>168912.45539022508</c:v>
                </c:pt>
                <c:pt idx="346">
                  <c:v>169480.29488427661</c:v>
                </c:pt>
                <c:pt idx="347">
                  <c:v>170014.20144153223</c:v>
                </c:pt>
                <c:pt idx="348">
                  <c:v>170514.39705479715</c:v>
                </c:pt>
                <c:pt idx="349">
                  <c:v>170981.13163379306</c:v>
                </c:pt>
                <c:pt idx="350">
                  <c:v>171414.68166505269</c:v>
                </c:pt>
                <c:pt idx="351">
                  <c:v>171815.3488610893</c:v>
                </c:pt>
                <c:pt idx="352">
                  <c:v>172183.4588041477</c:v>
                </c:pt>
                <c:pt idx="353">
                  <c:v>172519.3595895606</c:v>
                </c:pt>
                <c:pt idx="354">
                  <c:v>172823.42047344014</c:v>
                </c:pt>
                <c:pt idx="355">
                  <c:v>173096.03052913095</c:v>
                </c:pt>
                <c:pt idx="356">
                  <c:v>173337.59731654258</c:v>
                </c:pt>
                <c:pt idx="357">
                  <c:v>173548.54556816764</c:v>
                </c:pt>
                <c:pt idx="358">
                  <c:v>173729.31589527958</c:v>
                </c:pt>
                <c:pt idx="359">
                  <c:v>173880.36351749359</c:v>
                </c:pt>
                <c:pt idx="360">
                  <c:v>174002.15701856802</c:v>
                </c:pt>
                <c:pt idx="361">
                  <c:v>174095.1771310225</c:v>
                </c:pt>
                <c:pt idx="362">
                  <c:v>174159.91555185633</c:v>
                </c:pt>
                <c:pt idx="363">
                  <c:v>174196.87379136583</c:v>
                </c:pt>
                <c:pt idx="364">
                  <c:v>174206.56205678542</c:v>
                </c:pt>
                <c:pt idx="365">
                  <c:v>174189.49817221414</c:v>
                </c:pt>
                <c:pt idx="366">
                  <c:v>174146.20653603843</c:v>
                </c:pt>
                <c:pt idx="367">
                  <c:v>174077.21711682325</c:v>
                </c:pt>
                <c:pt idx="368">
                  <c:v>173983.06448841939</c:v>
                </c:pt>
                <c:pt idx="369">
                  <c:v>173864.28690482248</c:v>
                </c:pt>
                <c:pt idx="370">
                  <c:v>173721.42541512201</c:v>
                </c:pt>
                <c:pt idx="371">
                  <c:v>173555.0230186948</c:v>
                </c:pt>
                <c:pt idx="372">
                  <c:v>173365.62386062724</c:v>
                </c:pt>
                <c:pt idx="373">
                  <c:v>173153.77246719421</c:v>
                </c:pt>
                <c:pt idx="374">
                  <c:v>172920.01302108023</c:v>
                </c:pt>
                <c:pt idx="375">
                  <c:v>172664.88867589794</c:v>
                </c:pt>
                <c:pt idx="376">
                  <c:v>172388.9409094427</c:v>
                </c:pt>
                <c:pt idx="377">
                  <c:v>172092.70891501725</c:v>
                </c:pt>
                <c:pt idx="378">
                  <c:v>171776.7290300673</c:v>
                </c:pt>
                <c:pt idx="379">
                  <c:v>171441.53420128804</c:v>
                </c:pt>
                <c:pt idx="380">
                  <c:v>171087.65348529015</c:v>
                </c:pt>
                <c:pt idx="381">
                  <c:v>170715.61158385378</c:v>
                </c:pt>
                <c:pt idx="382">
                  <c:v>170325.92841274792</c:v>
                </c:pt>
                <c:pt idx="383">
                  <c:v>169919.11870305031</c:v>
                </c:pt>
                <c:pt idx="384">
                  <c:v>169495.6916338696</c:v>
                </c:pt>
                <c:pt idx="385">
                  <c:v>169056.150495346</c:v>
                </c:pt>
                <c:pt idx="386">
                  <c:v>168600.99238078701</c:v>
                </c:pt>
                <c:pt idx="387">
                  <c:v>168130.70790678408</c:v>
                </c:pt>
                <c:pt idx="388">
                  <c:v>167645.78096014899</c:v>
                </c:pt>
                <c:pt idx="389">
                  <c:v>167146.6884705089</c:v>
                </c:pt>
                <c:pt idx="390">
                  <c:v>166633.90020740344</c:v>
                </c:pt>
                <c:pt idx="391">
                  <c:v>166107.87860073603</c:v>
                </c:pt>
                <c:pt idx="392">
                  <c:v>165569.07858344511</c:v>
                </c:pt>
                <c:pt idx="393">
                  <c:v>165017.94745527679</c:v>
                </c:pt>
                <c:pt idx="394">
                  <c:v>164454.92476656116</c:v>
                </c:pt>
                <c:pt idx="395">
                  <c:v>163880.44222091619</c:v>
                </c:pt>
                <c:pt idx="396">
                  <c:v>163294.92359582818</c:v>
                </c:pt>
                <c:pt idx="397">
                  <c:v>162698.78468008479</c:v>
                </c:pt>
                <c:pt idx="398">
                  <c:v>162092.43322706473</c:v>
                </c:pt>
                <c:pt idx="399">
                  <c:v>161476.26892291862</c:v>
                </c:pt>
                <c:pt idx="400">
                  <c:v>160850.68336870588</c:v>
                </c:pt>
                <c:pt idx="401">
                  <c:v>160216.06007558492</c:v>
                </c:pt>
                <c:pt idx="402">
                  <c:v>159572.77447218579</c:v>
                </c:pt>
                <c:pt idx="403">
                  <c:v>158921.19392332778</c:v>
                </c:pt>
                <c:pt idx="404">
                  <c:v>158261.67775927708</c:v>
                </c:pt>
                <c:pt idx="405">
                  <c:v>157594.57731477293</c:v>
                </c:pt>
                <c:pt idx="406">
                  <c:v>156920.23597708342</c:v>
                </c:pt>
                <c:pt idx="407">
                  <c:v>156238.98924238523</c:v>
                </c:pt>
                <c:pt idx="408">
                  <c:v>155551.16477979341</c:v>
                </c:pt>
                <c:pt idx="409">
                  <c:v>154857.08250239937</c:v>
                </c:pt>
                <c:pt idx="410">
                  <c:v>154157.05464470657</c:v>
                </c:pt>
                <c:pt idx="411">
                  <c:v>153451.38584588422</c:v>
                </c:pt>
                <c:pt idx="412">
                  <c:v>152740.37323828851</c:v>
                </c:pt>
                <c:pt idx="413">
                  <c:v>152024.30654073079</c:v>
                </c:pt>
                <c:pt idx="414">
                  <c:v>151303.46815600013</c:v>
                </c:pt>
                <c:pt idx="415">
                  <c:v>150578.13327217504</c:v>
                </c:pt>
                <c:pt idx="416">
                  <c:v>149848.56996728553</c:v>
                </c:pt>
                <c:pt idx="417">
                  <c:v>149115.0393169132</c:v>
                </c:pt>
                <c:pt idx="418">
                  <c:v>148377.79550434055</c:v>
                </c:pt>
                <c:pt idx="419">
                  <c:v>147637.08593288547</c:v>
                </c:pt>
                <c:pt idx="420">
                  <c:v>146893.15134007923</c:v>
                </c:pt>
                <c:pt idx="421">
                  <c:v>146146.22591336849</c:v>
                </c:pt>
                <c:pt idx="422">
                  <c:v>145396.53740704246</c:v>
                </c:pt>
                <c:pt idx="423">
                  <c:v>144644.30726010707</c:v>
                </c:pt>
                <c:pt idx="424">
                  <c:v>143889.75071484648</c:v>
                </c:pt>
                <c:pt idx="425">
                  <c:v>143133.07693583088</c:v>
                </c:pt>
                <c:pt idx="426">
                  <c:v>142374.48912914708</c:v>
                </c:pt>
                <c:pt idx="427">
                  <c:v>141614.18466164471</c:v>
                </c:pt>
                <c:pt idx="428">
                  <c:v>140852.35518000639</c:v>
                </c:pt>
                <c:pt idx="429">
                  <c:v>140089.1867294659</c:v>
                </c:pt>
                <c:pt idx="430">
                  <c:v>139324.85987201161</c:v>
                </c:pt>
                <c:pt idx="431">
                  <c:v>138559.54980392629</c:v>
                </c:pt>
                <c:pt idx="432">
                  <c:v>137793.42647252712</c:v>
                </c:pt>
                <c:pt idx="433">
                  <c:v>137026.65469198138</c:v>
                </c:pt>
                <c:pt idx="434">
                  <c:v>136259.39425808474</c:v>
                </c:pt>
                <c:pt idx="435">
                  <c:v>135491.80006189964</c:v>
                </c:pt>
                <c:pt idx="436">
                  <c:v>134724.02220216114</c:v>
                </c:pt>
                <c:pt idx="437">
                  <c:v>133956.20609636715</c:v>
                </c:pt>
                <c:pt idx="438">
                  <c:v>133188.49259047851</c:v>
                </c:pt>
                <c:pt idx="439">
                  <c:v>132421.01806716295</c:v>
                </c:pt>
                <c:pt idx="440">
                  <c:v>131653.91455252431</c:v>
                </c:pt>
                <c:pt idx="441">
                  <c:v>130887.30982126598</c:v>
                </c:pt>
                <c:pt idx="442">
                  <c:v>130121.32750024402</c:v>
                </c:pt>
                <c:pt idx="443">
                  <c:v>129356.08717037167</c:v>
                </c:pt>
                <c:pt idx="444">
                  <c:v>128591.70446684315</c:v>
                </c:pt>
                <c:pt idx="445">
                  <c:v>127828.29117764969</c:v>
                </c:pt>
                <c:pt idx="446">
                  <c:v>127065.95534036608</c:v>
                </c:pt>
                <c:pt idx="447">
                  <c:v>126304.80133719055</c:v>
                </c:pt>
                <c:pt idx="448">
                  <c:v>125544.9299882253</c:v>
                </c:pt>
                <c:pt idx="449">
                  <c:v>124786.43864298875</c:v>
                </c:pt>
                <c:pt idx="450">
                  <c:v>124029.42127015482</c:v>
                </c:pt>
                <c:pt idx="451">
                  <c:v>123273.9685455171</c:v>
                </c:pt>
                <c:pt idx="452">
                  <c:v>122520.16793817996</c:v>
                </c:pt>
                <c:pt idx="453">
                  <c:v>121768.10379498061</c:v>
                </c:pt>
                <c:pt idx="454">
                  <c:v>121017.85742314935</c:v>
                </c:pt>
                <c:pt idx="455">
                  <c:v>120269.50717121747</c:v>
                </c:pt>
                <c:pt idx="456">
                  <c:v>119523.12850818421</c:v>
                </c:pt>
                <c:pt idx="457">
                  <c:v>118778.79410095682</c:v>
                </c:pt>
                <c:pt idx="458">
                  <c:v>118036.57389007875</c:v>
                </c:pt>
                <c:pt idx="459">
                  <c:v>117296.53516376342</c:v>
                </c:pt>
                <c:pt idx="460">
                  <c:v>116558.74263025171</c:v>
                </c:pt>
                <c:pt idx="461">
                  <c:v>115823.25848851346</c:v>
                </c:pt>
                <c:pt idx="462">
                  <c:v>115090.14249731357</c:v>
                </c:pt>
                <c:pt idx="463">
                  <c:v>114359.45204266506</c:v>
                </c:pt>
                <c:pt idx="464">
                  <c:v>113631.24220369177</c:v>
                </c:pt>
                <c:pt idx="465">
                  <c:v>112905.56581692469</c:v>
                </c:pt>
                <c:pt idx="466">
                  <c:v>112182.47353905611</c:v>
                </c:pt>
                <c:pt idx="467">
                  <c:v>111462.01390817667</c:v>
                </c:pt>
                <c:pt idx="468">
                  <c:v>110744.23340352082</c:v>
                </c:pt>
                <c:pt idx="469">
                  <c:v>110029.17650374651</c:v>
                </c:pt>
                <c:pt idx="470">
                  <c:v>109316.88574377527</c:v>
                </c:pt>
                <c:pt idx="471">
                  <c:v>108607.40177021927</c:v>
                </c:pt>
                <c:pt idx="472">
                  <c:v>107900.7633954217</c:v>
                </c:pt>
                <c:pt idx="473">
                  <c:v>107197.00765013765</c:v>
                </c:pt>
                <c:pt idx="474">
                  <c:v>106496.1698348817</c:v>
                </c:pt>
                <c:pt idx="475">
                  <c:v>105798.28356996962</c:v>
                </c:pt>
                <c:pt idx="476">
                  <c:v>105103.3808442804</c:v>
                </c:pt>
                <c:pt idx="477">
                  <c:v>104411.49206276577</c:v>
                </c:pt>
                <c:pt idx="478">
                  <c:v>103722.64609273334</c:v>
                </c:pt>
                <c:pt idx="479">
                  <c:v>103036.87030892998</c:v>
                </c:pt>
                <c:pt idx="480">
                  <c:v>102354.19063745167</c:v>
                </c:pt>
                <c:pt idx="481">
                  <c:v>101674.6315985055</c:v>
                </c:pt>
                <c:pt idx="482">
                  <c:v>100998.21634804986</c:v>
                </c:pt>
                <c:pt idx="483">
                  <c:v>100324.96671833811</c:v>
                </c:pt>
                <c:pt idx="484">
                  <c:v>99654.903257390804</c:v>
                </c:pt>
                <c:pt idx="485">
                  <c:v>98988.045267421359</c:v>
                </c:pt>
                <c:pt idx="486">
                  <c:v>98324.410842239769</c:v>
                </c:pt>
                <c:pt idx="487">
                  <c:v>97664.016903658267</c:v>
                </c:pt>
                <c:pt idx="488">
                  <c:v>97006.879236922876</c:v>
                </c:pt>
                <c:pt idx="489">
                  <c:v>96353.01252519431</c:v>
                </c:pt>
                <c:pt idx="490">
                  <c:v>95702.430383101018</c:v>
                </c:pt>
                <c:pt idx="491">
                  <c:v>95055.145389387297</c:v>
                </c:pt>
                <c:pt idx="492">
                  <c:v>94411.169118678474</c:v>
                </c:pt>
                <c:pt idx="493">
                  <c:v>93770.512172385133</c:v>
                </c:pt>
                <c:pt idx="494">
                  <c:v>93133.184208767852</c:v>
                </c:pt>
                <c:pt idx="495">
                  <c:v>92499.193972183275</c:v>
                </c:pt>
                <c:pt idx="496">
                  <c:v>91868.549321532395</c:v>
                </c:pt>
                <c:pt idx="497">
                  <c:v>91241.257257931124</c:v>
                </c:pt>
                <c:pt idx="498">
                  <c:v>90617.323951622879</c:v>
                </c:pt>
                <c:pt idx="499">
                  <c:v>89996.75476815275</c:v>
                </c:pt>
                <c:pt idx="500">
                  <c:v>89379.554293822061</c:v>
                </c:pt>
                <c:pt idx="501">
                  <c:v>88765.726360441986</c:v>
                </c:pt>
                <c:pt idx="502">
                  <c:v>88155.274069404375</c:v>
                </c:pt>
                <c:pt idx="503">
                  <c:v>87548.199815087501</c:v>
                </c:pt>
                <c:pt idx="504">
                  <c:v>86944.505307614119</c:v>
                </c:pt>
                <c:pt idx="505">
                  <c:v>86344.191594978925</c:v>
                </c:pt>
                <c:pt idx="506">
                  <c:v>85747.259084561738</c:v>
                </c:pt>
                <c:pt idx="507">
                  <c:v>85153.70756404291</c:v>
                </c:pt>
                <c:pt idx="508">
                  <c:v>84563.536221736504</c:v>
                </c:pt>
                <c:pt idx="509">
                  <c:v>83976.743666356895</c:v>
                </c:pt>
                <c:pt idx="510">
                  <c:v>83393.327946233723</c:v>
                </c:pt>
                <c:pt idx="511">
                  <c:v>82813.286567989984</c:v>
                </c:pt>
                <c:pt idx="512">
                  <c:v>82236.616514697584</c:v>
                </c:pt>
                <c:pt idx="513">
                  <c:v>81663.314263524386</c:v>
                </c:pt>
                <c:pt idx="514">
                  <c:v>81093.375802886309</c:v>
                </c:pt>
                <c:pt idx="515">
                  <c:v>80526.796649117954</c:v>
                </c:pt>
                <c:pt idx="516">
                  <c:v>79963.571862674551</c:v>
                </c:pt>
                <c:pt idx="517">
                  <c:v>79403.696063878029</c:v>
                </c:pt>
                <c:pt idx="518">
                  <c:v>78847.163448219464</c:v>
                </c:pt>
                <c:pt idx="519">
                  <c:v>78293.967801229941</c:v>
                </c:pt>
                <c:pt idx="520">
                  <c:v>77744.102512931553</c:v>
                </c:pt>
                <c:pt idx="521">
                  <c:v>77197.560591879897</c:v>
                </c:pt>
                <c:pt idx="522">
                  <c:v>76654.334678809275</c:v>
                </c:pt>
                <c:pt idx="523">
                  <c:v>76114.417059891304</c:v>
                </c:pt>
                <c:pt idx="524">
                  <c:v>75577.799679617543</c:v>
                </c:pt>
                <c:pt idx="525">
                  <c:v>75044.474153316449</c:v>
                </c:pt>
                <c:pt idx="526">
                  <c:v>74514.431779314531</c:v>
                </c:pt>
                <c:pt idx="527">
                  <c:v>73987.663550751531</c:v>
                </c:pt>
                <c:pt idx="528">
                  <c:v>73464.160167059075</c:v>
                </c:pt>
                <c:pt idx="529">
                  <c:v>72943.912045112025</c:v>
                </c:pt>
                <c:pt idx="530">
                  <c:v>72426.909330061477</c:v>
                </c:pt>
                <c:pt idx="531">
                  <c:v>71913.141905858167</c:v>
                </c:pt>
                <c:pt idx="532">
                  <c:v>71402.599405474815</c:v>
                </c:pt>
                <c:pt idx="533">
                  <c:v>70895.271220835552</c:v>
                </c:pt>
                <c:pt idx="534">
                  <c:v>70391.146512460677</c:v>
                </c:pt>
                <c:pt idx="535">
                  <c:v>69890.214218834401</c:v>
                </c:pt>
                <c:pt idx="536">
                  <c:v>69392.463065503296</c:v>
                </c:pt>
                <c:pt idx="537">
                  <c:v>68897.881573912775</c:v>
                </c:pt>
                <c:pt idx="538">
                  <c:v>68406.458069988992</c:v>
                </c:pt>
                <c:pt idx="539">
                  <c:v>67918.180692472917</c:v>
                </c:pt>
                <c:pt idx="540">
                  <c:v>67433.037401013644</c:v>
                </c:pt>
                <c:pt idx="541">
                  <c:v>66951.015984027443</c:v>
                </c:pt>
                <c:pt idx="542">
                  <c:v>66472.104066329048</c:v>
                </c:pt>
                <c:pt idx="543">
                  <c:v>65996.289116541477</c:v>
                </c:pt>
                <c:pt idx="544">
                  <c:v>65523.55845429044</c:v>
                </c:pt>
                <c:pt idx="545">
                  <c:v>65053.899257189332</c:v>
                </c:pt>
                <c:pt idx="546">
                  <c:v>64587.298567620557</c:v>
                </c:pt>
                <c:pt idx="547">
                  <c:v>64123.743299318798</c:v>
                </c:pt>
                <c:pt idx="548">
                  <c:v>63663.220243761738</c:v>
                </c:pt>
                <c:pt idx="549">
                  <c:v>63205.716076373479</c:v>
                </c:pt>
                <c:pt idx="550">
                  <c:v>62751.217362545874</c:v>
                </c:pt>
                <c:pt idx="551">
                  <c:v>62299.710563482768</c:v>
                </c:pt>
                <c:pt idx="552">
                  <c:v>61851.182041872074</c:v>
                </c:pt>
                <c:pt idx="553">
                  <c:v>61405.61806739038</c:v>
                </c:pt>
                <c:pt idx="554">
                  <c:v>60963.00482204475</c:v>
                </c:pt>
                <c:pt idx="555">
                  <c:v>60523.328405356173</c:v>
                </c:pt>
                <c:pt idx="556">
                  <c:v>60086.574839389075</c:v>
                </c:pt>
                <c:pt idx="557">
                  <c:v>59652.730073631094</c:v>
                </c:pt>
                <c:pt idx="558">
                  <c:v>59221.779989727256</c:v>
                </c:pt>
                <c:pt idx="559">
                  <c:v>58793.71040607262</c:v>
                </c:pt>
                <c:pt idx="560">
                  <c:v>58368.507082267184</c:v>
                </c:pt>
                <c:pt idx="561">
                  <c:v>57946.155723436998</c:v>
                </c:pt>
                <c:pt idx="562">
                  <c:v>57526.641984425005</c:v>
                </c:pt>
                <c:pt idx="563">
                  <c:v>57109.95147385537</c:v>
                </c:pt>
                <c:pt idx="564">
                  <c:v>56696.069758074627</c:v>
                </c:pt>
                <c:pt idx="565">
                  <c:v>56284.982364973177</c:v>
                </c:pt>
                <c:pt idx="566">
                  <c:v>55876.674787690317</c:v>
                </c:pt>
                <c:pt idx="567">
                  <c:v>55471.132488206087</c:v>
                </c:pt>
                <c:pt idx="568">
                  <c:v>55068.340900823037</c:v>
                </c:pt>
                <c:pt idx="569">
                  <c:v>54668.285435540914</c:v>
                </c:pt>
                <c:pt idx="570">
                  <c:v>54270.951481327247</c:v>
                </c:pt>
                <c:pt idx="571">
                  <c:v>53876.324409286688</c:v>
                </c:pt>
                <c:pt idx="572">
                  <c:v>53484.389575731926</c:v>
                </c:pt>
                <c:pt idx="573">
                  <c:v>53095.132325158818</c:v>
                </c:pt>
                <c:pt idx="574">
                  <c:v>52708.537993128448</c:v>
                </c:pt>
                <c:pt idx="575">
                  <c:v>52324.59190905861</c:v>
                </c:pt>
                <c:pt idx="576">
                  <c:v>51943.279398927276</c:v>
                </c:pt>
                <c:pt idx="577">
                  <c:v>51564.585787890406</c:v>
                </c:pt>
                <c:pt idx="578">
                  <c:v>51188.49640281652</c:v>
                </c:pt>
                <c:pt idx="579">
                  <c:v>50814.996574740253</c:v>
                </c:pt>
                <c:pt idx="580">
                  <c:v>50444.071641237198</c:v>
                </c:pt>
                <c:pt idx="581">
                  <c:v>50075.70694872216</c:v>
                </c:pt>
                <c:pt idx="582">
                  <c:v>49709.88785467291</c:v>
                </c:pt>
                <c:pt idx="583">
                  <c:v>49346.599729781556</c:v>
                </c:pt>
                <c:pt idx="584">
                  <c:v>48985.827960035465</c:v>
                </c:pt>
                <c:pt idx="585">
                  <c:v>48627.557948729685</c:v>
                </c:pt>
                <c:pt idx="586">
                  <c:v>48271.775118412799</c:v>
                </c:pt>
                <c:pt idx="587">
                  <c:v>47918.464912767973</c:v>
                </c:pt>
                <c:pt idx="588">
                  <c:v>47567.612798431022</c:v>
                </c:pt>
                <c:pt idx="589">
                  <c:v>47219.204266747263</c:v>
                </c:pt>
                <c:pt idx="590">
                  <c:v>46873.224835468754</c:v>
                </c:pt>
                <c:pt idx="591">
                  <c:v>46529.660050393642</c:v>
                </c:pt>
                <c:pt idx="592">
                  <c:v>46188.495486949192</c:v>
                </c:pt>
                <c:pt idx="593">
                  <c:v>45849.716751720007</c:v>
                </c:pt>
                <c:pt idx="594">
                  <c:v>45513.309483923025</c:v>
                </c:pt>
                <c:pt idx="595">
                  <c:v>45179.25935683072</c:v>
                </c:pt>
                <c:pt idx="596">
                  <c:v>44847.552079143905</c:v>
                </c:pt>
                <c:pt idx="597">
                  <c:v>44518.173396315615</c:v>
                </c:pt>
                <c:pt idx="598">
                  <c:v>44191.109091827326</c:v>
                </c:pt>
                <c:pt idx="599">
                  <c:v>43866.344988418896</c:v>
                </c:pt>
                <c:pt idx="600">
                  <c:v>43543.866949273455</c:v>
                </c:pt>
                <c:pt idx="601">
                  <c:v>43223.660879158568</c:v>
                </c:pt>
                <c:pt idx="602">
                  <c:v>42905.712725524769</c:v>
                </c:pt>
                <c:pt idx="603">
                  <c:v>42590.008479562755</c:v>
                </c:pt>
                <c:pt idx="604">
                  <c:v>42276.534177220303</c:v>
                </c:pt>
                <c:pt idx="605">
                  <c:v>41965.275900180095</c:v>
                </c:pt>
                <c:pt idx="606">
                  <c:v>41656.219776799473</c:v>
                </c:pt>
                <c:pt idx="607">
                  <c:v>41349.351983013235</c:v>
                </c:pt>
                <c:pt idx="608">
                  <c:v>41044.658743200445</c:v>
                </c:pt>
                <c:pt idx="609">
                  <c:v>40742.126331016327</c:v>
                </c:pt>
                <c:pt idx="610">
                  <c:v>40441.741070190132</c:v>
                </c:pt>
                <c:pt idx="611">
                  <c:v>40143.489335289996</c:v>
                </c:pt>
                <c:pt idx="612">
                  <c:v>39847.357552455695</c:v>
                </c:pt>
                <c:pt idx="613">
                  <c:v>39553.332200100122</c:v>
                </c:pt>
                <c:pt idx="614">
                  <c:v>39261.399809580507</c:v>
                </c:pt>
                <c:pt idx="615">
                  <c:v>38971.546965840054</c:v>
                </c:pt>
                <c:pt idx="616">
                  <c:v>38683.760308020952</c:v>
                </c:pt>
                <c:pt idx="617">
                  <c:v>38398.026530049523</c:v>
                </c:pt>
                <c:pt idx="618">
                  <c:v>38114.332381194261</c:v>
                </c:pt>
                <c:pt idx="619">
                  <c:v>37832.664666597564</c:v>
                </c:pt>
                <c:pt idx="620">
                  <c:v>37553.01024778188</c:v>
                </c:pt>
                <c:pt idx="621">
                  <c:v>37275.356043130989</c:v>
                </c:pt>
                <c:pt idx="622">
                  <c:v>36999.689028347129</c:v>
                </c:pt>
                <c:pt idx="623">
                  <c:v>36725.996236884654</c:v>
                </c:pt>
                <c:pt idx="624">
                  <c:v>36454.264760360871</c:v>
                </c:pt>
                <c:pt idx="625">
                  <c:v>36184.481748944701</c:v>
                </c:pt>
                <c:pt idx="626">
                  <c:v>35916.634411723855</c:v>
                </c:pt>
                <c:pt idx="627">
                  <c:v>35650.710017051024</c:v>
                </c:pt>
                <c:pt idx="628">
                  <c:v>35386.695892869815</c:v>
                </c:pt>
                <c:pt idx="629">
                  <c:v>35124.579427020886</c:v>
                </c:pt>
                <c:pt idx="630">
                  <c:v>34864.348067528932</c:v>
                </c:pt>
                <c:pt idx="631">
                  <c:v>34605.98932287105</c:v>
                </c:pt>
                <c:pt idx="632">
                  <c:v>34349.490762227011</c:v>
                </c:pt>
                <c:pt idx="633">
                  <c:v>34094.840015711947</c:v>
                </c:pt>
                <c:pt idx="634">
                  <c:v>33842.024774592006</c:v>
                </c:pt>
                <c:pt idx="635">
                  <c:v>33591.032791483412</c:v>
                </c:pt>
                <c:pt idx="636">
                  <c:v>33341.851880535462</c:v>
                </c:pt>
                <c:pt idx="637">
                  <c:v>33094.469917597904</c:v>
                </c:pt>
                <c:pt idx="638">
                  <c:v>32848.874840373152</c:v>
                </c:pt>
                <c:pt idx="639">
                  <c:v>32605.054648553771</c:v>
                </c:pt>
                <c:pt idx="640">
                  <c:v>32362.997403945708</c:v>
                </c:pt>
                <c:pt idx="641">
                  <c:v>32122.69123057765</c:v>
                </c:pt>
                <c:pt idx="642">
                  <c:v>31884.124314796903</c:v>
                </c:pt>
                <c:pt idx="643">
                  <c:v>31647.284905352266</c:v>
                </c:pt>
                <c:pt idx="644">
                  <c:v>31412.161313464192</c:v>
                </c:pt>
                <c:pt idx="645">
                  <c:v>31178.741912882702</c:v>
                </c:pt>
                <c:pt idx="646">
                  <c:v>30947.015139933348</c:v>
                </c:pt>
                <c:pt idx="647">
                  <c:v>30716.969493551642</c:v>
                </c:pt>
                <c:pt idx="648">
                  <c:v>30488.593535306249</c:v>
                </c:pt>
                <c:pt idx="649">
                  <c:v>30261.875889411338</c:v>
                </c:pt>
                <c:pt idx="650">
                  <c:v>30036.805242728362</c:v>
                </c:pt>
                <c:pt idx="651">
                  <c:v>29813.370344757641</c:v>
                </c:pt>
                <c:pt idx="652">
                  <c:v>29591.560007620032</c:v>
                </c:pt>
                <c:pt idx="653">
                  <c:v>29371.363106029006</c:v>
                </c:pt>
                <c:pt idx="654">
                  <c:v>29152.768577253413</c:v>
                </c:pt>
                <c:pt idx="655">
                  <c:v>28935.765421071243</c:v>
                </c:pt>
                <c:pt idx="656">
                  <c:v>28720.342699714653</c:v>
                </c:pt>
                <c:pt idx="657">
                  <c:v>28506.489537806541</c:v>
                </c:pt>
                <c:pt idx="658">
                  <c:v>28294.195122288933</c:v>
                </c:pt>
                <c:pt idx="659">
                  <c:v>28083.448702343434</c:v>
                </c:pt>
                <c:pt idx="660">
                  <c:v>27874.239589304008</c:v>
                </c:pt>
                <c:pt idx="661">
                  <c:v>27666.55715656234</c:v>
                </c:pt>
                <c:pt idx="662">
                  <c:v>27460.390839465985</c:v>
                </c:pt>
                <c:pt idx="663">
                  <c:v>27255.730135209593</c:v>
                </c:pt>
                <c:pt idx="664">
                  <c:v>27052.564602719391</c:v>
                </c:pt>
                <c:pt idx="665">
                  <c:v>26850.883862531155</c:v>
                </c:pt>
                <c:pt idx="666">
                  <c:v>26650.677596661913</c:v>
                </c:pt>
                <c:pt idx="667">
                  <c:v>26451.935548475551</c:v>
                </c:pt>
                <c:pt idx="668">
                  <c:v>26254.647522542549</c:v>
                </c:pt>
                <c:pt idx="669">
                  <c:v>26058.803384494055</c:v>
                </c:pt>
                <c:pt idx="670">
                  <c:v>25864.393060870458</c:v>
                </c:pt>
                <c:pt idx="671">
                  <c:v>25671.406538964697</c:v>
                </c:pt>
                <c:pt idx="672">
                  <c:v>25479.833866660429</c:v>
                </c:pt>
                <c:pt idx="673">
                  <c:v>25289.665152265294</c:v>
                </c:pt>
                <c:pt idx="674">
                  <c:v>25100.890564339421</c:v>
                </c:pt>
                <c:pt idx="675">
                  <c:v>24913.500331519343</c:v>
                </c:pt>
                <c:pt idx="676">
                  <c:v>24727.484742337485</c:v>
                </c:pt>
                <c:pt idx="677">
                  <c:v>24542.834145037425</c:v>
                </c:pt>
                <c:pt idx="678">
                  <c:v>24359.538947385015</c:v>
                </c:pt>
                <c:pt idx="679">
                  <c:v>24177.589616475583</c:v>
                </c:pt>
                <c:pt idx="680">
                  <c:v>23996.976678537318</c:v>
                </c:pt>
                <c:pt idx="681">
                  <c:v>23817.690718730992</c:v>
                </c:pt>
                <c:pt idx="682">
                  <c:v>23639.722380946194</c:v>
                </c:pt>
                <c:pt idx="683">
                  <c:v>23463.062367594161</c:v>
                </c:pt>
                <c:pt idx="684">
                  <c:v>23287.701439397366</c:v>
                </c:pt>
                <c:pt idx="685">
                  <c:v>23113.630415175998</c:v>
                </c:pt>
                <c:pt idx="686">
                  <c:v>22940.840171631447</c:v>
                </c:pt>
                <c:pt idx="687">
                  <c:v>22769.321643126936</c:v>
                </c:pt>
                <c:pt idx="688">
                  <c:v>22599.065821465381</c:v>
                </c:pt>
                <c:pt idx="689">
                  <c:v>22430.063755664636</c:v>
                </c:pt>
                <c:pt idx="690">
                  <c:v>22262.306551730231</c:v>
                </c:pt>
                <c:pt idx="691">
                  <c:v>22095.785372425675</c:v>
                </c:pt>
                <c:pt idx="692">
                  <c:v>21930.49143704048</c:v>
                </c:pt>
                <c:pt idx="693">
                  <c:v>21766.416021155997</c:v>
                </c:pt>
                <c:pt idx="694">
                  <c:v>21603.550456409132</c:v>
                </c:pt>
                <c:pt idx="695">
                  <c:v>21441.886130254083</c:v>
                </c:pt>
                <c:pt idx="696">
                  <c:v>21281.414485722187</c:v>
                </c:pt>
                <c:pt idx="697">
                  <c:v>21122.127021179942</c:v>
                </c:pt>
                <c:pt idx="698">
                  <c:v>20964.015290085332</c:v>
                </c:pt>
                <c:pt idx="699">
                  <c:v>20807.07090074251</c:v>
                </c:pt>
                <c:pt idx="700">
                  <c:v>20651.28551605497</c:v>
                </c:pt>
                <c:pt idx="701">
                  <c:v>20496.650853277228</c:v>
                </c:pt>
                <c:pt idx="702">
                  <c:v>20343.158683765152</c:v>
                </c:pt>
                <c:pt idx="703">
                  <c:v>20190.800832724999</c:v>
                </c:pt>
                <c:pt idx="704">
                  <c:v>20039.569178961221</c:v>
                </c:pt>
                <c:pt idx="705">
                  <c:v>19889.45565462314</c:v>
                </c:pt>
                <c:pt idx="706">
                  <c:v>19740.452244950546</c:v>
                </c:pt>
                <c:pt idx="707">
                  <c:v>19592.550988018313</c:v>
                </c:pt>
                <c:pt idx="708">
                  <c:v>19445.743974480054</c:v>
                </c:pt>
                <c:pt idx="709">
                  <c:v>19300.023347310951</c:v>
                </c:pt>
                <c:pt idx="710">
                  <c:v>19155.381301549762</c:v>
                </c:pt>
                <c:pt idx="711">
                  <c:v>19011.810084040106</c:v>
                </c:pt>
                <c:pt idx="712">
                  <c:v>18869.30199317107</c:v>
                </c:pt>
                <c:pt idx="713">
                  <c:v>18727.849378617211</c:v>
                </c:pt>
                <c:pt idx="714">
                  <c:v>18587.444641077996</c:v>
                </c:pt>
                <c:pt idx="715">
                  <c:v>18448.080232016753</c:v>
                </c:pt>
                <c:pt idx="716">
                  <c:v>18309.748653399176</c:v>
                </c:pt>
                <c:pt idx="717">
                  <c:v>18172.44245743144</c:v>
                </c:pt>
                <c:pt idx="718">
                  <c:v>18036.154246297981</c:v>
                </c:pt>
                <c:pt idx="719">
                  <c:v>17900.876671898986</c:v>
                </c:pt>
                <c:pt idx="720">
                  <c:v>17766.602435587654</c:v>
                </c:pt>
                <c:pt idx="721">
                  <c:v>17633.324287907257</c:v>
                </c:pt>
                <c:pt idx="722">
                  <c:v>17501.035028328064</c:v>
                </c:pt>
                <c:pt idx="723">
                  <c:v>17369.727504984163</c:v>
                </c:pt>
                <c:pt idx="724">
                  <c:v>17239.394614410234</c:v>
                </c:pt>
                <c:pt idx="725">
                  <c:v>17110.029301278293</c:v>
                </c:pt>
                <c:pt idx="726">
                  <c:v>16981.624558134488</c:v>
                </c:pt>
                <c:pt idx="727">
                  <c:v>16854.173425135938</c:v>
                </c:pt>
                <c:pt idx="728">
                  <c:v>16727.668989787697</c:v>
                </c:pt>
                <c:pt idx="729">
                  <c:v>16602.104386679854</c:v>
                </c:pt>
                <c:pt idx="730">
                  <c:v>16477.472797224815</c:v>
                </c:pt>
                <c:pt idx="731">
                  <c:v>16353.767449394796</c:v>
                </c:pt>
                <c:pt idx="732">
                  <c:v>16230.981617459578</c:v>
                </c:pt>
                <c:pt idx="733">
                  <c:v>16109.108621724532</c:v>
                </c:pt>
                <c:pt idx="734">
                  <c:v>15988.141828268965</c:v>
                </c:pt>
                <c:pt idx="735">
                  <c:v>15868.074648684815</c:v>
                </c:pt>
                <c:pt idx="736">
                  <c:v>15748.900539815717</c:v>
                </c:pt>
                <c:pt idx="737">
                  <c:v>15630.613003496481</c:v>
                </c:pt>
                <c:pt idx="738">
                  <c:v>15513.205586292996</c:v>
                </c:pt>
                <c:pt idx="739">
                  <c:v>15396.671879242607</c:v>
                </c:pt>
                <c:pt idx="740">
                  <c:v>15281.005517594971</c:v>
                </c:pt>
                <c:pt idx="741">
                  <c:v>15166.200180553433</c:v>
                </c:pt>
                <c:pt idx="742">
                  <c:v>15052.249591016935</c:v>
                </c:pt>
                <c:pt idx="743">
                  <c:v>14939.147515322496</c:v>
                </c:pt>
                <c:pt idx="744">
                  <c:v>14826.887762988277</c:v>
                </c:pt>
                <c:pt idx="745">
                  <c:v>14715.464186457248</c:v>
                </c:pt>
                <c:pt idx="746">
                  <c:v>14604.870680841492</c:v>
                </c:pt>
                <c:pt idx="747">
                  <c:v>14495.101183667164</c:v>
                </c:pt>
                <c:pt idx="748">
                  <c:v>14386.149674620116</c:v>
                </c:pt>
                <c:pt idx="749">
                  <c:v>14278.010175292218</c:v>
                </c:pt>
                <c:pt idx="750">
                  <c:v>14170.676748928392</c:v>
                </c:pt>
                <c:pt idx="751">
                  <c:v>14064.143500174368</c:v>
                </c:pt>
                <c:pt idx="752">
                  <c:v>13958.404574825201</c:v>
                </c:pt>
                <c:pt idx="753">
                  <c:v>13853.454159574538</c:v>
                </c:pt>
                <c:pt idx="754">
                  <c:v>13749.286481764671</c:v>
                </c:pt>
                <c:pt idx="755">
                  <c:v>13645.895809137399</c:v>
                </c:pt>
                <c:pt idx="756">
                  <c:v>13543.276449585681</c:v>
                </c:pt>
                <c:pt idx="757">
                  <c:v>13441.422750906135</c:v>
                </c:pt>
                <c:pt idx="758">
                  <c:v>13340.329100552362</c:v>
                </c:pt>
                <c:pt idx="759">
                  <c:v>13239.989925389145</c:v>
                </c:pt>
                <c:pt idx="760">
                  <c:v>13140.399691447496</c:v>
                </c:pt>
                <c:pt idx="761">
                  <c:v>13041.552903680595</c:v>
                </c:pt>
                <c:pt idx="762">
                  <c:v>12943.44410572062</c:v>
                </c:pt>
                <c:pt idx="763">
                  <c:v>12846.067879636486</c:v>
                </c:pt>
                <c:pt idx="764">
                  <c:v>12749.418845692489</c:v>
                </c:pt>
                <c:pt idx="765">
                  <c:v>12653.491662107885</c:v>
                </c:pt>
                <c:pt idx="766">
                  <c:v>12558.281024817408</c:v>
                </c:pt>
                <c:pt idx="767">
                  <c:v>12463.781667232728</c:v>
                </c:pt>
                <c:pt idx="768">
                  <c:v>12369.988360004871</c:v>
                </c:pt>
                <c:pt idx="769">
                  <c:v>12276.8959107876</c:v>
                </c:pt>
                <c:pt idx="770">
                  <c:v>12184.499164001774</c:v>
                </c:pt>
                <c:pt idx="771">
                  <c:v>12092.79300060069</c:v>
                </c:pt>
                <c:pt idx="772">
                  <c:v>12001.772337836404</c:v>
                </c:pt>
                <c:pt idx="773">
                  <c:v>11911.432129027069</c:v>
                </c:pt>
                <c:pt idx="774">
                  <c:v>11821.767363325262</c:v>
                </c:pt>
                <c:pt idx="775">
                  <c:v>11732.773065487328</c:v>
                </c:pt>
                <c:pt idx="776">
                  <c:v>11644.444295643747</c:v>
                </c:pt>
                <c:pt idx="777">
                  <c:v>11556.776149070511</c:v>
                </c:pt>
                <c:pt idx="778">
                  <c:v>11469.763755961547</c:v>
                </c:pt>
                <c:pt idx="779">
                  <c:v>11383.402281202169</c:v>
                </c:pt>
                <c:pt idx="780">
                  <c:v>11297.686924143563</c:v>
                </c:pt>
                <c:pt idx="781">
                  <c:v>11212.612918378338</c:v>
                </c:pt>
                <c:pt idx="782">
                  <c:v>11128.175531517096</c:v>
                </c:pt>
                <c:pt idx="783">
                  <c:v>11044.370064966086</c:v>
                </c:pt>
                <c:pt idx="784">
                  <c:v>10961.191853705901</c:v>
                </c:pt>
                <c:pt idx="785">
                  <c:v>10878.636266071238</c:v>
                </c:pt>
                <c:pt idx="786">
                  <c:v>10796.698703531727</c:v>
                </c:pt>
                <c:pt idx="787">
                  <c:v>10715.374600473824</c:v>
                </c:pt>
                <c:pt idx="788">
                  <c:v>10634.659423983783</c:v>
                </c:pt>
                <c:pt idx="789">
                  <c:v>10554.548673631693</c:v>
                </c:pt>
                <c:pt idx="790">
                  <c:v>10475.037881256598</c:v>
                </c:pt>
                <c:pt idx="791">
                  <c:v>10396.122610752696</c:v>
                </c:pt>
                <c:pt idx="792">
                  <c:v>10317.798457856617</c:v>
                </c:pt>
                <c:pt idx="793">
                  <c:v>10240.061049935781</c:v>
                </c:pt>
                <c:pt idx="794">
                  <c:v>10162.906045777847</c:v>
                </c:pt>
                <c:pt idx="795">
                  <c:v>10086.329135381244</c:v>
                </c:pt>
                <c:pt idx="796">
                  <c:v>10010.326039746789</c:v>
                </c:pt>
                <c:pt idx="797">
                  <c:v>9934.8925106703937</c:v>
                </c:pt>
                <c:pt idx="798">
                  <c:v>9860.0243305368604</c:v>
                </c:pt>
                <c:pt idx="799">
                  <c:v>9785.7173121147644</c:v>
                </c:pt>
                <c:pt idx="800">
                  <c:v>9711.9672983524324</c:v>
                </c:pt>
                <c:pt idx="801">
                  <c:v>9638.7701621750057</c:v>
                </c:pt>
                <c:pt idx="802">
                  <c:v>9566.1218062825919</c:v>
                </c:pt>
                <c:pt idx="803">
                  <c:v>9494.0181629495182</c:v>
                </c:pt>
                <c:pt idx="804">
                  <c:v>9422.4551938246586</c:v>
                </c:pt>
                <c:pt idx="805">
                  <c:v>9351.4288897328643</c:v>
                </c:pt>
                <c:pt idx="806">
                  <c:v>9280.9352704774756</c:v>
                </c:pt>
                <c:pt idx="807">
                  <c:v>9210.9703846439224</c:v>
                </c:pt>
                <c:pt idx="808">
                  <c:v>9141.5303094044175</c:v>
                </c:pt>
                <c:pt idx="809">
                  <c:v>9072.6111503237316</c:v>
                </c:pt>
                <c:pt idx="810">
                  <c:v>9004.2090411660574</c:v>
                </c:pt>
                <c:pt idx="811">
                  <c:v>8936.3201437029547</c:v>
                </c:pt>
                <c:pt idx="812">
                  <c:v>8868.9406475223786</c:v>
                </c:pt>
                <c:pt idx="813">
                  <c:v>8802.0667698387915</c:v>
                </c:pt>
                <c:pt idx="814">
                  <c:v>8735.6947553043574</c:v>
                </c:pt>
                <c:pt idx="815">
                  <c:v>8669.8208758212058</c:v>
                </c:pt>
                <c:pt idx="816">
                  <c:v>8604.4414303547819</c:v>
                </c:pt>
                <c:pt idx="817">
                  <c:v>8539.5527447482655</c:v>
                </c:pt>
                <c:pt idx="818">
                  <c:v>8475.151171538062</c:v>
                </c:pt>
                <c:pt idx="819">
                  <c:v>8411.2330897703705</c:v>
                </c:pt>
                <c:pt idx="820">
                  <c:v>8347.7949048188093</c:v>
                </c:pt>
                <c:pt idx="821">
                  <c:v>8284.8330482031179</c:v>
                </c:pt>
                <c:pt idx="822">
                  <c:v>8222.3439774089165</c:v>
                </c:pt>
                <c:pt idx="823">
                  <c:v>8160.3241757085252</c:v>
                </c:pt>
                <c:pt idx="824">
                  <c:v>8098.770151982847</c:v>
                </c:pt>
                <c:pt idx="825">
                  <c:v>8037.6784405443022</c:v>
                </c:pt>
                <c:pt idx="826">
                  <c:v>7977.0456009608188</c:v>
                </c:pt>
                <c:pt idx="827">
                  <c:v>7916.8682178808685</c:v>
                </c:pt>
                <c:pt idx="828">
                  <c:v>7857.142900859556</c:v>
                </c:pt>
                <c:pt idx="829">
                  <c:v>7797.8662841857467</c:v>
                </c:pt>
                <c:pt idx="830">
                  <c:v>7739.0350267102403</c:v>
                </c:pt>
                <c:pt idx="831">
                  <c:v>7680.6458116749773</c:v>
                </c:pt>
                <c:pt idx="832">
                  <c:v>7622.6953465432871</c:v>
                </c:pt>
                <c:pt idx="833">
                  <c:v>7565.1803628311618</c:v>
                </c:pt>
                <c:pt idx="834">
                  <c:v>7508.0976159395614</c:v>
                </c:pt>
                <c:pt idx="835">
                  <c:v>7451.4438849877433</c:v>
                </c:pt>
                <c:pt idx="836">
                  <c:v>7395.2159726476139</c:v>
                </c:pt>
                <c:pt idx="837">
                  <c:v>7339.4107049790946</c:v>
                </c:pt>
                <c:pt idx="838">
                  <c:v>7284.0249312665101</c:v>
                </c:pt>
                <c:pt idx="839">
                  <c:v>7229.0555238559791</c:v>
                </c:pt>
                <c:pt idx="840">
                  <c:v>7174.4993779938177</c:v>
                </c:pt>
                <c:pt idx="841">
                  <c:v>7120.3534116659448</c:v>
                </c:pt>
                <c:pt idx="842">
                  <c:v>7066.6145654382872</c:v>
                </c:pt>
                <c:pt idx="843">
                  <c:v>7013.2798022981815</c:v>
                </c:pt>
                <c:pt idx="844">
                  <c:v>6960.3461074967681</c:v>
                </c:pt>
                <c:pt idx="845">
                  <c:v>6907.8104883923725</c:v>
                </c:pt>
                <c:pt idx="846">
                  <c:v>6855.6699742948731</c:v>
                </c:pt>
                <c:pt idx="847">
                  <c:v>6803.9216163110495</c:v>
                </c:pt>
                <c:pt idx="848">
                  <c:v>6752.5624871909058</c:v>
                </c:pt>
                <c:pt idx="849">
                  <c:v>6701.5896811749672</c:v>
                </c:pt>
                <c:pt idx="850">
                  <c:v>6651.0003138425463</c:v>
                </c:pt>
                <c:pt idx="851">
                  <c:v>6600.791521960974</c:v>
                </c:pt>
                <c:pt idx="852">
                  <c:v>6550.9604633357894</c:v>
                </c:pt>
                <c:pt idx="853">
                  <c:v>6501.504316661888</c:v>
                </c:pt>
                <c:pt idx="854">
                  <c:v>6452.4202813756201</c:v>
                </c:pt>
                <c:pt idx="855">
                  <c:v>6403.7055775078388</c:v>
                </c:pt>
                <c:pt idx="856">
                  <c:v>6355.3574455378921</c:v>
                </c:pt>
                <c:pt idx="857">
                  <c:v>6307.3731462485539</c:v>
                </c:pt>
                <c:pt idx="858">
                  <c:v>6259.7499605818903</c:v>
                </c:pt>
                <c:pt idx="859">
                  <c:v>6212.4851894960575</c:v>
                </c:pt>
                <c:pt idx="860">
                  <c:v>6165.5761538230272</c:v>
                </c:pt>
                <c:pt idx="861">
                  <c:v>6119.0201941272326</c:v>
                </c:pt>
                <c:pt idx="862">
                  <c:v>6072.8146705651361</c:v>
                </c:pt>
                <c:pt idx="863">
                  <c:v>6026.9569627457086</c:v>
                </c:pt>
                <c:pt idx="864">
                  <c:v>5981.4444695918173</c:v>
                </c:pt>
                <c:pt idx="865">
                  <c:v>5936.2746092025218</c:v>
                </c:pt>
                <c:pt idx="866">
                  <c:v>5891.4448187162689</c:v>
                </c:pt>
                <c:pt idx="867">
                  <c:v>5846.9525541749854</c:v>
                </c:pt>
                <c:pt idx="868">
                  <c:v>5802.7952903890628</c:v>
                </c:pt>
                <c:pt idx="869">
                  <c:v>5758.9705208032283</c:v>
                </c:pt>
                <c:pt idx="870">
                  <c:v>5715.4757573632996</c:v>
                </c:pt>
                <c:pt idx="871">
                  <c:v>5672.3085303838216</c:v>
                </c:pt>
                <c:pt idx="872">
                  <c:v>5629.466388416572</c:v>
                </c:pt>
                <c:pt idx="873">
                  <c:v>5586.9468981199425</c:v>
                </c:pt>
                <c:pt idx="874">
                  <c:v>5544.7476441291828</c:v>
                </c:pt>
                <c:pt idx="875">
                  <c:v>5502.8662289275053</c:v>
                </c:pt>
                <c:pt idx="876">
                  <c:v>5461.3002727180483</c:v>
                </c:pt>
                <c:pt idx="877">
                  <c:v>5420.047413296691</c:v>
                </c:pt>
                <c:pt idx="878">
                  <c:v>5379.1053059257147</c:v>
                </c:pt>
                <c:pt idx="879">
                  <c:v>5338.4716232083092</c:v>
                </c:pt>
                <c:pt idx="880">
                  <c:v>5298.1440549639183</c:v>
                </c:pt>
                <c:pt idx="881">
                  <c:v>5258.1203081044177</c:v>
                </c:pt>
                <c:pt idx="882">
                  <c:v>5218.3981065111248</c:v>
                </c:pt>
                <c:pt idx="883">
                  <c:v>5178.9751909126335</c:v>
                </c:pt>
                <c:pt idx="884">
                  <c:v>5139.8493187634704</c:v>
                </c:pt>
                <c:pt idx="885">
                  <c:v>5101.018264123567</c:v>
                </c:pt>
                <c:pt idx="886">
                  <c:v>5062.4798175385431</c:v>
                </c:pt>
                <c:pt idx="887">
                  <c:v>5024.2317859208024</c:v>
                </c:pt>
                <c:pt idx="888">
                  <c:v>4986.2719924314242</c:v>
                </c:pt>
                <c:pt idx="889">
                  <c:v>4948.5982763628599</c:v>
                </c:pt>
                <c:pt idx="890">
                  <c:v>4911.2084930224237</c:v>
                </c:pt>
                <c:pt idx="891">
                  <c:v>4874.1005136165677</c:v>
                </c:pt>
                <c:pt idx="892">
                  <c:v>4837.2722251359492</c:v>
                </c:pt>
                <c:pt idx="893">
                  <c:v>4800.721530241276</c:v>
                </c:pt>
                <c:pt idx="894">
                  <c:v>4764.4463471499284</c:v>
                </c:pt>
                <c:pt idx="895">
                  <c:v>4728.4446095233534</c:v>
                </c:pt>
                <c:pt idx="896">
                  <c:v>4692.7142663552268</c:v>
                </c:pt>
                <c:pt idx="897">
                  <c:v>4657.2532818603822</c:v>
                </c:pt>
                <c:pt idx="898">
                  <c:v>4622.0596353644942</c:v>
                </c:pt>
                <c:pt idx="899">
                  <c:v>4587.131321194518</c:v>
                </c:pt>
                <c:pt idx="900">
                  <c:v>4552.4663485698811</c:v>
                </c:pt>
                <c:pt idx="901">
                  <c:v>4518.0627414944192</c:v>
                </c:pt>
                <c:pt idx="902">
                  <c:v>4483.9185386490562</c:v>
                </c:pt>
                <c:pt idx="903">
                  <c:v>4450.0317932852167</c:v>
                </c:pt>
                <c:pt idx="904">
                  <c:v>4416.4005731189782</c:v>
                </c:pt>
                <c:pt idx="905">
                  <c:v>4383.0229602259469</c:v>
                </c:pt>
                <c:pt idx="906">
                  <c:v>4349.8970509368601</c:v>
                </c:pt>
                <c:pt idx="907">
                  <c:v>4317.0209557339067</c:v>
                </c:pt>
                <c:pt idx="908">
                  <c:v>4284.3927991477685</c:v>
                </c:pt>
                <c:pt idx="909">
                  <c:v>4252.0107196553681</c:v>
                </c:pt>
                <c:pt idx="910">
                  <c:v>4219.8728695783238</c:v>
                </c:pt>
                <c:pt idx="911">
                  <c:v>4187.9774149821142</c:v>
                </c:pt>
                <c:pt idx="912">
                  <c:v>4156.3225355759332</c:v>
                </c:pt>
                <c:pt idx="913">
                  <c:v>4124.9064246132457</c:v>
                </c:pt>
                <c:pt idx="914">
                  <c:v>4093.7272887930317</c:v>
                </c:pt>
                <c:pt idx="915">
                  <c:v>4062.7833481617163</c:v>
                </c:pt>
                <c:pt idx="916">
                  <c:v>4032.0728360157823</c:v>
                </c:pt>
                <c:pt idx="917">
                  <c:v>4001.5939988050604</c:v>
                </c:pt>
                <c:pt idx="918">
                  <c:v>3971.3450960366945</c:v>
                </c:pt>
                <c:pt idx="919">
                  <c:v>3941.3244001797748</c:v>
                </c:pt>
                <c:pt idx="920">
                  <c:v>3911.5301965706371</c:v>
                </c:pt>
                <c:pt idx="921">
                  <c:v>3881.9607833188252</c:v>
                </c:pt>
                <c:pt idx="922">
                  <c:v>3852.614471213707</c:v>
                </c:pt>
                <c:pt idx="923">
                  <c:v>3823.4895836317482</c:v>
                </c:pt>
                <c:pt idx="924">
                  <c:v>3794.5844564444319</c:v>
                </c:pt>
                <c:pt idx="925">
                  <c:v>3765.8974379268252</c:v>
                </c:pt>
                <c:pt idx="926">
                  <c:v>3737.426888666786</c:v>
                </c:pt>
                <c:pt idx="927">
                  <c:v>3709.1711814748082</c:v>
                </c:pt>
                <c:pt idx="928">
                  <c:v>3681.1287012944977</c:v>
                </c:pt>
                <c:pt idx="929">
                  <c:v>3653.2978451136801</c:v>
                </c:pt>
                <c:pt idx="930">
                  <c:v>3625.6770218761321</c:v>
                </c:pt>
                <c:pt idx="931">
                  <c:v>3598.2646523939361</c:v>
                </c:pt>
                <c:pt idx="932">
                  <c:v>3571.059169260448</c:v>
                </c:pt>
                <c:pt idx="933">
                  <c:v>3544.0590167638838</c:v>
                </c:pt>
                <c:pt idx="934">
                  <c:v>3517.2626508015114</c:v>
                </c:pt>
                <c:pt idx="935">
                  <c:v>3490.6685387944503</c:v>
                </c:pt>
                <c:pt idx="936">
                  <c:v>3464.2751596030726</c:v>
                </c:pt>
                <c:pt idx="937">
                  <c:v>3438.081003443001</c:v>
                </c:pt>
                <c:pt idx="938">
                  <c:v>3412.0845718017031</c:v>
                </c:pt>
                <c:pt idx="939">
                  <c:v>3386.2843773556738</c:v>
                </c:pt>
                <c:pt idx="940">
                  <c:v>3360.6789438882047</c:v>
                </c:pt>
                <c:pt idx="941">
                  <c:v>3335.2668062077378</c:v>
                </c:pt>
                <c:pt idx="942">
                  <c:v>3310.0465100667957</c:v>
                </c:pt>
                <c:pt idx="943">
                  <c:v>3285.0166120814893</c:v>
                </c:pt>
                <c:pt idx="944">
                  <c:v>3260.1756796515951</c:v>
                </c:pt>
                <c:pt idx="945">
                  <c:v>3235.5222908812025</c:v>
                </c:pt>
                <c:pt idx="946">
                  <c:v>3211.0550344999224</c:v>
                </c:pt>
                <c:pt idx="947">
                  <c:v>3186.7725097846592</c:v>
                </c:pt>
                <c:pt idx="948">
                  <c:v>3162.6733264819363</c:v>
                </c:pt>
                <c:pt idx="949">
                  <c:v>3138.756104730779</c:v>
                </c:pt>
                <c:pt idx="950">
                  <c:v>3115.0194749861425</c:v>
                </c:pt>
                <c:pt idx="951">
                  <c:v>3091.4620779428888</c:v>
                </c:pt>
                <c:pt idx="952">
                  <c:v>3068.0825644603051</c:v>
                </c:pt>
                <c:pt idx="953">
                  <c:v>3044.8795954871603</c:v>
                </c:pt>
                <c:pt idx="954">
                  <c:v>3021.851841987298</c:v>
                </c:pt>
                <c:pt idx="955">
                  <c:v>2998.9979848657599</c:v>
                </c:pt>
                <c:pt idx="956">
                  <c:v>2976.3167148954385</c:v>
                </c:pt>
                <c:pt idx="957">
                  <c:v>2953.8067326442538</c:v>
                </c:pt>
                <c:pt idx="958">
                  <c:v>2931.4667484028514</c:v>
                </c:pt>
                <c:pt idx="959">
                  <c:v>2909.2954821128192</c:v>
                </c:pt>
                <c:pt idx="960">
                  <c:v>2887.2916632954161</c:v>
                </c:pt>
                <c:pt idx="961">
                  <c:v>2865.4540309808153</c:v>
                </c:pt>
                <c:pt idx="962">
                  <c:v>2843.7813336378508</c:v>
                </c:pt>
                <c:pt idx="963">
                  <c:v>2822.2723291042716</c:v>
                </c:pt>
                <c:pt idx="964">
                  <c:v>2800.9257845174952</c:v>
                </c:pt>
                <c:pt idx="965">
                  <c:v>2779.7404762458582</c:v>
                </c:pt>
                <c:pt idx="966">
                  <c:v>2758.7151898203615</c:v>
                </c:pt>
                <c:pt idx="967">
                  <c:v>2737.8487198669059</c:v>
                </c:pt>
                <c:pt idx="968">
                  <c:v>2717.1398700390155</c:v>
                </c:pt>
                <c:pt idx="969">
                  <c:v>2696.5874529510456</c:v>
                </c:pt>
                <c:pt idx="970">
                  <c:v>2676.190290111871</c:v>
                </c:pt>
                <c:pt idx="971">
                  <c:v>2655.9472118590511</c:v>
                </c:pt>
                <c:pt idx="972">
                  <c:v>2635.8570572934723</c:v>
                </c:pt>
                <c:pt idx="973">
                  <c:v>2615.918674214458</c:v>
                </c:pt>
                <c:pt idx="974">
                  <c:v>2596.1309190553502</c:v>
                </c:pt>
                <c:pt idx="975">
                  <c:v>2576.4926568195524</c:v>
                </c:pt>
                <c:pt idx="976">
                  <c:v>2557.0027610170382</c:v>
                </c:pt>
                <c:pt idx="977">
                  <c:v>2537.6601136013155</c:v>
                </c:pt>
                <c:pt idx="978">
                  <c:v>2518.4636049068472</c:v>
                </c:pt>
                <c:pt idx="979">
                  <c:v>2499.4121335869236</c:v>
                </c:pt>
                <c:pt idx="980">
                  <c:v>2480.5046065519869</c:v>
                </c:pt>
                <c:pt idx="981">
                  <c:v>2461.7399389083976</c:v>
                </c:pt>
                <c:pt idx="982">
                  <c:v>2443.1170538976485</c:v>
                </c:pt>
                <c:pt idx="983">
                  <c:v>2424.6348828360146</c:v>
                </c:pt>
                <c:pt idx="984">
                  <c:v>2406.2923650546445</c:v>
                </c:pt>
                <c:pt idx="985">
                  <c:v>2388.0884478400822</c:v>
                </c:pt>
                <c:pt idx="986">
                  <c:v>2370.0220863752234</c:v>
                </c:pt>
                <c:pt idx="987">
                  <c:v>2352.0922436806964</c:v>
                </c:pt>
                <c:pt idx="988">
                  <c:v>2334.297890556672</c:v>
                </c:pt>
                <c:pt idx="989">
                  <c:v>2316.6380055250938</c:v>
                </c:pt>
                <c:pt idx="990">
                  <c:v>2299.1115747723279</c:v>
                </c:pt>
                <c:pt idx="991">
                  <c:v>2281.7175920922296</c:v>
                </c:pt>
                <c:pt idx="992">
                  <c:v>2264.4550588296242</c:v>
                </c:pt>
                <c:pt idx="993">
                  <c:v>2247.3229838241978</c:v>
                </c:pt>
                <c:pt idx="994">
                  <c:v>2230.3203833547973</c:v>
                </c:pt>
                <c:pt idx="995">
                  <c:v>2213.4462810841342</c:v>
                </c:pt>
                <c:pt idx="996">
                  <c:v>2196.6997080038914</c:v>
                </c:pt>
                <c:pt idx="997">
                  <c:v>2180.0797023802311</c:v>
                </c:pt>
                <c:pt idx="998">
                  <c:v>2163.5853096996962</c:v>
                </c:pt>
                <c:pt idx="999">
                  <c:v>2147.2155826155099</c:v>
                </c:pt>
                <c:pt idx="1000">
                  <c:v>2130.9695808942624</c:v>
                </c:pt>
                <c:pt idx="1001">
                  <c:v>2114.8463713629899</c:v>
                </c:pt>
                <c:pt idx="1002">
                  <c:v>2098.8450278566374</c:v>
                </c:pt>
                <c:pt idx="1003">
                  <c:v>2082.9646311659053</c:v>
                </c:pt>
                <c:pt idx="1004">
                  <c:v>2067.204268985477</c:v>
                </c:pt>
                <c:pt idx="1005">
                  <c:v>2051.5630358626236</c:v>
                </c:pt>
                <c:pt idx="1006">
                  <c:v>2036.0400331461844</c:v>
                </c:pt>
                <c:pt idx="1007">
                  <c:v>2020.6343689359207</c:v>
                </c:pt>
                <c:pt idx="1008">
                  <c:v>2005.3451580322383</c:v>
                </c:pt>
                <c:pt idx="1009">
                  <c:v>1990.1715218862776</c:v>
                </c:pt>
                <c:pt idx="1010">
                  <c:v>1975.1125885503704</c:v>
                </c:pt>
                <c:pt idx="1011">
                  <c:v>1960.1674926288572</c:v>
                </c:pt>
                <c:pt idx="1012">
                  <c:v>1945.3353752292644</c:v>
                </c:pt>
                <c:pt idx="1013">
                  <c:v>1930.6153839138403</c:v>
                </c:pt>
                <c:pt idx="1014">
                  <c:v>1916.006672651444</c:v>
                </c:pt>
                <c:pt idx="1015">
                  <c:v>1901.5084017697877</c:v>
                </c:pt>
                <c:pt idx="1016">
                  <c:v>1887.1197379080288</c:v>
                </c:pt>
                <c:pt idx="1017">
                  <c:v>1872.8398539697084</c:v>
                </c:pt>
                <c:pt idx="1018">
                  <c:v>1858.667929076036</c:v>
                </c:pt>
                <c:pt idx="1019">
                  <c:v>1844.6031485195156</c:v>
                </c:pt>
                <c:pt idx="1020">
                  <c:v>1830.6447037179128</c:v>
                </c:pt>
                <c:pt idx="1021">
                  <c:v>1816.7917921685585</c:v>
                </c:pt>
                <c:pt idx="1022">
                  <c:v>1803.0436174029887</c:v>
                </c:pt>
                <c:pt idx="1023">
                  <c:v>1789.3993889419166</c:v>
                </c:pt>
                <c:pt idx="1024">
                  <c:v>1775.8583222505363</c:v>
                </c:pt>
                <c:pt idx="1025">
                  <c:v>1762.4196386941526</c:v>
                </c:pt>
                <c:pt idx="1026">
                  <c:v>1749.0825654941395</c:v>
                </c:pt>
                <c:pt idx="1027">
                  <c:v>1735.8463356842203</c:v>
                </c:pt>
                <c:pt idx="1028">
                  <c:v>1722.7101880670689</c:v>
                </c:pt>
                <c:pt idx="1029">
                  <c:v>1709.6733671712313</c:v>
                </c:pt>
                <c:pt idx="1030">
                  <c:v>1696.7351232083633</c:v>
                </c:pt>
                <c:pt idx="1031">
                  <c:v>1683.8947120307826</c:v>
                </c:pt>
                <c:pt idx="1032">
                  <c:v>1671.1513950893327</c:v>
                </c:pt>
                <c:pt idx="1033">
                  <c:v>1658.504439391558</c:v>
                </c:pt>
                <c:pt idx="1034">
                  <c:v>1645.9531174601859</c:v>
                </c:pt>
                <c:pt idx="1035">
                  <c:v>1633.4967072919146</c:v>
                </c:pt>
                <c:pt idx="1036">
                  <c:v>1621.1344923165045</c:v>
                </c:pt>
                <c:pt idx="1037">
                  <c:v>1608.8657613561707</c:v>
                </c:pt>
                <c:pt idx="1038">
                  <c:v>1596.6898085852752</c:v>
                </c:pt>
                <c:pt idx="1039">
                  <c:v>1584.6059334903157</c:v>
                </c:pt>
                <c:pt idx="1040">
                  <c:v>1572.6134408302091</c:v>
                </c:pt>
                <c:pt idx="1041">
                  <c:v>1560.7116405968686</c:v>
                </c:pt>
                <c:pt idx="1042">
                  <c:v>1548.8998479760701</c:v>
                </c:pt>
                <c:pt idx="1043">
                  <c:v>1537.1773833086088</c:v>
                </c:pt>
                <c:pt idx="1044">
                  <c:v>1525.5435720517416</c:v>
                </c:pt>
                <c:pt idx="1045">
                  <c:v>1513.997744740914</c:v>
                </c:pt>
                <c:pt idx="1046">
                  <c:v>1502.539236951769</c:v>
                </c:pt>
                <c:pt idx="1047">
                  <c:v>1491.1673892624378</c:v>
                </c:pt>
                <c:pt idx="1048">
                  <c:v>1479.8815472161077</c:v>
                </c:pt>
                <c:pt idx="1049">
                  <c:v>1468.6810612838667</c:v>
                </c:pt>
                <c:pt idx="1050">
                  <c:v>1457.5652868278235</c:v>
                </c:pt>
                <c:pt idx="1051">
                  <c:v>1446.5335840644982</c:v>
                </c:pt>
                <c:pt idx="1052">
                  <c:v>1435.5853180284853</c:v>
                </c:pt>
                <c:pt idx="1053">
                  <c:v>1424.7198585363842</c:v>
                </c:pt>
                <c:pt idx="1054">
                  <c:v>1413.9365801509969</c:v>
                </c:pt>
                <c:pt idx="1055">
                  <c:v>1403.2348621457897</c:v>
                </c:pt>
                <c:pt idx="1056">
                  <c:v>1392.6140884696194</c:v>
                </c:pt>
                <c:pt idx="1057">
                  <c:v>1382.0736477117184</c:v>
                </c:pt>
                <c:pt idx="1058">
                  <c:v>1371.6129330669401</c:v>
                </c:pt>
                <c:pt idx="1059">
                  <c:v>1361.2313423012606</c:v>
                </c:pt>
                <c:pt idx="1060">
                  <c:v>1350.9282777175376</c:v>
                </c:pt>
                <c:pt idx="1061">
                  <c:v>1340.7031461215204</c:v>
                </c:pt>
                <c:pt idx="1062">
                  <c:v>1330.5553587881132</c:v>
                </c:pt>
                <c:pt idx="1063">
                  <c:v>1320.4843314278876</c:v>
                </c:pt>
                <c:pt idx="1064">
                  <c:v>1310.4894841538435</c:v>
                </c:pt>
                <c:pt idx="1065">
                  <c:v>1300.5702414484163</c:v>
                </c:pt>
                <c:pt idx="1066">
                  <c:v>1290.7260321307274</c:v>
                </c:pt>
                <c:pt idx="1067">
                  <c:v>1280.9562893240798</c:v>
                </c:pt>
                <c:pt idx="1068">
                  <c:v>1271.260450423692</c:v>
                </c:pt>
                <c:pt idx="1069">
                  <c:v>1261.6379570646732</c:v>
                </c:pt>
                <c:pt idx="1070">
                  <c:v>1252.0882550902345</c:v>
                </c:pt>
                <c:pt idx="1071">
                  <c:v>1242.610794520137</c:v>
                </c:pt>
                <c:pt idx="1072">
                  <c:v>1233.2050295193735</c:v>
                </c:pt>
                <c:pt idx="1073">
                  <c:v>1223.8704183670818</c:v>
                </c:pt>
                <c:pt idx="1074">
                  <c:v>1214.6064234256905</c:v>
                </c:pt>
                <c:pt idx="1075">
                  <c:v>1205.4125111102919</c:v>
                </c:pt>
                <c:pt idx="1076">
                  <c:v>1196.2881518582433</c:v>
                </c:pt>
                <c:pt idx="1077">
                  <c:v>1187.2328200989937</c:v>
                </c:pt>
                <c:pt idx="1078">
                  <c:v>1178.2459942241348</c:v>
                </c:pt>
                <c:pt idx="1079">
                  <c:v>1169.327156557674</c:v>
                </c:pt>
                <c:pt idx="1080">
                  <c:v>1160.4757933265284</c:v>
                </c:pt>
                <c:pt idx="1081">
                  <c:v>1151.6913946312384</c:v>
                </c:pt>
                <c:pt idx="1082">
                  <c:v>1142.9734544168978</c:v>
                </c:pt>
                <c:pt idx="1083">
                  <c:v>1134.3214704443017</c:v>
                </c:pt>
                <c:pt idx="1084">
                  <c:v>1125.7349442613067</c:v>
                </c:pt>
                <c:pt idx="1085">
                  <c:v>1117.2133811744063</c:v>
                </c:pt>
                <c:pt idx="1086">
                  <c:v>1108.7562902205157</c:v>
                </c:pt>
                <c:pt idx="1087">
                  <c:v>1100.363184138967</c:v>
                </c:pt>
                <c:pt idx="1088">
                  <c:v>1092.0335793437137</c:v>
                </c:pt>
                <c:pt idx="1089">
                  <c:v>1083.7669958957401</c:v>
                </c:pt>
                <c:pt idx="1090">
                  <c:v>1075.5629574756779</c:v>
                </c:pt>
                <c:pt idx="1091">
                  <c:v>1067.4209913566251</c:v>
                </c:pt>
                <c:pt idx="1092">
                  <c:v>1059.3406283771676</c:v>
                </c:pt>
                <c:pt idx="1093">
                  <c:v>1051.3214029146018</c:v>
                </c:pt>
                <c:pt idx="1094">
                  <c:v>1043.3628528583567</c:v>
                </c:pt>
                <c:pt idx="1095">
                  <c:v>1035.4645195836131</c:v>
                </c:pt>
                <c:pt idx="1096">
                  <c:v>1027.6259479251198</c:v>
                </c:pt>
                <c:pt idx="1097">
                  <c:v>1019.8466861512049</c:v>
                </c:pt>
                <c:pt idx="1098">
                  <c:v>1012.1262859379804</c:v>
                </c:pt>
                <c:pt idx="1099">
                  <c:v>1004.4643023437384</c:v>
                </c:pt>
                <c:pt idx="1100">
                  <c:v>996.86029378353953</c:v>
                </c:pt>
                <c:pt idx="1101">
                  <c:v>989.31382200398934</c:v>
                </c:pt>
                <c:pt idx="1102">
                  <c:v>981.82445205820306</c:v>
                </c:pt>
                <c:pt idx="1103">
                  <c:v>974.39175228095712</c:v>
                </c:pt>
                <c:pt idx="1104">
                  <c:v>967.01529426402601</c:v>
                </c:pt>
                <c:pt idx="1105">
                  <c:v>959.69465283170234</c:v>
                </c:pt>
                <c:pt idx="1106">
                  <c:v>952.42940601650037</c:v>
                </c:pt>
                <c:pt idx="1107">
                  <c:v>945.2191350350397</c:v>
                </c:pt>
                <c:pt idx="1108">
                  <c:v>938.06342426410959</c:v>
                </c:pt>
                <c:pt idx="1109">
                  <c:v>930.96186121691142</c:v>
                </c:pt>
                <c:pt idx="1110">
                  <c:v>923.91403651947871</c:v>
                </c:pt>
                <c:pt idx="1111">
                  <c:v>916.91954388727243</c:v>
                </c:pt>
                <c:pt idx="1112">
                  <c:v>909.97798010195163</c:v>
                </c:pt>
                <c:pt idx="1113">
                  <c:v>903.08894498831717</c:v>
                </c:pt>
                <c:pt idx="1114">
                  <c:v>896.25204139142716</c:v>
                </c:pt>
                <c:pt idx="1115">
                  <c:v>889.46687515388373</c:v>
                </c:pt>
                <c:pt idx="1116">
                  <c:v>882.73305509328929</c:v>
                </c:pt>
                <c:pt idx="1117">
                  <c:v>876.05019297987064</c:v>
                </c:pt>
                <c:pt idx="1118">
                  <c:v>869.41790351427073</c:v>
                </c:pt>
                <c:pt idx="1119">
                  <c:v>862.8358043055058</c:v>
                </c:pt>
                <c:pt idx="1120">
                  <c:v>856.3035158490876</c:v>
                </c:pt>
                <c:pt idx="1121">
                  <c:v>849.82066150530864</c:v>
                </c:pt>
                <c:pt idx="1122">
                  <c:v>843.38686747768952</c:v>
                </c:pt>
                <c:pt idx="1123">
                  <c:v>837.00176279158813</c:v>
                </c:pt>
                <c:pt idx="1124">
                  <c:v>830.66497927296746</c:v>
                </c:pt>
                <c:pt idx="1125">
                  <c:v>824.37615152732315</c:v>
                </c:pt>
                <c:pt idx="1126">
                  <c:v>818.13491691876777</c:v>
                </c:pt>
                <c:pt idx="1127">
                  <c:v>811.94091554927195</c:v>
                </c:pt>
                <c:pt idx="1128">
                  <c:v>805.7937902380603</c:v>
                </c:pt>
                <c:pt idx="1129">
                  <c:v>799.69318650116156</c:v>
                </c:pt>
                <c:pt idx="1130">
                  <c:v>793.63875253111166</c:v>
                </c:pt>
                <c:pt idx="1131">
                  <c:v>787.63013917680837</c:v>
                </c:pt>
                <c:pt idx="1132">
                  <c:v>781.66699992351676</c:v>
                </c:pt>
                <c:pt idx="1133">
                  <c:v>775.74899087302435</c:v>
                </c:pt>
                <c:pt idx="1134">
                  <c:v>769.87577072394413</c:v>
                </c:pt>
                <c:pt idx="1135">
                  <c:v>764.04700075216556</c:v>
                </c:pt>
                <c:pt idx="1136">
                  <c:v>758.26234479145148</c:v>
                </c:pt>
                <c:pt idx="1137">
                  <c:v>752.52146921418012</c:v>
                </c:pt>
                <c:pt idx="1138">
                  <c:v>746.82404291223156</c:v>
                </c:pt>
                <c:pt idx="1139">
                  <c:v>741.1697372780169</c:v>
                </c:pt>
                <c:pt idx="1140">
                  <c:v>735.55822618564946</c:v>
                </c:pt>
                <c:pt idx="1141">
                  <c:v>729.98918597225702</c:v>
                </c:pt>
                <c:pt idx="1142">
                  <c:v>724.46229541943387</c:v>
                </c:pt>
                <c:pt idx="1143">
                  <c:v>718.97723573483177</c:v>
                </c:pt>
                <c:pt idx="1144">
                  <c:v>713.53369053388872</c:v>
                </c:pt>
                <c:pt idx="1145">
                  <c:v>708.13134582169425</c:v>
                </c:pt>
                <c:pt idx="1146">
                  <c:v>702.7698899749912</c:v>
                </c:pt>
                <c:pt idx="1147">
                  <c:v>697.4490137243115</c:v>
                </c:pt>
                <c:pt idx="1148">
                  <c:v>692.16841013624628</c:v>
                </c:pt>
                <c:pt idx="1149">
                  <c:v>686.9277745958484</c:v>
                </c:pt>
                <c:pt idx="1150">
                  <c:v>681.72680478916732</c:v>
                </c:pt>
                <c:pt idx="1151">
                  <c:v>676.56520068591431</c:v>
                </c:pt>
                <c:pt idx="1152">
                  <c:v>671.4426645222577</c:v>
                </c:pt>
                <c:pt idx="1153">
                  <c:v>666.358900783747</c:v>
                </c:pt>
                <c:pt idx="1154">
                  <c:v>661.31361618836513</c:v>
                </c:pt>
                <c:pt idx="1155">
                  <c:v>656.30651966970777</c:v>
                </c:pt>
                <c:pt idx="1156">
                  <c:v>651.33732236028811</c:v>
                </c:pt>
                <c:pt idx="1157">
                  <c:v>646.40573757496759</c:v>
                </c:pt>
                <c:pt idx="1158">
                  <c:v>641.51148079451025</c:v>
                </c:pt>
                <c:pt idx="1159">
                  <c:v>636.65426964926075</c:v>
                </c:pt>
                <c:pt idx="1160">
                  <c:v>631.83382390294435</c:v>
                </c:pt>
                <c:pt idx="1161">
                  <c:v>627.04986543658868</c:v>
                </c:pt>
                <c:pt idx="1162">
                  <c:v>622.30211823256616</c:v>
                </c:pt>
                <c:pt idx="1163">
                  <c:v>617.59030835875558</c:v>
                </c:pt>
                <c:pt idx="1164">
                  <c:v>612.91416395282306</c:v>
                </c:pt>
                <c:pt idx="1165">
                  <c:v>608.27341520662037</c:v>
                </c:pt>
                <c:pt idx="1166">
                  <c:v>603.66779435070089</c:v>
                </c:pt>
                <c:pt idx="1167">
                  <c:v>599.09703563895096</c:v>
                </c:pt>
                <c:pt idx="1168">
                  <c:v>594.56087533333721</c:v>
                </c:pt>
                <c:pt idx="1169">
                  <c:v>590.05905168876791</c:v>
                </c:pt>
                <c:pt idx="1170">
                  <c:v>585.59130493806811</c:v>
                </c:pt>
                <c:pt idx="1171">
                  <c:v>581.15737727706744</c:v>
                </c:pt>
                <c:pt idx="1172">
                  <c:v>576.75701284979982</c:v>
                </c:pt>
                <c:pt idx="1173">
                  <c:v>572.38995773381419</c:v>
                </c:pt>
                <c:pt idx="1174">
                  <c:v>568.05595992559563</c:v>
                </c:pt>
                <c:pt idx="1175">
                  <c:v>563.7547693260957</c:v>
                </c:pt>
                <c:pt idx="1176">
                  <c:v>559.48613772637168</c:v>
                </c:pt>
                <c:pt idx="1177">
                  <c:v>555.24981879333325</c:v>
                </c:pt>
                <c:pt idx="1178">
                  <c:v>551.04556805559662</c:v>
                </c:pt>
                <c:pt idx="1179">
                  <c:v>546.87314288944424</c:v>
                </c:pt>
                <c:pt idx="1180">
                  <c:v>542.73230250489075</c:v>
                </c:pt>
                <c:pt idx="1181">
                  <c:v>538.62280793185278</c:v>
                </c:pt>
                <c:pt idx="1182">
                  <c:v>534.54442200642302</c:v>
                </c:pt>
                <c:pt idx="1183">
                  <c:v>530.49690935724743</c:v>
                </c:pt>
                <c:pt idx="1184">
                  <c:v>526.48003639200454</c:v>
                </c:pt>
                <c:pt idx="1185">
                  <c:v>522.4935712839864</c:v>
                </c:pt>
                <c:pt idx="1186">
                  <c:v>518.53728395878011</c:v>
                </c:pt>
                <c:pt idx="1187">
                  <c:v>514.61094608105009</c:v>
                </c:pt>
                <c:pt idx="1188">
                  <c:v>510.71433104141863</c:v>
                </c:pt>
                <c:pt idx="1189">
                  <c:v>506.84721394344592</c:v>
                </c:pt>
                <c:pt idx="1190">
                  <c:v>503.0093715907073</c:v>
                </c:pt>
                <c:pt idx="1191">
                  <c:v>499.20058247396793</c:v>
                </c:pt>
                <c:pt idx="1192">
                  <c:v>495.42062675845375</c:v>
                </c:pt>
                <c:pt idx="1193">
                  <c:v>491.66928627121791</c:v>
                </c:pt>
                <c:pt idx="1194">
                  <c:v>487.94634448860256</c:v>
                </c:pt>
                <c:pt idx="1195">
                  <c:v>484.25158652379451</c:v>
                </c:pt>
                <c:pt idx="1196">
                  <c:v>480.58479911447449</c:v>
                </c:pt>
                <c:pt idx="1197">
                  <c:v>476.94577061055929</c:v>
                </c:pt>
                <c:pt idx="1198">
                  <c:v>473.33429096203622</c:v>
                </c:pt>
                <c:pt idx="1199">
                  <c:v>469.75015170688869</c:v>
                </c:pt>
                <c:pt idx="1200">
                  <c:v>466.19314595911271</c:v>
                </c:pt>
                <c:pt idx="1201">
                  <c:v>462.66306839682369</c:v>
                </c:pt>
                <c:pt idx="1202">
                  <c:v>459.15971525045222</c:v>
                </c:pt>
                <c:pt idx="1203">
                  <c:v>455.68288429102915</c:v>
                </c:pt>
                <c:pt idx="1204">
                  <c:v>452.23237481855818</c:v>
                </c:pt>
                <c:pt idx="1205">
                  <c:v>448.80798765047638</c:v>
                </c:pt>
                <c:pt idx="1206">
                  <c:v>445.40952511020129</c:v>
                </c:pt>
                <c:pt idx="1207">
                  <c:v>442.03679101576409</c:v>
                </c:pt>
                <c:pt idx="1208">
                  <c:v>438.68959066852841</c:v>
                </c:pt>
                <c:pt idx="1209">
                  <c:v>435.36773084199388</c:v>
                </c:pt>
                <c:pt idx="1210">
                  <c:v>432.0710197706839</c:v>
                </c:pt>
                <c:pt idx="1211">
                  <c:v>428.79926713911715</c:v>
                </c:pt>
                <c:pt idx="1212">
                  <c:v>425.5522840708619</c:v>
                </c:pt>
                <c:pt idx="1213">
                  <c:v>422.32988311767275</c:v>
                </c:pt>
                <c:pt idx="1214">
                  <c:v>419.13187824870909</c:v>
                </c:pt>
                <c:pt idx="1215">
                  <c:v>415.95808483983456</c:v>
                </c:pt>
                <c:pt idx="1216">
                  <c:v>412.80831966299741</c:v>
                </c:pt>
                <c:pt idx="1217">
                  <c:v>409.68240087569018</c:v>
                </c:pt>
                <c:pt idx="1218">
                  <c:v>406.58014801048932</c:v>
                </c:pt>
                <c:pt idx="1219">
                  <c:v>403.50138196467299</c:v>
                </c:pt>
                <c:pt idx="1220">
                  <c:v>400.44592498991733</c:v>
                </c:pt>
                <c:pt idx="1221">
                  <c:v>397.41360068207024</c:v>
                </c:pt>
                <c:pt idx="1222">
                  <c:v>394.4042339710021</c:v>
                </c:pt>
                <c:pt idx="1223">
                  <c:v>391.41765111053263</c:v>
                </c:pt>
                <c:pt idx="1224">
                  <c:v>388.45367966843418</c:v>
                </c:pt>
                <c:pt idx="1225">
                  <c:v>385.51214851650957</c:v>
                </c:pt>
                <c:pt idx="1226">
                  <c:v>382.59288782074515</c:v>
                </c:pt>
                <c:pt idx="1227">
                  <c:v>379.69572903153778</c:v>
                </c:pt>
                <c:pt idx="1228">
                  <c:v>376.82050487399533</c:v>
                </c:pt>
                <c:pt idx="1229">
                  <c:v>373.96704933831035</c:v>
                </c:pt>
                <c:pt idx="1230">
                  <c:v>371.13519767020614</c:v>
                </c:pt>
                <c:pt idx="1231">
                  <c:v>368.32478636145493</c:v>
                </c:pt>
                <c:pt idx="1232">
                  <c:v>365.53565314046705</c:v>
                </c:pt>
                <c:pt idx="1233">
                  <c:v>362.76763696295149</c:v>
                </c:pt>
                <c:pt idx="1234">
                  <c:v>360.0205780026464</c:v>
                </c:pt>
                <c:pt idx="1235">
                  <c:v>357.29431764211955</c:v>
                </c:pt>
                <c:pt idx="1236">
                  <c:v>354.58869846363814</c:v>
                </c:pt>
                <c:pt idx="1237">
                  <c:v>351.90356424010724</c:v>
                </c:pt>
                <c:pt idx="1238">
                  <c:v>349.23875992607663</c:v>
                </c:pt>
                <c:pt idx="1239">
                  <c:v>346.59413164881516</c:v>
                </c:pt>
                <c:pt idx="1240">
                  <c:v>343.96952669945273</c:v>
                </c:pt>
                <c:pt idx="1241">
                  <c:v>341.36479352418849</c:v>
                </c:pt>
                <c:pt idx="1242">
                  <c:v>338.77978171556578</c:v>
                </c:pt>
                <c:pt idx="1243">
                  <c:v>336.21434200381236</c:v>
                </c:pt>
                <c:pt idx="1244">
                  <c:v>333.66832624824622</c:v>
                </c:pt>
                <c:pt idx="1245">
                  <c:v>331.14158742874605</c:v>
                </c:pt>
                <c:pt idx="1246">
                  <c:v>328.63397963728579</c:v>
                </c:pt>
                <c:pt idx="1247">
                  <c:v>326.14535806953324</c:v>
                </c:pt>
                <c:pt idx="1248">
                  <c:v>323.6755790165119</c:v>
                </c:pt>
                <c:pt idx="1249">
                  <c:v>321.22449985632539</c:v>
                </c:pt>
                <c:pt idx="1250">
                  <c:v>318.79197904594474</c:v>
                </c:pt>
                <c:pt idx="1251">
                  <c:v>316.37787611305697</c:v>
                </c:pt>
                <c:pt idx="1252">
                  <c:v>313.98205164797571</c:v>
                </c:pt>
                <c:pt idx="1253">
                  <c:v>311.60436729561224</c:v>
                </c:pt>
                <c:pt idx="1254">
                  <c:v>309.24468574750745</c:v>
                </c:pt>
                <c:pt idx="1255">
                  <c:v>306.90287073392363</c:v>
                </c:pt>
                <c:pt idx="1256">
                  <c:v>304.57878701599606</c:v>
                </c:pt>
                <c:pt idx="1257">
                  <c:v>302.27230037794345</c:v>
                </c:pt>
                <c:pt idx="1258">
                  <c:v>299.98327761933746</c:v>
                </c:pt>
                <c:pt idx="1259">
                  <c:v>297.71158654743027</c:v>
                </c:pt>
                <c:pt idx="1260">
                  <c:v>295.45709596954015</c:v>
                </c:pt>
                <c:pt idx="1261">
                  <c:v>293.21967568549411</c:v>
                </c:pt>
                <c:pt idx="1262">
                  <c:v>290.99919648012792</c:v>
                </c:pt>
                <c:pt idx="1263">
                  <c:v>288.79553011584255</c:v>
                </c:pt>
                <c:pt idx="1264">
                  <c:v>286.60854932521664</c:v>
                </c:pt>
                <c:pt idx="1265">
                  <c:v>284.43812780367472</c:v>
                </c:pt>
                <c:pt idx="1266">
                  <c:v>282.28414020221066</c:v>
                </c:pt>
                <c:pt idx="1267">
                  <c:v>280.14646212016618</c:v>
                </c:pt>
                <c:pt idx="1268">
                  <c:v>278.02497009806359</c:v>
                </c:pt>
                <c:pt idx="1269">
                  <c:v>275.91954161049279</c:v>
                </c:pt>
                <c:pt idx="1270">
                  <c:v>273.83005505905169</c:v>
                </c:pt>
                <c:pt idx="1271">
                  <c:v>271.75638976534003</c:v>
                </c:pt>
                <c:pt idx="1272">
                  <c:v>269.69842596400599</c:v>
                </c:pt>
                <c:pt idx="1273">
                  <c:v>267.65604479584522</c:v>
                </c:pt>
                <c:pt idx="1274">
                  <c:v>265.629128300952</c:v>
                </c:pt>
                <c:pt idx="1275">
                  <c:v>263.617559411922</c:v>
                </c:pt>
                <c:pt idx="1276">
                  <c:v>261.62122194710628</c:v>
                </c:pt>
                <c:pt idx="1277">
                  <c:v>259.64000060391618</c:v>
                </c:pt>
                <c:pt idx="1278">
                  <c:v>257.67378095217879</c:v>
                </c:pt>
                <c:pt idx="1279">
                  <c:v>255.72244942754253</c:v>
                </c:pt>
                <c:pt idx="1280">
                  <c:v>253.78589332493237</c:v>
                </c:pt>
                <c:pt idx="1281">
                  <c:v>251.86400079205455</c:v>
                </c:pt>
                <c:pt idx="1282">
                  <c:v>249.95666082295025</c:v>
                </c:pt>
                <c:pt idx="1283">
                  <c:v>248.06376325159789</c:v>
                </c:pt>
                <c:pt idx="1284">
                  <c:v>246.18519874556364</c:v>
                </c:pt>
                <c:pt idx="1285">
                  <c:v>244.32085879970003</c:v>
                </c:pt>
                <c:pt idx="1286">
                  <c:v>242.47063572989188</c:v>
                </c:pt>
                <c:pt idx="1287">
                  <c:v>240.63442266684953</c:v>
                </c:pt>
                <c:pt idx="1288">
                  <c:v>238.81211354994892</c:v>
                </c:pt>
                <c:pt idx="1289">
                  <c:v>237.00360312111809</c:v>
                </c:pt>
                <c:pt idx="1290">
                  <c:v>235.20878691876985</c:v>
                </c:pt>
                <c:pt idx="1291">
                  <c:v>233.42756127178023</c:v>
                </c:pt>
                <c:pt idx="1292">
                  <c:v>231.65982329351243</c:v>
                </c:pt>
                <c:pt idx="1293">
                  <c:v>229.90547087588573</c:v>
                </c:pt>
                <c:pt idx="1294">
                  <c:v>228.16440268348921</c:v>
                </c:pt>
                <c:pt idx="1295">
                  <c:v>226.43651814774009</c:v>
                </c:pt>
                <c:pt idx="1296">
                  <c:v>224.7217174610858</c:v>
                </c:pt>
                <c:pt idx="1297">
                  <c:v>223.01990157125019</c:v>
                </c:pt>
                <c:pt idx="1298">
                  <c:v>221.33097217552279</c:v>
                </c:pt>
                <c:pt idx="1299">
                  <c:v>219.65483171509155</c:v>
                </c:pt>
                <c:pt idx="1300">
                  <c:v>217.99138336941803</c:v>
                </c:pt>
                <c:pt idx="1301">
                  <c:v>216.34053105065527</c:v>
                </c:pt>
                <c:pt idx="1302">
                  <c:v>214.70217939810775</c:v>
                </c:pt>
                <c:pt idx="1303">
                  <c:v>213.07623377273299</c:v>
                </c:pt>
                <c:pt idx="1304">
                  <c:v>211.46260025168502</c:v>
                </c:pt>
                <c:pt idx="1305">
                  <c:v>209.8611856228986</c:v>
                </c:pt>
                <c:pt idx="1306">
                  <c:v>208.27189737971477</c:v>
                </c:pt>
                <c:pt idx="1307">
                  <c:v>206.69464371554656</c:v>
                </c:pt>
                <c:pt idx="1308">
                  <c:v>205.12933351858533</c:v>
                </c:pt>
                <c:pt idx="1309">
                  <c:v>203.57587636654679</c:v>
                </c:pt>
                <c:pt idx="1310">
                  <c:v>202.03418252145693</c:v>
                </c:pt>
                <c:pt idx="1311">
                  <c:v>200.50416292447707</c:v>
                </c:pt>
                <c:pt idx="1312">
                  <c:v>198.98572919076824</c:v>
                </c:pt>
                <c:pt idx="1313">
                  <c:v>197.4787936043941</c:v>
                </c:pt>
                <c:pt idx="1314">
                  <c:v>195.98326911326254</c:v>
                </c:pt>
                <c:pt idx="1315">
                  <c:v>194.49906932410533</c:v>
                </c:pt>
                <c:pt idx="1316">
                  <c:v>193.02610849749578</c:v>
                </c:pt>
                <c:pt idx="1317">
                  <c:v>191.56430154290399</c:v>
                </c:pt>
                <c:pt idx="1318">
                  <c:v>190.11356401378939</c:v>
                </c:pt>
                <c:pt idx="1319">
                  <c:v>188.67381210273038</c:v>
                </c:pt>
                <c:pt idx="1320">
                  <c:v>187.24496263659086</c:v>
                </c:pt>
                <c:pt idx="1321">
                  <c:v>185.82693307172298</c:v>
                </c:pt>
                <c:pt idx="1322">
                  <c:v>184.41964148920647</c:v>
                </c:pt>
                <c:pt idx="1323">
                  <c:v>183.02300659012363</c:v>
                </c:pt>
                <c:pt idx="1324">
                  <c:v>181.63694769087016</c:v>
                </c:pt>
                <c:pt idx="1325">
                  <c:v>180.26138471850138</c:v>
                </c:pt>
                <c:pt idx="1326">
                  <c:v>178.89623820611357</c:v>
                </c:pt>
                <c:pt idx="1327">
                  <c:v>177.54142928826022</c:v>
                </c:pt>
                <c:pt idx="1328">
                  <c:v>176.1968796964029</c:v>
                </c:pt>
                <c:pt idx="1329">
                  <c:v>174.86251175439645</c:v>
                </c:pt>
                <c:pt idx="1330">
                  <c:v>173.53824837400839</c:v>
                </c:pt>
                <c:pt idx="1331">
                  <c:v>172.22401305047197</c:v>
                </c:pt>
                <c:pt idx="1332">
                  <c:v>170.91972985807303</c:v>
                </c:pt>
                <c:pt idx="1333">
                  <c:v>169.62532344577008</c:v>
                </c:pt>
                <c:pt idx="1334">
                  <c:v>168.34071903284743</c:v>
                </c:pt>
                <c:pt idx="1335">
                  <c:v>167.06584240460131</c:v>
                </c:pt>
                <c:pt idx="1336">
                  <c:v>165.80061990805837</c:v>
                </c:pt>
                <c:pt idx="1337">
                  <c:v>164.54497844772669</c:v>
                </c:pt>
                <c:pt idx="1338">
                  <c:v>163.29884548137886</c:v>
                </c:pt>
                <c:pt idx="1339">
                  <c:v>162.06214901586682</c:v>
                </c:pt>
                <c:pt idx="1340">
                  <c:v>160.83481760296849</c:v>
                </c:pt>
                <c:pt idx="1341">
                  <c:v>159.61678033526553</c:v>
                </c:pt>
                <c:pt idx="1342">
                  <c:v>158.40796684205259</c:v>
                </c:pt>
                <c:pt idx="1343">
                  <c:v>157.20830728527707</c:v>
                </c:pt>
                <c:pt idx="1344">
                  <c:v>156.01773235550993</c:v>
                </c:pt>
                <c:pt idx="1345">
                  <c:v>154.83617326794663</c:v>
                </c:pt>
                <c:pt idx="1346">
                  <c:v>153.66356175843853</c:v>
                </c:pt>
                <c:pt idx="1347">
                  <c:v>152.49983007955413</c:v>
                </c:pt>
                <c:pt idx="1348">
                  <c:v>151.34491099667008</c:v>
                </c:pt>
                <c:pt idx="1349">
                  <c:v>150.19873778409186</c:v>
                </c:pt>
                <c:pt idx="1350">
                  <c:v>149.06124422120354</c:v>
                </c:pt>
                <c:pt idx="1351">
                  <c:v>147.93236458864689</c:v>
                </c:pt>
                <c:pt idx="1352">
                  <c:v>146.8120336645292</c:v>
                </c:pt>
                <c:pt idx="1353">
                  <c:v>145.70018672065976</c:v>
                </c:pt>
                <c:pt idx="1354">
                  <c:v>144.59675951881488</c:v>
                </c:pt>
                <c:pt idx="1355">
                  <c:v>143.50168830703103</c:v>
                </c:pt>
                <c:pt idx="1356">
                  <c:v>142.41490981592605</c:v>
                </c:pt>
                <c:pt idx="1357">
                  <c:v>141.33636125504813</c:v>
                </c:pt>
                <c:pt idx="1358">
                  <c:v>140.26598030925248</c:v>
                </c:pt>
                <c:pt idx="1359">
                  <c:v>139.20370513510517</c:v>
                </c:pt>
                <c:pt idx="1360">
                  <c:v>138.1494743573144</c:v>
                </c:pt>
                <c:pt idx="1361">
                  <c:v>137.10322706518858</c:v>
                </c:pt>
                <c:pt idx="1362">
                  <c:v>136.06490280912118</c:v>
                </c:pt>
                <c:pt idx="1363">
                  <c:v>135.03444159710227</c:v>
                </c:pt>
                <c:pt idx="1364">
                  <c:v>134.0117838912563</c:v>
                </c:pt>
                <c:pt idx="1365">
                  <c:v>132.9968706044061</c:v>
                </c:pt>
                <c:pt idx="1366">
                  <c:v>131.9896430966628</c:v>
                </c:pt>
                <c:pt idx="1367">
                  <c:v>130.99004317204171</c:v>
                </c:pt>
                <c:pt idx="1368">
                  <c:v>129.99801307510344</c:v>
                </c:pt>
                <c:pt idx="1369">
                  <c:v>129.01349548762082</c:v>
                </c:pt>
                <c:pt idx="1370">
                  <c:v>128.03643352527058</c:v>
                </c:pt>
                <c:pt idx="1371">
                  <c:v>127.06677073435044</c:v>
                </c:pt>
                <c:pt idx="1372">
                  <c:v>126.10445108852075</c:v>
                </c:pt>
                <c:pt idx="1373">
                  <c:v>125.14941898557086</c:v>
                </c:pt>
                <c:pt idx="1374">
                  <c:v>124.20161924420992</c:v>
                </c:pt>
                <c:pt idx="1375">
                  <c:v>123.26099710088195</c:v>
                </c:pt>
                <c:pt idx="1376">
                  <c:v>122.32749820660493</c:v>
                </c:pt>
                <c:pt idx="1377">
                  <c:v>121.40106862383389</c:v>
                </c:pt>
                <c:pt idx="1378">
                  <c:v>120.48165482334761</c:v>
                </c:pt>
                <c:pt idx="1379">
                  <c:v>119.56920368115892</c:v>
                </c:pt>
                <c:pt idx="1380">
                  <c:v>118.66366247544835</c:v>
                </c:pt>
                <c:pt idx="1381">
                  <c:v>117.76497888352088</c:v>
                </c:pt>
                <c:pt idx="1382">
                  <c:v>116.87310097878589</c:v>
                </c:pt>
                <c:pt idx="1383">
                  <c:v>115.98797722775967</c:v>
                </c:pt>
                <c:pt idx="1384">
                  <c:v>115.10955648709087</c:v>
                </c:pt>
                <c:pt idx="1385">
                  <c:v>114.23778800060823</c:v>
                </c:pt>
                <c:pt idx="1386">
                  <c:v>113.37262139639077</c:v>
                </c:pt>
                <c:pt idx="1387">
                  <c:v>112.51400668385999</c:v>
                </c:pt>
                <c:pt idx="1388">
                  <c:v>111.66189425089422</c:v>
                </c:pt>
                <c:pt idx="1389">
                  <c:v>110.81623486096466</c:v>
                </c:pt>
                <c:pt idx="1390">
                  <c:v>109.97697965029312</c:v>
                </c:pt>
                <c:pt idx="1391">
                  <c:v>109.14408012503125</c:v>
                </c:pt>
                <c:pt idx="1392">
                  <c:v>108.31748815846113</c:v>
                </c:pt>
                <c:pt idx="1393">
                  <c:v>107.49715598821696</c:v>
                </c:pt>
                <c:pt idx="1394">
                  <c:v>106.68303621352777</c:v>
                </c:pt>
                <c:pt idx="1395">
                  <c:v>105.87508179248107</c:v>
                </c:pt>
                <c:pt idx="1396">
                  <c:v>105.07324603930705</c:v>
                </c:pt>
                <c:pt idx="1397">
                  <c:v>104.27748262168345</c:v>
                </c:pt>
                <c:pt idx="1398">
                  <c:v>103.48774555806069</c:v>
                </c:pt>
                <c:pt idx="1399">
                  <c:v>102.70398921500734</c:v>
                </c:pt>
                <c:pt idx="1400">
                  <c:v>101.92616830457554</c:v>
                </c:pt>
                <c:pt idx="1401">
                  <c:v>101.15423788168647</c:v>
                </c:pt>
                <c:pt idx="1402">
                  <c:v>100.38815334153551</c:v>
                </c:pt>
                <c:pt idx="1403">
                  <c:v>99.62787041701705</c:v>
                </c:pt>
                <c:pt idx="1404">
                  <c:v>98.873345176168741</c:v>
                </c:pt>
                <c:pt idx="1405">
                  <c:v>98.124534019635135</c:v>
                </c:pt>
                <c:pt idx="1406">
                  <c:v>97.381393678150445</c:v>
                </c:pt>
                <c:pt idx="1407">
                  <c:v>96.643881210040405</c:v>
                </c:pt>
                <c:pt idx="1408">
                  <c:v>95.911953998742916</c:v>
                </c:pt>
                <c:pt idx="1409">
                  <c:v>95.185569750347597</c:v>
                </c:pt>
                <c:pt idx="1410">
                  <c:v>94.464686491153799</c:v>
                </c:pt>
                <c:pt idx="1411">
                  <c:v>93.749262565247165</c:v>
                </c:pt>
                <c:pt idx="1412">
                  <c:v>93.039256632094492</c:v>
                </c:pt>
                <c:pt idx="1413">
                  <c:v>92.334627664156827</c:v>
                </c:pt>
                <c:pt idx="1414">
                  <c:v>91.635334944520508</c:v>
                </c:pt>
                <c:pt idx="1415">
                  <c:v>90.941338064546287</c:v>
                </c:pt>
                <c:pt idx="1416">
                  <c:v>90.252596921536053</c:v>
                </c:pt>
                <c:pt idx="1417">
                  <c:v>89.569071716417341</c:v>
                </c:pt>
                <c:pt idx="1418">
                  <c:v>88.890722951445284</c:v>
                </c:pt>
                <c:pt idx="1419">
                  <c:v>88.217511427921963</c:v>
                </c:pt>
                <c:pt idx="1420">
                  <c:v>87.549398243933027</c:v>
                </c:pt>
                <c:pt idx="1421">
                  <c:v>86.886344792101383</c:v>
                </c:pt>
                <c:pt idx="1422">
                  <c:v>86.228312757357941</c:v>
                </c:pt>
                <c:pt idx="1423">
                  <c:v>85.575264114729151</c:v>
                </c:pt>
                <c:pt idx="1424">
                  <c:v>84.927161127141346</c:v>
                </c:pt>
                <c:pt idx="1425">
                  <c:v>84.283966343241616</c:v>
                </c:pt>
                <c:pt idx="1426">
                  <c:v>83.645642595235259</c:v>
                </c:pt>
                <c:pt idx="1427">
                  <c:v>83.012152996739488</c:v>
                </c:pt>
                <c:pt idx="1428">
                  <c:v>82.38346094065345</c:v>
                </c:pt>
                <c:pt idx="1429">
                  <c:v>81.759530097044305</c:v>
                </c:pt>
                <c:pt idx="1430">
                  <c:v>81.140324411049363</c:v>
                </c:pt>
                <c:pt idx="1431">
                  <c:v>80.525808100793995</c:v>
                </c:pt>
                <c:pt idx="1432">
                  <c:v>79.915945655325373</c:v>
                </c:pt>
                <c:pt idx="1433">
                  <c:v>79.310701832561804</c:v>
                </c:pt>
                <c:pt idx="1434">
                  <c:v>78.710041657257591</c:v>
                </c:pt>
                <c:pt idx="1435">
                  <c:v>78.113930418983287</c:v>
                </c:pt>
                <c:pt idx="1436">
                  <c:v>77.522333670121213</c:v>
                </c:pt>
                <c:pt idx="1437">
                  <c:v>76.935217223876137</c:v>
                </c:pt>
                <c:pt idx="1438">
                  <c:v>76.352547152301057</c:v>
                </c:pt>
                <c:pt idx="1439">
                  <c:v>75.774289784337824</c:v>
                </c:pt>
                <c:pt idx="1440">
                  <c:v>75.200411703872703</c:v>
                </c:pt>
                <c:pt idx="1441">
                  <c:v>74.630879747806503</c:v>
                </c:pt>
                <c:pt idx="1442">
                  <c:v>74.065661004139471</c:v>
                </c:pt>
                <c:pt idx="1443">
                  <c:v>73.504722810070518</c:v>
                </c:pt>
                <c:pt idx="1444">
                  <c:v>72.94803275011094</c:v>
                </c:pt>
                <c:pt idx="1445">
                  <c:v>72.395558654212337</c:v>
                </c:pt>
                <c:pt idx="1446">
                  <c:v>71.847268595908758</c:v>
                </c:pt>
                <c:pt idx="1447">
                  <c:v>71.303130890472815</c:v>
                </c:pt>
                <c:pt idx="1448">
                  <c:v>70.763114093085846</c:v>
                </c:pt>
                <c:pt idx="1449">
                  <c:v>70.227186997021832</c:v>
                </c:pt>
                <c:pt idx="1450">
                  <c:v>69.695318631845154</c:v>
                </c:pt>
                <c:pt idx="1451">
                  <c:v>69.167478261621866</c:v>
                </c:pt>
                <c:pt idx="1452">
                  <c:v>68.643635383144598</c:v>
                </c:pt>
                <c:pt idx="1453">
                  <c:v>68.123759724170839</c:v>
                </c:pt>
                <c:pt idx="1454">
                  <c:v>67.607821241674586</c:v>
                </c:pt>
                <c:pt idx="1455">
                  <c:v>67.095790120111147</c:v>
                </c:pt>
                <c:pt idx="1456">
                  <c:v>66.587636769695195</c:v>
                </c:pt>
                <c:pt idx="1457">
                  <c:v>66.083331824691726</c:v>
                </c:pt>
                <c:pt idx="1458">
                  <c:v>65.582846141720026</c:v>
                </c:pt>
                <c:pt idx="1459">
                  <c:v>65.08615079807042</c:v>
                </c:pt>
                <c:pt idx="1460">
                  <c:v>64.593217090033818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SIR!$D$30</c:f>
              <c:strCache>
                <c:ptCount val="1"/>
                <c:pt idx="0">
                  <c:v>R</c:v>
                </c:pt>
              </c:strCache>
            </c:strRef>
          </c:tx>
          <c:marker>
            <c:symbol val="none"/>
          </c:marker>
          <c:xVal>
            <c:numRef>
              <c:f>SIR!$A$31:$A$1491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SIR!$D$31:$D$1491</c:f>
              <c:numCache>
                <c:formatCode>General</c:formatCode>
                <c:ptCount val="1461"/>
                <c:pt idx="0">
                  <c:v>0</c:v>
                </c:pt>
                <c:pt idx="1">
                  <c:v>1.5625E-2</c:v>
                </c:pt>
                <c:pt idx="2">
                  <c:v>3.1752926186099442E-2</c:v>
                </c:pt>
                <c:pt idx="3">
                  <c:v>4.8399966237649618E-2</c:v>
                </c:pt>
                <c:pt idx="4">
                  <c:v>6.5582828857194436E-2</c:v>
                </c:pt>
                <c:pt idx="5">
                  <c:v>9.8943760539715014E-2</c:v>
                </c:pt>
                <c:pt idx="6">
                  <c:v>0.13337848100396224</c:v>
                </c:pt>
                <c:pt idx="7">
                  <c:v>0.16892155164569056</c:v>
                </c:pt>
                <c:pt idx="8">
                  <c:v>0.20560864622447325</c:v>
                </c:pt>
                <c:pt idx="9">
                  <c:v>0.25910158666248295</c:v>
                </c:pt>
                <c:pt idx="10">
                  <c:v>0.31431628884970053</c:v>
                </c:pt>
                <c:pt idx="11">
                  <c:v>0.37130816893750485</c:v>
                </c:pt>
                <c:pt idx="12">
                  <c:v>0.43013442657549544</c:v>
                </c:pt>
                <c:pt idx="13">
                  <c:v>0.50647910230386106</c:v>
                </c:pt>
                <c:pt idx="14">
                  <c:v>0.58528103501190387</c:v>
                </c:pt>
                <c:pt idx="15">
                  <c:v>0.66661931139858455</c:v>
                </c:pt>
                <c:pt idx="16">
                  <c:v>0.75057556333876996</c:v>
                </c:pt>
                <c:pt idx="17">
                  <c:v>0.8528590497775691</c:v>
                </c:pt>
                <c:pt idx="18">
                  <c:v>0.95843462729228857</c:v>
                </c:pt>
                <c:pt idx="19">
                  <c:v>1.0674082487637235</c:v>
                </c:pt>
                <c:pt idx="20">
                  <c:v>1.1798892766621398</c:v>
                </c:pt>
                <c:pt idx="21">
                  <c:v>1.3116155927421902</c:v>
                </c:pt>
                <c:pt idx="22">
                  <c:v>1.4475815833515178</c:v>
                </c:pt>
                <c:pt idx="23">
                  <c:v>1.5879236941699482</c:v>
                </c:pt>
                <c:pt idx="24">
                  <c:v>1.7327827614441691</c:v>
                </c:pt>
                <c:pt idx="25">
                  <c:v>1.8979291532240083</c:v>
                </c:pt>
                <c:pt idx="26">
                  <c:v>2.068390771279272</c:v>
                </c:pt>
                <c:pt idx="27">
                  <c:v>2.2443386696863095</c:v>
                </c:pt>
                <c:pt idx="28">
                  <c:v>2.4259494063103131</c:v>
                </c:pt>
                <c:pt idx="29">
                  <c:v>2.6290302198246303</c:v>
                </c:pt>
                <c:pt idx="30">
                  <c:v>2.8386470503442385</c:v>
                </c:pt>
                <c:pt idx="31">
                  <c:v>3.0550102306848705</c:v>
                </c:pt>
                <c:pt idx="32">
                  <c:v>3.278336860697086</c:v>
                </c:pt>
                <c:pt idx="33">
                  <c:v>3.5244760248775311</c:v>
                </c:pt>
                <c:pt idx="34">
                  <c:v>3.7785368341062582</c:v>
                </c:pt>
                <c:pt idx="35">
                  <c:v>4.0407741995890358</c:v>
                </c:pt>
                <c:pt idx="36">
                  <c:v>4.311451232992245</c:v>
                </c:pt>
                <c:pt idx="37">
                  <c:v>4.6064645100971964</c:v>
                </c:pt>
                <c:pt idx="38">
                  <c:v>4.9109721363432133</c:v>
                </c:pt>
                <c:pt idx="39">
                  <c:v>5.2252796148073362</c:v>
                </c:pt>
                <c:pt idx="40">
                  <c:v>5.5497022754785883</c:v>
                </c:pt>
                <c:pt idx="41">
                  <c:v>5.9001905911332333</c:v>
                </c:pt>
                <c:pt idx="42">
                  <c:v>6.2619582697405152</c:v>
                </c:pt>
                <c:pt idx="43">
                  <c:v>6.6353682293564731</c:v>
                </c:pt>
                <c:pt idx="44">
                  <c:v>7.020795060315657</c:v>
                </c:pt>
                <c:pt idx="45">
                  <c:v>7.4342504003273504</c:v>
                </c:pt>
                <c:pt idx="46">
                  <c:v>7.861011057200888</c:v>
                </c:pt>
                <c:pt idx="47">
                  <c:v>8.301505105255151</c:v>
                </c:pt>
                <c:pt idx="48">
                  <c:v>8.7561743847013958</c:v>
                </c:pt>
                <c:pt idx="49">
                  <c:v>9.2410999438900667</c:v>
                </c:pt>
                <c:pt idx="50">
                  <c:v>9.741630196262923</c:v>
                </c:pt>
                <c:pt idx="51">
                  <c:v>10.258267154833371</c:v>
                </c:pt>
                <c:pt idx="52">
                  <c:v>10.791528973592309</c:v>
                </c:pt>
                <c:pt idx="53">
                  <c:v>11.357575465885674</c:v>
                </c:pt>
                <c:pt idx="54">
                  <c:v>11.941836300006937</c:v>
                </c:pt>
                <c:pt idx="55">
                  <c:v>12.54489739051539</c:v>
                </c:pt>
                <c:pt idx="56">
                  <c:v>13.167363487125034</c:v>
                </c:pt>
                <c:pt idx="57">
                  <c:v>13.825483779379455</c:v>
                </c:pt>
                <c:pt idx="58">
                  <c:v>14.504780135866762</c:v>
                </c:pt>
                <c:pt idx="59">
                  <c:v>15.205933673646557</c:v>
                </c:pt>
                <c:pt idx="60">
                  <c:v>15.929647400787818</c:v>
                </c:pt>
                <c:pt idx="61">
                  <c:v>16.692271918846654</c:v>
                </c:pt>
                <c:pt idx="62">
                  <c:v>17.479433711323075</c:v>
                </c:pt>
                <c:pt idx="63">
                  <c:v>18.291921915300076</c:v>
                </c:pt>
                <c:pt idx="64">
                  <c:v>19.13055102458851</c:v>
                </c:pt>
                <c:pt idx="65">
                  <c:v>20.011786703023212</c:v>
                </c:pt>
                <c:pt idx="66">
                  <c:v>20.921374128494147</c:v>
                </c:pt>
                <c:pt idx="67">
                  <c:v>21.860224994104449</c:v>
                </c:pt>
                <c:pt idx="68">
                  <c:v>22.829280279767655</c:v>
                </c:pt>
                <c:pt idx="69">
                  <c:v>23.84513619103878</c:v>
                </c:pt>
                <c:pt idx="70">
                  <c:v>24.893672565848558</c:v>
                </c:pt>
                <c:pt idx="71">
                  <c:v>25.975940136108306</c:v>
                </c:pt>
                <c:pt idx="72">
                  <c:v>27.093023376596935</c:v>
                </c:pt>
                <c:pt idx="73">
                  <c:v>28.261666585957919</c:v>
                </c:pt>
                <c:pt idx="74">
                  <c:v>29.467902364152142</c:v>
                </c:pt>
                <c:pt idx="75">
                  <c:v>30.712939169527949</c:v>
                </c:pt>
                <c:pt idx="76">
                  <c:v>31.99802425494191</c:v>
                </c:pt>
                <c:pt idx="77">
                  <c:v>33.340069909704461</c:v>
                </c:pt>
                <c:pt idx="78">
                  <c:v>34.725282016751507</c:v>
                </c:pt>
                <c:pt idx="79">
                  <c:v>36.15504794481582</c:v>
                </c:pt>
                <c:pt idx="80">
                  <c:v>37.630799582956591</c:v>
                </c:pt>
                <c:pt idx="81">
                  <c:v>39.169639764651741</c:v>
                </c:pt>
                <c:pt idx="82">
                  <c:v>40.757970914777907</c:v>
                </c:pt>
                <c:pt idx="83">
                  <c:v>42.397383321728526</c:v>
                </c:pt>
                <c:pt idx="84">
                  <c:v>44.089518282892314</c:v>
                </c:pt>
                <c:pt idx="85">
                  <c:v>45.851694734796702</c:v>
                </c:pt>
                <c:pt idx="86">
                  <c:v>47.670538001186323</c:v>
                </c:pt>
                <c:pt idx="87">
                  <c:v>49.547868495804217</c:v>
                </c:pt>
                <c:pt idx="88">
                  <c:v>51.485564992867502</c:v>
                </c:pt>
                <c:pt idx="89">
                  <c:v>53.501191490193463</c:v>
                </c:pt>
                <c:pt idx="90">
                  <c:v>55.581626070982871</c:v>
                </c:pt>
                <c:pt idx="91">
                  <c:v>57.72895009459117</c:v>
                </c:pt>
                <c:pt idx="92">
                  <c:v>59.945311607708511</c:v>
                </c:pt>
                <c:pt idx="93">
                  <c:v>62.248552470778016</c:v>
                </c:pt>
                <c:pt idx="94">
                  <c:v>64.62583734752468</c:v>
                </c:pt>
                <c:pt idx="95">
                  <c:v>67.079543448477963</c:v>
                </c:pt>
                <c:pt idx="96">
                  <c:v>69.612124100377969</c:v>
                </c:pt>
                <c:pt idx="97">
                  <c:v>72.241736169955772</c:v>
                </c:pt>
                <c:pt idx="98">
                  <c:v>74.955869196800123</c:v>
                </c:pt>
                <c:pt idx="99">
                  <c:v>77.757235762743264</c:v>
                </c:pt>
                <c:pt idx="100">
                  <c:v>80.648635238987424</c:v>
                </c:pt>
                <c:pt idx="101">
                  <c:v>83.648581545490003</c:v>
                </c:pt>
                <c:pt idx="102">
                  <c:v>86.744932444423426</c:v>
                </c:pt>
                <c:pt idx="103">
                  <c:v>89.940780617900757</c:v>
                </c:pt>
                <c:pt idx="104">
                  <c:v>93.239317614443507</c:v>
                </c:pt>
                <c:pt idx="105">
                  <c:v>96.659461986829029</c:v>
                </c:pt>
                <c:pt idx="106">
                  <c:v>100.18948876516082</c:v>
                </c:pt>
                <c:pt idx="107">
                  <c:v>103.83292133589485</c:v>
                </c:pt>
                <c:pt idx="108">
                  <c:v>107.59339561154012</c:v>
                </c:pt>
                <c:pt idx="109">
                  <c:v>111.49028859490726</c:v>
                </c:pt>
                <c:pt idx="110">
                  <c:v>115.51234805264559</c:v>
                </c:pt>
                <c:pt idx="111">
                  <c:v>119.66358530024523</c:v>
                </c:pt>
                <c:pt idx="112">
                  <c:v>123.94813962125511</c:v>
                </c:pt>
                <c:pt idx="113">
                  <c:v>128.38590731144001</c:v>
                </c:pt>
                <c:pt idx="114">
                  <c:v>132.966171575522</c:v>
                </c:pt>
                <c:pt idx="115">
                  <c:v>137.69349633589133</c:v>
                </c:pt>
                <c:pt idx="116">
                  <c:v>142.57259093010862</c:v>
                </c:pt>
                <c:pt idx="117">
                  <c:v>147.60831469454163</c:v>
                </c:pt>
                <c:pt idx="118">
                  <c:v>152.80568168924404</c:v>
                </c:pt>
                <c:pt idx="119">
                  <c:v>158.16986556821576</c:v>
                </c:pt>
                <c:pt idx="120">
                  <c:v>163.70620459929142</c:v>
                </c:pt>
                <c:pt idx="121">
                  <c:v>169.42020683801297</c:v>
                </c:pt>
                <c:pt idx="122">
                  <c:v>175.31755545995222</c:v>
                </c:pt>
                <c:pt idx="123">
                  <c:v>181.40411425606271</c:v>
                </c:pt>
                <c:pt idx="124">
                  <c:v>187.6859332957535</c:v>
                </c:pt>
                <c:pt idx="125">
                  <c:v>194.1692547624929</c:v>
                </c:pt>
                <c:pt idx="126">
                  <c:v>200.8605189668682</c:v>
                </c:pt>
                <c:pt idx="127">
                  <c:v>207.76637054214504</c:v>
                </c:pt>
                <c:pt idx="128">
                  <c:v>214.89366482748997</c:v>
                </c:pt>
                <c:pt idx="129">
                  <c:v>222.2494744441413</c:v>
                </c:pt>
                <c:pt idx="130">
                  <c:v>229.84109606993434</c:v>
                </c:pt>
                <c:pt idx="131">
                  <c:v>237.67605741771101</c:v>
                </c:pt>
                <c:pt idx="132">
                  <c:v>245.76212442326678</c:v>
                </c:pt>
                <c:pt idx="133">
                  <c:v>254.10730864861239</c:v>
                </c:pt>
                <c:pt idx="134">
                  <c:v>262.7198749064525</c:v>
                </c:pt>
                <c:pt idx="135">
                  <c:v>271.60834911190807</c:v>
                </c:pt>
                <c:pt idx="136">
                  <c:v>280.78152636763434</c:v>
                </c:pt>
                <c:pt idx="137">
                  <c:v>290.2484792886105</c:v>
                </c:pt>
                <c:pt idx="138">
                  <c:v>300.01856657300118</c:v>
                </c:pt>
                <c:pt idx="139">
                  <c:v>310.10144182561322</c:v>
                </c:pt>
                <c:pt idx="140">
                  <c:v>320.50706264059289</c:v>
                </c:pt>
                <c:pt idx="141">
                  <c:v>331.24569995012956</c:v>
                </c:pt>
                <c:pt idx="142">
                  <c:v>342.32794764604984</c:v>
                </c:pt>
                <c:pt idx="143">
                  <c:v>353.7647324813031</c:v>
                </c:pt>
                <c:pt idx="144">
                  <c:v>365.56732425845303</c:v>
                </c:pt>
                <c:pt idx="145">
                  <c:v>377.74734631239937</c:v>
                </c:pt>
                <c:pt idx="146">
                  <c:v>390.31678629466228</c:v>
                </c:pt>
                <c:pt idx="147">
                  <c:v>403.28800726666287</c:v>
                </c:pt>
                <c:pt idx="148">
                  <c:v>416.67375910953251</c:v>
                </c:pt>
                <c:pt idx="149">
                  <c:v>430.48719025807492</c:v>
                </c:pt>
                <c:pt idx="150">
                  <c:v>444.74185976659226</c:v>
                </c:pt>
                <c:pt idx="151">
                  <c:v>459.45174971436512</c:v>
                </c:pt>
                <c:pt idx="152">
                  <c:v>474.63127795864887</c:v>
                </c:pt>
                <c:pt idx="153">
                  <c:v>490.29531124311234</c:v>
                </c:pt>
                <c:pt idx="154">
                  <c:v>506.45917866969887</c:v>
                </c:pt>
                <c:pt idx="155">
                  <c:v>523.13868554193414</c:v>
                </c:pt>
                <c:pt idx="156">
                  <c:v>540.3501275877386</c:v>
                </c:pt>
                <c:pt idx="157">
                  <c:v>558.11030556982189</c:v>
                </c:pt>
                <c:pt idx="158">
                  <c:v>576.43654029174559</c:v>
                </c:pt>
                <c:pt idx="159">
                  <c:v>595.34668800773261</c:v>
                </c:pt>
                <c:pt idx="160">
                  <c:v>614.85915624427867</c:v>
                </c:pt>
                <c:pt idx="161">
                  <c:v>634.99292004158065</c:v>
                </c:pt>
                <c:pt idx="162">
                  <c:v>655.76753862274029</c:v>
                </c:pt>
                <c:pt idx="163">
                  <c:v>677.20317249861864</c:v>
                </c:pt>
                <c:pt idx="164">
                  <c:v>699.3206010161208</c:v>
                </c:pt>
                <c:pt idx="165">
                  <c:v>722.14124035756276</c:v>
                </c:pt>
                <c:pt idx="166">
                  <c:v>745.68716199862502</c:v>
                </c:pt>
                <c:pt idx="167">
                  <c:v>769.98111163222006</c:v>
                </c:pt>
                <c:pt idx="168">
                  <c:v>795.04652856539747</c:v>
                </c:pt>
                <c:pt idx="169">
                  <c:v>820.90756559617023</c:v>
                </c:pt>
                <c:pt idx="170">
                  <c:v>847.58910937687926</c:v>
                </c:pt>
                <c:pt idx="171">
                  <c:v>875.11680127040495</c:v>
                </c:pt>
                <c:pt idx="172">
                  <c:v>903.5170587051914</c:v>
                </c:pt>
                <c:pt idx="173">
                  <c:v>932.81709703466379</c:v>
                </c:pt>
                <c:pt idx="174">
                  <c:v>963.0449519061907</c:v>
                </c:pt>
                <c:pt idx="175">
                  <c:v>994.22950214426851</c:v>
                </c:pt>
                <c:pt idx="176">
                  <c:v>1026.4004931520813</c:v>
                </c:pt>
                <c:pt idx="177">
                  <c:v>1059.5885608350125</c:v>
                </c:pt>
                <c:pt idx="178">
                  <c:v>1093.8252560490525</c:v>
                </c:pt>
                <c:pt idx="179">
                  <c:v>1129.1430695763556</c:v>
                </c:pt>
                <c:pt idx="180">
                  <c:v>1165.5754576294455</c:v>
                </c:pt>
                <c:pt idx="181">
                  <c:v>1203.1568678847498</c:v>
                </c:pt>
                <c:pt idx="182">
                  <c:v>1241.9227660452523</c:v>
                </c:pt>
                <c:pt idx="183">
                  <c:v>1281.9096629310911</c:v>
                </c:pt>
                <c:pt idx="184">
                  <c:v>1323.1551420958856</c:v>
                </c:pt>
                <c:pt idx="185">
                  <c:v>1365.697887965455</c:v>
                </c:pt>
                <c:pt idx="186">
                  <c:v>1409.5777144943791</c:v>
                </c:pt>
                <c:pt idx="187">
                  <c:v>1454.8355943345521</c:v>
                </c:pt>
                <c:pt idx="188">
                  <c:v>1501.5136885084848</c:v>
                </c:pt>
                <c:pt idx="189">
                  <c:v>1549.6553765786107</c:v>
                </c:pt>
                <c:pt idx="190">
                  <c:v>1599.3052873022559</c:v>
                </c:pt>
                <c:pt idx="191">
                  <c:v>1650.5093297602191</c:v>
                </c:pt>
                <c:pt idx="192">
                  <c:v>1703.3147249450803</c:v>
                </c:pt>
                <c:pt idx="193">
                  <c:v>1757.7700377934177</c:v>
                </c:pt>
                <c:pt idx="194">
                  <c:v>1813.9252096440393</c:v>
                </c:pt>
                <c:pt idx="195">
                  <c:v>1871.8315911021355</c:v>
                </c:pt>
                <c:pt idx="196">
                  <c:v>1931.5419752869309</c:v>
                </c:pt>
                <c:pt idx="197">
                  <c:v>1993.110631437934</c:v>
                </c:pt>
                <c:pt idx="198">
                  <c:v>2056.5933388522699</c:v>
                </c:pt>
                <c:pt idx="199">
                  <c:v>2122.0474211228138</c:v>
                </c:pt>
                <c:pt idx="200">
                  <c:v>2189.5317806439211</c:v>
                </c:pt>
                <c:pt idx="201">
                  <c:v>2259.106933348467</c:v>
                </c:pt>
                <c:pt idx="202">
                  <c:v>2330.8350436366745</c:v>
                </c:pt>
                <c:pt idx="203">
                  <c:v>2404.7799594537892</c:v>
                </c:pt>
                <c:pt idx="204">
                  <c:v>2481.0072474700883</c:v>
                </c:pt>
                <c:pt idx="205">
                  <c:v>2559.5842283129482</c:v>
                </c:pt>
                <c:pt idx="206">
                  <c:v>2640.5800117967706</c:v>
                </c:pt>
                <c:pt idx="207">
                  <c:v>2724.065532092452</c:v>
                </c:pt>
                <c:pt idx="208">
                  <c:v>2810.1135827737889</c:v>
                </c:pt>
                <c:pt idx="209">
                  <c:v>2898.7988516737364</c:v>
                </c:pt>
                <c:pt idx="210">
                  <c:v>2990.1979554787854</c:v>
                </c:pt>
                <c:pt idx="211">
                  <c:v>3084.3894739848729</c:v>
                </c:pt>
                <c:pt idx="212">
                  <c:v>3181.4539839332283</c:v>
                </c:pt>
                <c:pt idx="213">
                  <c:v>3281.4740923393565</c:v>
                </c:pt>
                <c:pt idx="214">
                  <c:v>3384.5344692229787</c:v>
                </c:pt>
                <c:pt idx="215">
                  <c:v>3490.7218796412158</c:v>
                </c:pt>
                <c:pt idx="216">
                  <c:v>3600.125214921582</c:v>
                </c:pt>
                <c:pt idx="217">
                  <c:v>3712.8355229854965</c:v>
                </c:pt>
                <c:pt idx="218">
                  <c:v>3828.9460376470074</c:v>
                </c:pt>
                <c:pt idx="219">
                  <c:v>3948.552206765276</c:v>
                </c:pt>
                <c:pt idx="220">
                  <c:v>4071.7517191230986</c:v>
                </c:pt>
                <c:pt idx="221">
                  <c:v>4198.6445298973667</c:v>
                </c:pt>
                <c:pt idx="222">
                  <c:v>4329.3328845809001</c:v>
                </c:pt>
                <c:pt idx="223">
                  <c:v>4463.9213412085528</c:v>
                </c:pt>
                <c:pt idx="224">
                  <c:v>4602.516790733901</c:v>
                </c:pt>
                <c:pt idx="225">
                  <c:v>4745.2284753962285</c:v>
                </c:pt>
                <c:pt idx="226">
                  <c:v>4892.16800491091</c:v>
                </c:pt>
                <c:pt idx="227">
                  <c:v>5043.4493703097314</c:v>
                </c:pt>
                <c:pt idx="228">
                  <c:v>5199.1889552511975</c:v>
                </c:pt>
                <c:pt idx="229">
                  <c:v>5359.505544614477</c:v>
                </c:pt>
                <c:pt idx="230">
                  <c:v>5524.5203301844003</c:v>
                </c:pt>
                <c:pt idx="231">
                  <c:v>5694.3569132288703</c:v>
                </c:pt>
                <c:pt idx="232">
                  <c:v>5869.1413037642369</c:v>
                </c:pt>
                <c:pt idx="233">
                  <c:v>6049.00191629865</c:v>
                </c:pt>
                <c:pt idx="234">
                  <c:v>6234.0695618382388</c:v>
                </c:pt>
                <c:pt idx="235">
                  <c:v>6424.47743593617</c:v>
                </c:pt>
                <c:pt idx="236">
                  <c:v>6620.3611025603268</c:v>
                </c:pt>
                <c:pt idx="237">
                  <c:v>6821.8584735515551</c:v>
                </c:pt>
                <c:pt idx="238">
                  <c:v>7029.1097834412249</c:v>
                </c:pt>
                <c:pt idx="239">
                  <c:v>7242.2575593943266</c:v>
                </c:pt>
                <c:pt idx="240">
                  <c:v>7461.446586042538</c:v>
                </c:pt>
                <c:pt idx="241">
                  <c:v>7686.8238649707218</c:v>
                </c:pt>
                <c:pt idx="242">
                  <c:v>7918.5385686202453</c:v>
                </c:pt>
                <c:pt idx="243">
                  <c:v>8156.7419883734365</c:v>
                </c:pt>
                <c:pt idx="244">
                  <c:v>8401.587476585446</c:v>
                </c:pt>
                <c:pt idx="245">
                  <c:v>8653.230382332933</c:v>
                </c:pt>
                <c:pt idx="246">
                  <c:v>8911.8279806533501</c:v>
                </c:pt>
                <c:pt idx="247">
                  <c:v>9177.5393950542675</c:v>
                </c:pt>
                <c:pt idx="248">
                  <c:v>9450.5255130792975</c:v>
                </c:pt>
                <c:pt idx="249">
                  <c:v>9730.948894725745</c:v>
                </c:pt>
                <c:pt idx="250">
                  <c:v>10018.973673519258</c:v>
                </c:pt>
                <c:pt idx="251">
                  <c:v>10314.765450062559</c:v>
                </c:pt>
                <c:pt idx="252">
                  <c:v>10618.491177888858</c:v>
                </c:pt>
                <c:pt idx="253">
                  <c:v>10930.319041465857</c:v>
                </c:pt>
                <c:pt idx="254">
                  <c:v>11250.418326213416</c:v>
                </c:pt>
                <c:pt idx="255">
                  <c:v>11578.959280417021</c:v>
                </c:pt>
                <c:pt idx="256">
                  <c:v>11916.11296894019</c:v>
                </c:pt>
                <c:pt idx="257">
                  <c:v>12262.051118661964</c:v>
                </c:pt>
                <c:pt idx="258">
                  <c:v>12616.945955590596</c:v>
                </c:pt>
                <c:pt idx="259">
                  <c:v>12980.970033631571</c:v>
                </c:pt>
                <c:pt idx="260">
                  <c:v>13354.296055017088</c:v>
                </c:pt>
                <c:pt idx="261">
                  <c:v>13737.096682435105</c:v>
                </c:pt>
                <c:pt idx="262">
                  <c:v>14129.54434292897</c:v>
                </c:pt>
                <c:pt idx="263">
                  <c:v>14531.811023673461</c:v>
                </c:pt>
                <c:pt idx="264">
                  <c:v>14944.068059769656</c:v>
                </c:pt>
                <c:pt idx="265">
                  <c:v>15366.485914239342</c:v>
                </c:pt>
                <c:pt idx="266">
                  <c:v>15799.233950439542</c:v>
                </c:pt>
                <c:pt idx="267">
                  <c:v>16242.480197159073</c:v>
                </c:pt>
                <c:pt idx="268">
                  <c:v>16696.391106701569</c:v>
                </c:pt>
                <c:pt idx="269">
                  <c:v>17161.131306303101</c:v>
                </c:pt>
                <c:pt idx="270">
                  <c:v>17636.863343276993</c:v>
                </c:pt>
                <c:pt idx="271">
                  <c:v>18123.747424323581</c:v>
                </c:pt>
                <c:pt idx="272">
                  <c:v>18621.941149488113</c:v>
                </c:pt>
                <c:pt idx="273">
                  <c:v>19131.599241295575</c:v>
                </c:pt>
                <c:pt idx="274">
                  <c:v>19652.873269636537</c:v>
                </c:pt>
                <c:pt idx="275">
                  <c:v>20185.911373022893</c:v>
                </c:pt>
                <c:pt idx="276">
                  <c:v>20730.857976876232</c:v>
                </c:pt>
                <c:pt idx="277">
                  <c:v>21287.853509554214</c:v>
                </c:pt>
                <c:pt idx="278">
                  <c:v>21857.03411686129</c:v>
                </c:pt>
                <c:pt idx="279">
                  <c:v>22438.531375829163</c:v>
                </c:pt>
                <c:pt idx="280">
                  <c:v>23032.472008588906</c:v>
                </c:pt>
                <c:pt idx="281">
                  <c:v>23638.977597190569</c:v>
                </c:pt>
                <c:pt idx="282">
                  <c:v>24258.164300256703</c:v>
                </c:pt>
                <c:pt idx="283">
                  <c:v>24890.142572383378</c:v>
                </c:pt>
                <c:pt idx="284">
                  <c:v>25535.016887225502</c:v>
                </c:pt>
                <c:pt idx="285">
                  <c:v>26192.885465222105</c:v>
                </c:pt>
                <c:pt idx="286">
                  <c:v>26863.840006931699</c:v>
                </c:pt>
                <c:pt idx="287">
                  <c:v>27547.965432957099</c:v>
                </c:pt>
                <c:pt idx="288">
                  <c:v>28245.33963144341</c:v>
                </c:pt>
                <c:pt idx="289">
                  <c:v>28956.033214131603</c:v>
                </c:pt>
                <c:pt idx="290">
                  <c:v>29680.109281943205</c:v>
                </c:pt>
                <c:pt idx="291">
                  <c:v>30417.623201058952</c:v>
                </c:pt>
                <c:pt idx="292">
                  <c:v>31168.622390435576</c:v>
                </c:pt>
                <c:pt idx="293">
                  <c:v>31933.146121680242</c:v>
                </c:pt>
                <c:pt idx="294">
                  <c:v>32711.225332171503</c:v>
                </c:pt>
                <c:pt idx="295">
                  <c:v>33502.8824522789</c:v>
                </c:pt>
                <c:pt idx="296">
                  <c:v>34308.131247490877</c:v>
                </c:pt>
                <c:pt idx="297">
                  <c:v>35126.976676212333</c:v>
                </c:pt>
                <c:pt idx="298">
                  <c:v>35959.41476393932</c:v>
                </c:pt>
                <c:pt idx="299">
                  <c:v>36805.43249445939</c:v>
                </c:pt>
                <c:pt idx="300">
                  <c:v>37665.007718662113</c:v>
                </c:pt>
                <c:pt idx="301">
                  <c:v>38538.109081475719</c:v>
                </c:pt>
                <c:pt idx="302">
                  <c:v>39424.695967373278</c:v>
                </c:pt>
                <c:pt idx="303">
                  <c:v>40324.718464815465</c:v>
                </c:pt>
                <c:pt idx="304">
                  <c:v>41238.117349917782</c:v>
                </c:pt>
                <c:pt idx="305">
                  <c:v>42164.824089547939</c:v>
                </c:pt>
                <c:pt idx="306">
                  <c:v>43104.760863975498</c:v>
                </c:pt>
                <c:pt idx="307">
                  <c:v>44057.840609110455</c:v>
                </c:pt>
                <c:pt idx="308">
                  <c:v>45023.967078281617</c:v>
                </c:pt>
                <c:pt idx="309">
                  <c:v>46003.034923419626</c:v>
                </c:pt>
                <c:pt idx="310">
                  <c:v>46994.929795424032</c:v>
                </c:pt>
                <c:pt idx="311">
                  <c:v>47999.528463409639</c:v>
                </c:pt>
                <c:pt idx="312">
                  <c:v>49016.698952445062</c:v>
                </c:pt>
                <c:pt idx="313">
                  <c:v>50046.300699316489</c:v>
                </c:pt>
                <c:pt idx="314">
                  <c:v>51088.184725772888</c:v>
                </c:pt>
                <c:pt idx="315">
                  <c:v>52142.193828635754</c:v>
                </c:pt>
                <c:pt idx="316">
                  <c:v>53208.162786087363</c:v>
                </c:pt>
                <c:pt idx="317">
                  <c:v>54285.918579387107</c:v>
                </c:pt>
                <c:pt idx="318">
                  <c:v>55375.280629206107</c:v>
                </c:pt>
                <c:pt idx="319">
                  <c:v>56476.061045716269</c:v>
                </c:pt>
                <c:pt idx="320">
                  <c:v>57588.064891521724</c:v>
                </c:pt>
                <c:pt idx="321">
                  <c:v>58711.090456478327</c:v>
                </c:pt>
                <c:pt idx="322">
                  <c:v>59844.929543410726</c:v>
                </c:pt>
                <c:pt idx="323">
                  <c:v>60989.367763706912</c:v>
                </c:pt>
                <c:pt idx="324">
                  <c:v>62144.184841746617</c:v>
                </c:pt>
                <c:pt idx="325">
                  <c:v>63309.154927103082</c:v>
                </c:pt>
                <c:pt idx="326">
                  <c:v>64484.046913447142</c:v>
                </c:pt>
                <c:pt idx="327">
                  <c:v>65668.624763078202</c:v>
                </c:pt>
                <c:pt idx="328">
                  <c:v>66862.647836008604</c:v>
                </c:pt>
                <c:pt idx="329">
                  <c:v>68065.87122253541</c:v>
                </c:pt>
                <c:pt idx="330">
                  <c:v>69278.046078247353</c:v>
                </c:pt>
                <c:pt idx="331">
                  <c:v>70498.91996043305</c:v>
                </c:pt>
                <c:pt idx="332">
                  <c:v>71728.237164880906</c:v>
                </c:pt>
                <c:pt idx="333">
                  <c:v>72965.73906208908</c:v>
                </c:pt>
                <c:pt idx="334">
                  <c:v>74211.164431937344</c:v>
                </c:pt>
                <c:pt idx="335">
                  <c:v>75464.249795908865</c:v>
                </c:pt>
                <c:pt idx="336">
                  <c:v>76724.729745990524</c:v>
                </c:pt>
                <c:pt idx="337">
                  <c:v>77992.337269423515</c:v>
                </c:pt>
                <c:pt idx="338">
                  <c:v>79266.804068522018</c:v>
                </c:pt>
                <c:pt idx="339">
                  <c:v>80547.860874825696</c:v>
                </c:pt>
                <c:pt idx="340">
                  <c:v>81835.23775690177</c:v>
                </c:pt>
                <c:pt idx="341">
                  <c:v>83128.664421163674</c:v>
                </c:pt>
                <c:pt idx="342">
                  <c:v>84427.870505125335</c:v>
                </c:pt>
                <c:pt idx="343">
                  <c:v>85732.585862562817</c:v>
                </c:pt>
                <c:pt idx="344">
                  <c:v>87042.540840108195</c:v>
                </c:pt>
                <c:pt idx="345">
                  <c:v>88357.466544852679</c:v>
                </c:pt>
                <c:pt idx="346">
                  <c:v>89677.095102588806</c:v>
                </c:pt>
                <c:pt idx="347">
                  <c:v>91001.159906372224</c:v>
                </c:pt>
                <c:pt idx="348">
                  <c:v>92329.395855134193</c:v>
                </c:pt>
                <c:pt idx="349">
                  <c:v>93661.539582124795</c:v>
                </c:pt>
                <c:pt idx="350">
                  <c:v>94997.32967301381</c:v>
                </c:pt>
                <c:pt idx="351">
                  <c:v>96336.506873522041</c:v>
                </c:pt>
                <c:pt idx="352">
                  <c:v>97678.814286499299</c:v>
                </c:pt>
                <c:pt idx="353">
                  <c:v>99023.9975584067</c:v>
                </c:pt>
                <c:pt idx="354">
                  <c:v>100371.80505520014</c:v>
                </c:pt>
                <c:pt idx="355">
                  <c:v>101721.98802764888</c:v>
                </c:pt>
                <c:pt idx="356">
                  <c:v>103074.30076615771</c:v>
                </c:pt>
                <c:pt idx="357">
                  <c:v>104428.5007451932</c:v>
                </c:pt>
                <c:pt idx="358">
                  <c:v>105784.34875744452</c:v>
                </c:pt>
                <c:pt idx="359">
                  <c:v>107141.60903787639</c:v>
                </c:pt>
                <c:pt idx="360">
                  <c:v>108500.04937785681</c:v>
                </c:pt>
                <c:pt idx="361">
                  <c:v>109859.44122956437</c:v>
                </c:pt>
                <c:pt idx="362">
                  <c:v>111219.55980090049</c:v>
                </c:pt>
                <c:pt idx="363">
                  <c:v>112580.18414114937</c:v>
                </c:pt>
                <c:pt idx="364">
                  <c:v>113941.0972176444</c:v>
                </c:pt>
                <c:pt idx="365">
                  <c:v>115302.08598371304</c:v>
                </c:pt>
                <c:pt idx="366">
                  <c:v>116662.94143818346</c:v>
                </c:pt>
                <c:pt idx="367">
                  <c:v>118023.45867674626</c:v>
                </c:pt>
                <c:pt idx="368">
                  <c:v>119383.43693547144</c:v>
                </c:pt>
                <c:pt idx="369">
                  <c:v>120742.67962678723</c:v>
                </c:pt>
                <c:pt idx="370">
                  <c:v>122100.99436823116</c:v>
                </c:pt>
                <c:pt idx="371">
                  <c:v>123458.1930042868</c:v>
                </c:pt>
                <c:pt idx="372">
                  <c:v>124814.09162162036</c:v>
                </c:pt>
                <c:pt idx="373">
                  <c:v>126168.51055803151</c:v>
                </c:pt>
                <c:pt idx="374">
                  <c:v>127521.27440543147</c:v>
                </c:pt>
                <c:pt idx="375">
                  <c:v>128872.21200715865</c:v>
                </c:pt>
                <c:pt idx="376">
                  <c:v>130221.15644993911</c:v>
                </c:pt>
                <c:pt idx="377">
                  <c:v>131567.94505079414</c:v>
                </c:pt>
                <c:pt idx="378">
                  <c:v>132912.41933919271</c:v>
                </c:pt>
                <c:pt idx="379">
                  <c:v>134254.42503474012</c:v>
                </c:pt>
                <c:pt idx="380">
                  <c:v>135593.81202068768</c:v>
                </c:pt>
                <c:pt idx="381">
                  <c:v>136930.43431354151</c:v>
                </c:pt>
                <c:pt idx="382">
                  <c:v>138264.15002904038</c:v>
                </c:pt>
                <c:pt idx="383">
                  <c:v>139594.82134476496</c:v>
                </c:pt>
                <c:pt idx="384">
                  <c:v>140922.31445963253</c:v>
                </c:pt>
                <c:pt idx="385">
                  <c:v>142246.49955052213</c:v>
                </c:pt>
                <c:pt idx="386">
                  <c:v>143567.25072626703</c:v>
                </c:pt>
                <c:pt idx="387">
                  <c:v>144884.44597924192</c:v>
                </c:pt>
                <c:pt idx="388">
                  <c:v>146197.96713476366</c:v>
                </c:pt>
                <c:pt idx="389">
                  <c:v>147507.69979851483</c:v>
                </c:pt>
                <c:pt idx="390">
                  <c:v>148813.53330219068</c:v>
                </c:pt>
                <c:pt idx="391">
                  <c:v>150115.36064756103</c:v>
                </c:pt>
                <c:pt idx="392">
                  <c:v>151413.07844912927</c:v>
                </c:pt>
                <c:pt idx="393">
                  <c:v>152706.58687556244</c:v>
                </c:pt>
                <c:pt idx="394">
                  <c:v>153995.78959005678</c:v>
                </c:pt>
                <c:pt idx="395">
                  <c:v>155280.59368979555</c:v>
                </c:pt>
                <c:pt idx="396">
                  <c:v>156560.90964464645</c:v>
                </c:pt>
                <c:pt idx="397">
                  <c:v>157836.65123523885</c:v>
                </c:pt>
                <c:pt idx="398">
                  <c:v>159107.735490552</c:v>
                </c:pt>
                <c:pt idx="399">
                  <c:v>160374.08262513846</c:v>
                </c:pt>
                <c:pt idx="400">
                  <c:v>161635.61597609875</c:v>
                </c:pt>
                <c:pt idx="401">
                  <c:v>162892.26193991676</c:v>
                </c:pt>
                <c:pt idx="402">
                  <c:v>164143.94990925727</c:v>
                </c:pt>
                <c:pt idx="403">
                  <c:v>165390.61220982121</c:v>
                </c:pt>
                <c:pt idx="404">
                  <c:v>166632.18403734721</c:v>
                </c:pt>
                <c:pt idx="405">
                  <c:v>167868.60339484157</c:v>
                </c:pt>
                <c:pt idx="406">
                  <c:v>169099.81103011323</c:v>
                </c:pt>
                <c:pt idx="407">
                  <c:v>170325.75037368419</c:v>
                </c:pt>
                <c:pt idx="408">
                  <c:v>171546.36747714033</c:v>
                </c:pt>
                <c:pt idx="409">
                  <c:v>172761.61095198247</c:v>
                </c:pt>
                <c:pt idx="410">
                  <c:v>173971.43190903246</c:v>
                </c:pt>
                <c:pt idx="411">
                  <c:v>175175.78389844424</c:v>
                </c:pt>
                <c:pt idx="412">
                  <c:v>176374.62285036521</c:v>
                </c:pt>
                <c:pt idx="413">
                  <c:v>177567.90701628933</c:v>
                </c:pt>
                <c:pt idx="414">
                  <c:v>178755.5969111388</c:v>
                </c:pt>
                <c:pt idx="415">
                  <c:v>179937.65525610754</c:v>
                </c:pt>
                <c:pt idx="416">
                  <c:v>181114.0469222964</c:v>
                </c:pt>
                <c:pt idx="417">
                  <c:v>182284.73887516581</c:v>
                </c:pt>
                <c:pt idx="418">
                  <c:v>183449.70011982921</c:v>
                </c:pt>
                <c:pt idx="419">
                  <c:v>184608.90164720686</c:v>
                </c:pt>
                <c:pt idx="420">
                  <c:v>185762.31638105752</c:v>
                </c:pt>
                <c:pt idx="421">
                  <c:v>186909.91912590188</c:v>
                </c:pt>
                <c:pt idx="422">
                  <c:v>188051.68651585007</c:v>
                </c:pt>
                <c:pt idx="423">
                  <c:v>189187.59696434258</c:v>
                </c:pt>
                <c:pt idx="424">
                  <c:v>190317.63061481217</c:v>
                </c:pt>
                <c:pt idx="425">
                  <c:v>191441.7692922719</c:v>
                </c:pt>
                <c:pt idx="426">
                  <c:v>192559.99645583308</c:v>
                </c:pt>
                <c:pt idx="427">
                  <c:v>193672.29715215456</c:v>
                </c:pt>
                <c:pt idx="428">
                  <c:v>194778.65796982366</c:v>
                </c:pt>
                <c:pt idx="429">
                  <c:v>195879.06699466746</c:v>
                </c:pt>
                <c:pt idx="430">
                  <c:v>196973.5137659914</c:v>
                </c:pt>
                <c:pt idx="431">
                  <c:v>198061.98923374151</c:v>
                </c:pt>
                <c:pt idx="432">
                  <c:v>199144.48571658469</c:v>
                </c:pt>
                <c:pt idx="433">
                  <c:v>200220.9968609013</c:v>
                </c:pt>
                <c:pt idx="434">
                  <c:v>201291.51760068242</c:v>
                </c:pt>
                <c:pt idx="435">
                  <c:v>202356.04411832371</c:v>
                </c:pt>
                <c:pt idx="436">
                  <c:v>203414.57380630731</c:v>
                </c:pt>
                <c:pt idx="437">
                  <c:v>204467.10522976168</c:v>
                </c:pt>
                <c:pt idx="438">
                  <c:v>205513.63808988954</c:v>
                </c:pt>
                <c:pt idx="439">
                  <c:v>206554.17318825267</c:v>
                </c:pt>
                <c:pt idx="440">
                  <c:v>207588.71239190237</c:v>
                </c:pt>
                <c:pt idx="441">
                  <c:v>208617.25859934397</c:v>
                </c:pt>
                <c:pt idx="442">
                  <c:v>209639.81570732262</c:v>
                </c:pt>
                <c:pt idx="443">
                  <c:v>210656.38857841826</c:v>
                </c:pt>
                <c:pt idx="444">
                  <c:v>211666.98300943678</c:v>
                </c:pt>
                <c:pt idx="445">
                  <c:v>212671.60570058398</c:v>
                </c:pt>
                <c:pt idx="446">
                  <c:v>213670.26422540937</c:v>
                </c:pt>
                <c:pt idx="447">
                  <c:v>214662.96700150598</c:v>
                </c:pt>
                <c:pt idx="448">
                  <c:v>215649.72326195278</c:v>
                </c:pt>
                <c:pt idx="449">
                  <c:v>216630.54302748578</c:v>
                </c:pt>
                <c:pt idx="450">
                  <c:v>217605.43707938414</c:v>
                </c:pt>
                <c:pt idx="451">
                  <c:v>218574.41693305722</c:v>
                </c:pt>
                <c:pt idx="452">
                  <c:v>219537.49481231908</c:v>
                </c:pt>
                <c:pt idx="453">
                  <c:v>220494.68362433612</c:v>
                </c:pt>
                <c:pt idx="454">
                  <c:v>221445.99693523441</c:v>
                </c:pt>
                <c:pt idx="455">
                  <c:v>222391.44894635276</c:v>
                </c:pt>
                <c:pt idx="456">
                  <c:v>223331.05447112789</c:v>
                </c:pt>
                <c:pt idx="457">
                  <c:v>224264.82891259808</c:v>
                </c:pt>
                <c:pt idx="458">
                  <c:v>225192.78824151179</c:v>
                </c:pt>
                <c:pt idx="459">
                  <c:v>226114.94897502803</c:v>
                </c:pt>
                <c:pt idx="460">
                  <c:v>227031.32815599494</c:v>
                </c:pt>
                <c:pt idx="461">
                  <c:v>227941.94333279377</c:v>
                </c:pt>
                <c:pt idx="462">
                  <c:v>228846.81253973529</c:v>
                </c:pt>
                <c:pt idx="463">
                  <c:v>229745.95427799554</c:v>
                </c:pt>
                <c:pt idx="464">
                  <c:v>230639.38749707886</c:v>
                </c:pt>
                <c:pt idx="465">
                  <c:v>231527.13157679519</c:v>
                </c:pt>
                <c:pt idx="466">
                  <c:v>232409.20630973991</c:v>
                </c:pt>
                <c:pt idx="467">
                  <c:v>233285.63188426377</c:v>
                </c:pt>
                <c:pt idx="468">
                  <c:v>234156.42886792141</c:v>
                </c:pt>
                <c:pt idx="469">
                  <c:v>235021.61819138643</c:v>
                </c:pt>
                <c:pt idx="470">
                  <c:v>235881.22113282196</c:v>
                </c:pt>
                <c:pt idx="471">
                  <c:v>236735.25930269519</c:v>
                </c:pt>
                <c:pt idx="472">
                  <c:v>237583.75462902503</c:v>
                </c:pt>
                <c:pt idx="473">
                  <c:v>238426.72934305176</c:v>
                </c:pt>
                <c:pt idx="474">
                  <c:v>239264.20596531846</c:v>
                </c:pt>
                <c:pt idx="475">
                  <c:v>240096.20729215347</c:v>
                </c:pt>
                <c:pt idx="476">
                  <c:v>240922.75638254386</c:v>
                </c:pt>
                <c:pt idx="477">
                  <c:v>241743.87654538979</c:v>
                </c:pt>
                <c:pt idx="478">
                  <c:v>242559.59132713015</c:v>
                </c:pt>
                <c:pt idx="479">
                  <c:v>243369.92449972962</c:v>
                </c:pt>
                <c:pt idx="480">
                  <c:v>244174.90004901812</c:v>
                </c:pt>
                <c:pt idx="481">
                  <c:v>244974.5421633732</c:v>
                </c:pt>
                <c:pt idx="482">
                  <c:v>245768.87522273653</c:v>
                </c:pt>
                <c:pt idx="483">
                  <c:v>246557.92378795566</c:v>
                </c:pt>
                <c:pt idx="484">
                  <c:v>247341.71259044268</c:v>
                </c:pt>
                <c:pt idx="485">
                  <c:v>248120.26652214106</c:v>
                </c:pt>
                <c:pt idx="486">
                  <c:v>248893.61062579279</c:v>
                </c:pt>
                <c:pt idx="487">
                  <c:v>249661.77008549779</c:v>
                </c:pt>
                <c:pt idx="488">
                  <c:v>250424.77021755761</c:v>
                </c:pt>
                <c:pt idx="489">
                  <c:v>251182.63646159606</c:v>
                </c:pt>
                <c:pt idx="490">
                  <c:v>251935.39437194914</c:v>
                </c:pt>
                <c:pt idx="491">
                  <c:v>252683.06960931711</c:v>
                </c:pt>
                <c:pt idx="492">
                  <c:v>253425.68793267169</c:v>
                </c:pt>
                <c:pt idx="493">
                  <c:v>254163.27519141138</c:v>
                </c:pt>
                <c:pt idx="494">
                  <c:v>254895.85731775814</c:v>
                </c:pt>
                <c:pt idx="495">
                  <c:v>255623.46031938915</c:v>
                </c:pt>
                <c:pt idx="496">
                  <c:v>256346.11027229682</c:v>
                </c:pt>
                <c:pt idx="497">
                  <c:v>257063.83331387129</c:v>
                </c:pt>
                <c:pt idx="498">
                  <c:v>257776.65563619888</c:v>
                </c:pt>
                <c:pt idx="499">
                  <c:v>258484.60347957094</c:v>
                </c:pt>
                <c:pt idx="500">
                  <c:v>259187.70312619713</c:v>
                </c:pt>
                <c:pt idx="501">
                  <c:v>259885.98089411762</c:v>
                </c:pt>
                <c:pt idx="502">
                  <c:v>260579.46313130856</c:v>
                </c:pt>
                <c:pt idx="503">
                  <c:v>261268.17620997579</c:v>
                </c:pt>
                <c:pt idx="504">
                  <c:v>261952.14652103116</c:v>
                </c:pt>
                <c:pt idx="505">
                  <c:v>262631.4004687469</c:v>
                </c:pt>
                <c:pt idx="506">
                  <c:v>263305.96446558269</c:v>
                </c:pt>
                <c:pt idx="507">
                  <c:v>263975.86492718081</c:v>
                </c:pt>
                <c:pt idx="508">
                  <c:v>264641.12826752488</c:v>
                </c:pt>
                <c:pt idx="509">
                  <c:v>265301.78089425719</c:v>
                </c:pt>
                <c:pt idx="510">
                  <c:v>265957.84920415061</c:v>
                </c:pt>
                <c:pt idx="511">
                  <c:v>266609.35957873054</c:v>
                </c:pt>
                <c:pt idx="512">
                  <c:v>267256.33838004299</c:v>
                </c:pt>
                <c:pt idx="513">
                  <c:v>267898.81194656406</c:v>
                </c:pt>
                <c:pt idx="514">
                  <c:v>268536.80658924783</c:v>
                </c:pt>
                <c:pt idx="515">
                  <c:v>269170.34858770791</c:v>
                </c:pt>
                <c:pt idx="516">
                  <c:v>269799.46418652916</c:v>
                </c:pt>
                <c:pt idx="517">
                  <c:v>270424.17959170631</c:v>
                </c:pt>
                <c:pt idx="518">
                  <c:v>271044.52096720535</c:v>
                </c:pt>
                <c:pt idx="519">
                  <c:v>271660.51443164458</c:v>
                </c:pt>
                <c:pt idx="520">
                  <c:v>272272.18605509168</c:v>
                </c:pt>
                <c:pt idx="521">
                  <c:v>272879.56185597397</c:v>
                </c:pt>
                <c:pt idx="522">
                  <c:v>273482.667798098</c:v>
                </c:pt>
                <c:pt idx="523">
                  <c:v>274081.52978777618</c:v>
                </c:pt>
                <c:pt idx="524">
                  <c:v>274676.17367105657</c:v>
                </c:pt>
                <c:pt idx="525">
                  <c:v>275266.62523105356</c:v>
                </c:pt>
                <c:pt idx="526">
                  <c:v>275852.91018537636</c:v>
                </c:pt>
                <c:pt idx="527">
                  <c:v>276435.05418365228</c:v>
                </c:pt>
                <c:pt idx="528">
                  <c:v>277013.08280514251</c:v>
                </c:pt>
                <c:pt idx="529">
                  <c:v>277587.02155644767</c:v>
                </c:pt>
                <c:pt idx="530">
                  <c:v>278156.89586930012</c:v>
                </c:pt>
                <c:pt idx="531">
                  <c:v>278722.73109844123</c:v>
                </c:pt>
                <c:pt idx="532">
                  <c:v>279284.55251958076</c:v>
                </c:pt>
                <c:pt idx="533">
                  <c:v>279842.38532743603</c:v>
                </c:pt>
                <c:pt idx="534">
                  <c:v>280396.25463384879</c:v>
                </c:pt>
                <c:pt idx="535">
                  <c:v>280946.18546597741</c:v>
                </c:pt>
                <c:pt idx="536">
                  <c:v>281492.20276456204</c:v>
                </c:pt>
                <c:pt idx="537">
                  <c:v>282034.3313822613</c:v>
                </c:pt>
                <c:pt idx="538">
                  <c:v>282572.59608205751</c:v>
                </c:pt>
                <c:pt idx="539">
                  <c:v>283107.02153572929</c:v>
                </c:pt>
                <c:pt idx="540">
                  <c:v>283637.63232238923</c:v>
                </c:pt>
                <c:pt idx="541">
                  <c:v>284164.45292708464</c:v>
                </c:pt>
                <c:pt idx="542">
                  <c:v>284687.50773945986</c:v>
                </c:pt>
                <c:pt idx="543">
                  <c:v>285206.82105247804</c:v>
                </c:pt>
                <c:pt idx="544">
                  <c:v>285722.41706120101</c:v>
                </c:pt>
                <c:pt idx="545">
                  <c:v>286234.31986162515</c:v>
                </c:pt>
                <c:pt idx="546">
                  <c:v>286742.55344957195</c:v>
                </c:pt>
                <c:pt idx="547">
                  <c:v>287247.1417196315</c:v>
                </c:pt>
                <c:pt idx="548">
                  <c:v>287748.10846415744</c:v>
                </c:pt>
                <c:pt idx="549">
                  <c:v>288245.47737231181</c:v>
                </c:pt>
                <c:pt idx="550">
                  <c:v>288739.27202915848</c:v>
                </c:pt>
                <c:pt idx="551">
                  <c:v>289229.51591480337</c:v>
                </c:pt>
                <c:pt idx="552">
                  <c:v>289716.23240358057</c:v>
                </c:pt>
                <c:pt idx="553">
                  <c:v>290199.44476328266</c:v>
                </c:pt>
                <c:pt idx="554">
                  <c:v>290679.17615443416</c:v>
                </c:pt>
                <c:pt idx="555">
                  <c:v>291155.44962960639</c:v>
                </c:pt>
                <c:pt idx="556">
                  <c:v>291628.28813277325</c:v>
                </c:pt>
                <c:pt idx="557">
                  <c:v>292097.71449870599</c:v>
                </c:pt>
                <c:pt idx="558">
                  <c:v>292563.75145240623</c:v>
                </c:pt>
                <c:pt idx="559">
                  <c:v>293026.42160857597</c:v>
                </c:pt>
                <c:pt idx="560">
                  <c:v>293485.74747112341</c:v>
                </c:pt>
                <c:pt idx="561">
                  <c:v>293941.75143270363</c:v>
                </c:pt>
                <c:pt idx="562">
                  <c:v>294394.45577429299</c:v>
                </c:pt>
                <c:pt idx="563">
                  <c:v>294843.88266479631</c:v>
                </c:pt>
                <c:pt idx="564">
                  <c:v>295290.0541606858</c:v>
                </c:pt>
                <c:pt idx="565">
                  <c:v>295732.99220567074</c:v>
                </c:pt>
                <c:pt idx="566">
                  <c:v>296172.71863039711</c:v>
                </c:pt>
                <c:pt idx="567">
                  <c:v>296609.25515217596</c:v>
                </c:pt>
                <c:pt idx="568">
                  <c:v>297042.62337474007</c:v>
                </c:pt>
                <c:pt idx="569">
                  <c:v>297472.84478802775</c:v>
                </c:pt>
                <c:pt idx="570">
                  <c:v>297899.94076799293</c:v>
                </c:pt>
                <c:pt idx="571">
                  <c:v>298323.9325764408</c:v>
                </c:pt>
                <c:pt idx="572">
                  <c:v>298744.84136088833</c:v>
                </c:pt>
                <c:pt idx="573">
                  <c:v>299162.68815444876</c:v>
                </c:pt>
                <c:pt idx="574">
                  <c:v>299577.49387573905</c:v>
                </c:pt>
                <c:pt idx="575">
                  <c:v>299989.27932881034</c:v>
                </c:pt>
                <c:pt idx="576">
                  <c:v>300398.06520309986</c:v>
                </c:pt>
                <c:pt idx="577">
                  <c:v>300803.87207340397</c:v>
                </c:pt>
                <c:pt idx="578">
                  <c:v>301206.72039987188</c:v>
                </c:pt>
                <c:pt idx="579">
                  <c:v>301606.63052801887</c:v>
                </c:pt>
                <c:pt idx="580">
                  <c:v>302003.622688759</c:v>
                </c:pt>
                <c:pt idx="581">
                  <c:v>302397.71699845616</c:v>
                </c:pt>
                <c:pt idx="582">
                  <c:v>302788.93345899304</c:v>
                </c:pt>
                <c:pt idx="583">
                  <c:v>303177.29195785767</c:v>
                </c:pt>
                <c:pt idx="584">
                  <c:v>303562.81226824661</c:v>
                </c:pt>
                <c:pt idx="585">
                  <c:v>303945.51404918439</c:v>
                </c:pt>
                <c:pt idx="586">
                  <c:v>304325.41684565885</c:v>
                </c:pt>
                <c:pt idx="587">
                  <c:v>304702.54008877143</c:v>
                </c:pt>
                <c:pt idx="588">
                  <c:v>305076.90309590241</c:v>
                </c:pt>
                <c:pt idx="589">
                  <c:v>305448.52507089014</c:v>
                </c:pt>
                <c:pt idx="590">
                  <c:v>305817.42510422412</c:v>
                </c:pt>
                <c:pt idx="591">
                  <c:v>306183.62217325123</c:v>
                </c:pt>
                <c:pt idx="592">
                  <c:v>306547.13514239492</c:v>
                </c:pt>
                <c:pt idx="593">
                  <c:v>306907.98276338674</c:v>
                </c:pt>
                <c:pt idx="594">
                  <c:v>307266.18367550953</c:v>
                </c:pt>
                <c:pt idx="595">
                  <c:v>307621.75640585268</c:v>
                </c:pt>
                <c:pt idx="596">
                  <c:v>307974.71936957794</c:v>
                </c:pt>
                <c:pt idx="597">
                  <c:v>308325.09087019623</c:v>
                </c:pt>
                <c:pt idx="598">
                  <c:v>308672.88909985498</c:v>
                </c:pt>
                <c:pt idx="599">
                  <c:v>309018.13213963486</c:v>
                </c:pt>
                <c:pt idx="600">
                  <c:v>309360.8379598569</c:v>
                </c:pt>
                <c:pt idx="601">
                  <c:v>309701.02442039811</c:v>
                </c:pt>
                <c:pt idx="602">
                  <c:v>310038.70927101653</c:v>
                </c:pt>
                <c:pt idx="603">
                  <c:v>310373.91015168471</c:v>
                </c:pt>
                <c:pt idx="604">
                  <c:v>310706.64459293132</c:v>
                </c:pt>
                <c:pt idx="605">
                  <c:v>311036.93001619086</c:v>
                </c:pt>
                <c:pt idx="606">
                  <c:v>311364.783734161</c:v>
                </c:pt>
                <c:pt idx="607">
                  <c:v>311690.22295116726</c:v>
                </c:pt>
                <c:pt idx="608">
                  <c:v>312013.26476353453</c:v>
                </c:pt>
                <c:pt idx="609">
                  <c:v>312333.92615996581</c:v>
                </c:pt>
                <c:pt idx="610">
                  <c:v>312652.22402192687</c:v>
                </c:pt>
                <c:pt idx="611">
                  <c:v>312968.17512403772</c:v>
                </c:pt>
                <c:pt idx="612">
                  <c:v>313281.79613446968</c:v>
                </c:pt>
                <c:pt idx="613">
                  <c:v>313593.10361534823</c:v>
                </c:pt>
                <c:pt idx="614">
                  <c:v>313902.11402316153</c:v>
                </c:pt>
                <c:pt idx="615">
                  <c:v>314208.8437091739</c:v>
                </c:pt>
                <c:pt idx="616">
                  <c:v>314513.30891984451</c:v>
                </c:pt>
                <c:pt idx="617">
                  <c:v>314815.52579725091</c:v>
                </c:pt>
                <c:pt idx="618">
                  <c:v>315115.51037951693</c:v>
                </c:pt>
                <c:pt idx="619">
                  <c:v>315413.27860124502</c:v>
                </c:pt>
                <c:pt idx="620">
                  <c:v>315708.84629395284</c:v>
                </c:pt>
                <c:pt idx="621">
                  <c:v>316002.22918651364</c:v>
                </c:pt>
                <c:pt idx="622">
                  <c:v>316293.44290560059</c:v>
                </c:pt>
                <c:pt idx="623">
                  <c:v>316582.50297613454</c:v>
                </c:pt>
                <c:pt idx="624">
                  <c:v>316869.42482173519</c:v>
                </c:pt>
                <c:pt idx="625">
                  <c:v>317154.2237651755</c:v>
                </c:pt>
                <c:pt idx="626">
                  <c:v>317436.91502883914</c:v>
                </c:pt>
                <c:pt idx="627">
                  <c:v>317717.51373518072</c:v>
                </c:pt>
                <c:pt idx="628">
                  <c:v>317996.03490718891</c:v>
                </c:pt>
                <c:pt idx="629">
                  <c:v>318272.49346885196</c:v>
                </c:pt>
                <c:pt idx="630">
                  <c:v>318546.90424562554</c:v>
                </c:pt>
                <c:pt idx="631">
                  <c:v>318819.28196490312</c:v>
                </c:pt>
                <c:pt idx="632">
                  <c:v>319089.64125648804</c:v>
                </c:pt>
                <c:pt idx="633">
                  <c:v>319357.99665306794</c:v>
                </c:pt>
                <c:pt idx="634">
                  <c:v>319624.36259069067</c:v>
                </c:pt>
                <c:pt idx="635">
                  <c:v>319888.75340924214</c:v>
                </c:pt>
                <c:pt idx="636">
                  <c:v>320151.18335292558</c:v>
                </c:pt>
                <c:pt idx="637">
                  <c:v>320411.66657074227</c:v>
                </c:pt>
                <c:pt idx="638">
                  <c:v>320670.21711697348</c:v>
                </c:pt>
                <c:pt idx="639">
                  <c:v>320926.84895166388</c:v>
                </c:pt>
                <c:pt idx="640">
                  <c:v>321181.57594110572</c:v>
                </c:pt>
                <c:pt idx="641">
                  <c:v>321434.41185832402</c:v>
                </c:pt>
                <c:pt idx="642">
                  <c:v>321685.37038356293</c:v>
                </c:pt>
                <c:pt idx="643">
                  <c:v>321934.4651047723</c:v>
                </c:pt>
                <c:pt idx="644">
                  <c:v>322181.70951809536</c:v>
                </c:pt>
                <c:pt idx="645">
                  <c:v>322427.11702835682</c:v>
                </c:pt>
                <c:pt idx="646">
                  <c:v>322670.70094955119</c:v>
                </c:pt>
                <c:pt idx="647">
                  <c:v>322912.47450533189</c:v>
                </c:pt>
                <c:pt idx="648">
                  <c:v>323152.45082950027</c:v>
                </c:pt>
                <c:pt idx="649">
                  <c:v>323390.64296649484</c:v>
                </c:pt>
                <c:pt idx="650">
                  <c:v>323627.06387188088</c:v>
                </c:pt>
                <c:pt idx="651">
                  <c:v>323861.72641283966</c:v>
                </c:pt>
                <c:pt idx="652">
                  <c:v>324094.64336865809</c:v>
                </c:pt>
                <c:pt idx="653">
                  <c:v>324325.82743121759</c:v>
                </c:pt>
                <c:pt idx="654">
                  <c:v>324555.29120548343</c:v>
                </c:pt>
                <c:pt idx="655">
                  <c:v>324783.04720999324</c:v>
                </c:pt>
                <c:pt idx="656">
                  <c:v>325009.10787734535</c:v>
                </c:pt>
                <c:pt idx="657">
                  <c:v>325233.48555468686</c:v>
                </c:pt>
                <c:pt idx="658">
                  <c:v>325456.19250420097</c:v>
                </c:pt>
                <c:pt idx="659">
                  <c:v>325677.24090359383</c:v>
                </c:pt>
                <c:pt idx="660">
                  <c:v>325896.64284658089</c:v>
                </c:pt>
                <c:pt idx="661">
                  <c:v>326114.41034337232</c:v>
                </c:pt>
                <c:pt idx="662">
                  <c:v>326330.55532115797</c:v>
                </c:pt>
                <c:pt idx="663">
                  <c:v>326545.08962459129</c:v>
                </c:pt>
                <c:pt idx="664">
                  <c:v>326758.02501627262</c:v>
                </c:pt>
                <c:pt idx="665">
                  <c:v>326969.37317723135</c:v>
                </c:pt>
                <c:pt idx="666">
                  <c:v>327179.14570740738</c:v>
                </c:pt>
                <c:pt idx="667">
                  <c:v>327387.35412613128</c:v>
                </c:pt>
                <c:pt idx="668">
                  <c:v>327594.00987260375</c:v>
                </c:pt>
                <c:pt idx="669">
                  <c:v>327799.12430637359</c:v>
                </c:pt>
                <c:pt idx="670">
                  <c:v>328002.70870781498</c:v>
                </c:pt>
                <c:pt idx="671">
                  <c:v>328204.77427860303</c:v>
                </c:pt>
                <c:pt idx="672">
                  <c:v>328405.33214218868</c:v>
                </c:pt>
                <c:pt idx="673">
                  <c:v>328604.39334427199</c:v>
                </c:pt>
                <c:pt idx="674">
                  <c:v>328801.96885327407</c:v>
                </c:pt>
                <c:pt idx="675">
                  <c:v>328998.06956080795</c:v>
                </c:pt>
                <c:pt idx="676">
                  <c:v>329192.70628214796</c:v>
                </c:pt>
                <c:pt idx="677">
                  <c:v>329385.88975669746</c:v>
                </c:pt>
                <c:pt idx="678">
                  <c:v>329577.63064845558</c:v>
                </c:pt>
                <c:pt idx="679">
                  <c:v>329767.93954648206</c:v>
                </c:pt>
                <c:pt idx="680">
                  <c:v>329956.82696536079</c:v>
                </c:pt>
                <c:pt idx="681">
                  <c:v>330144.30334566184</c:v>
                </c:pt>
                <c:pt idx="682">
                  <c:v>330330.37905440194</c:v>
                </c:pt>
                <c:pt idx="683">
                  <c:v>330515.06438550306</c:v>
                </c:pt>
                <c:pt idx="684">
                  <c:v>330698.36956024991</c:v>
                </c:pt>
                <c:pt idx="685">
                  <c:v>330880.30472774518</c:v>
                </c:pt>
                <c:pt idx="686">
                  <c:v>331060.87996536377</c:v>
                </c:pt>
                <c:pt idx="687">
                  <c:v>331240.10527920467</c:v>
                </c:pt>
                <c:pt idx="688">
                  <c:v>331417.99060454161</c:v>
                </c:pt>
                <c:pt idx="689">
                  <c:v>331594.54580627184</c:v>
                </c:pt>
                <c:pt idx="690">
                  <c:v>331769.78067936294</c:v>
                </c:pt>
                <c:pt idx="691">
                  <c:v>331943.70494929835</c:v>
                </c:pt>
                <c:pt idx="692">
                  <c:v>332116.32827252045</c:v>
                </c:pt>
                <c:pt idx="693">
                  <c:v>332287.66023687233</c:v>
                </c:pt>
                <c:pt idx="694">
                  <c:v>332457.71036203759</c:v>
                </c:pt>
                <c:pt idx="695">
                  <c:v>332626.48809997831</c:v>
                </c:pt>
                <c:pt idx="696">
                  <c:v>332794.00283537089</c:v>
                </c:pt>
                <c:pt idx="697">
                  <c:v>332960.2638860406</c:v>
                </c:pt>
                <c:pt idx="698">
                  <c:v>333125.28050339356</c:v>
                </c:pt>
                <c:pt idx="699">
                  <c:v>333289.06187284738</c:v>
                </c:pt>
                <c:pt idx="700">
                  <c:v>333451.61711425945</c:v>
                </c:pt>
                <c:pt idx="701">
                  <c:v>333612.95528235362</c:v>
                </c:pt>
                <c:pt idx="702">
                  <c:v>333773.08536714484</c:v>
                </c:pt>
                <c:pt idx="703">
                  <c:v>333932.01629436173</c:v>
                </c:pt>
                <c:pt idx="704">
                  <c:v>334089.7569258674</c:v>
                </c:pt>
                <c:pt idx="705">
                  <c:v>334246.31606007804</c:v>
                </c:pt>
                <c:pt idx="706">
                  <c:v>334401.70243237977</c:v>
                </c:pt>
                <c:pt idx="707">
                  <c:v>334555.92471554346</c:v>
                </c:pt>
                <c:pt idx="708">
                  <c:v>334708.99152013735</c:v>
                </c:pt>
                <c:pt idx="709">
                  <c:v>334860.91139493795</c:v>
                </c:pt>
                <c:pt idx="710">
                  <c:v>335011.69282733882</c:v>
                </c:pt>
                <c:pt idx="711">
                  <c:v>335161.34424375719</c:v>
                </c:pt>
                <c:pt idx="712">
                  <c:v>335309.87401003874</c:v>
                </c:pt>
                <c:pt idx="713">
                  <c:v>335457.29043186037</c:v>
                </c:pt>
                <c:pt idx="714">
                  <c:v>335603.6017551308</c:v>
                </c:pt>
                <c:pt idx="715">
                  <c:v>335748.81616638921</c:v>
                </c:pt>
                <c:pt idx="716">
                  <c:v>335892.94179320184</c:v>
                </c:pt>
                <c:pt idx="717">
                  <c:v>336035.9867045565</c:v>
                </c:pt>
                <c:pt idx="718">
                  <c:v>336177.95891125518</c:v>
                </c:pt>
                <c:pt idx="719">
                  <c:v>336318.8663663044</c:v>
                </c:pt>
                <c:pt idx="720">
                  <c:v>336458.71696530358</c:v>
                </c:pt>
                <c:pt idx="721">
                  <c:v>336597.51854683162</c:v>
                </c:pt>
                <c:pt idx="722">
                  <c:v>336735.27889283089</c:v>
                </c:pt>
                <c:pt idx="723">
                  <c:v>336872.00572898972</c:v>
                </c:pt>
                <c:pt idx="724">
                  <c:v>337007.70672512241</c:v>
                </c:pt>
                <c:pt idx="725">
                  <c:v>337142.38949554751</c:v>
                </c:pt>
                <c:pt idx="726">
                  <c:v>337276.06159946375</c:v>
                </c:pt>
                <c:pt idx="727">
                  <c:v>337408.73054132418</c:v>
                </c:pt>
                <c:pt idx="728">
                  <c:v>337540.40377120808</c:v>
                </c:pt>
                <c:pt idx="729">
                  <c:v>337671.08868519077</c:v>
                </c:pt>
                <c:pt idx="730">
                  <c:v>337800.79262571171</c:v>
                </c:pt>
                <c:pt idx="731">
                  <c:v>337929.52288194001</c:v>
                </c:pt>
                <c:pt idx="732">
                  <c:v>338057.2866901384</c:v>
                </c:pt>
                <c:pt idx="733">
                  <c:v>338184.09123402479</c:v>
                </c:pt>
                <c:pt idx="734">
                  <c:v>338309.94364513201</c:v>
                </c:pt>
                <c:pt idx="735">
                  <c:v>338434.85100316536</c:v>
                </c:pt>
                <c:pt idx="736">
                  <c:v>338558.82033635821</c:v>
                </c:pt>
                <c:pt idx="737">
                  <c:v>338681.85862182552</c:v>
                </c:pt>
                <c:pt idx="738">
                  <c:v>338803.97278591536</c:v>
                </c:pt>
                <c:pt idx="739">
                  <c:v>338925.16970455827</c:v>
                </c:pt>
                <c:pt idx="740">
                  <c:v>339045.45620361483</c:v>
                </c:pt>
                <c:pt idx="741">
                  <c:v>339164.83905922103</c:v>
                </c:pt>
                <c:pt idx="742">
                  <c:v>339283.3249981316</c:v>
                </c:pt>
                <c:pt idx="743">
                  <c:v>339400.92069806141</c:v>
                </c:pt>
                <c:pt idx="744">
                  <c:v>339517.63278802484</c:v>
                </c:pt>
                <c:pt idx="745">
                  <c:v>339633.46784867317</c:v>
                </c:pt>
                <c:pt idx="746">
                  <c:v>339748.43241262989</c:v>
                </c:pt>
                <c:pt idx="747">
                  <c:v>339862.53296482394</c:v>
                </c:pt>
                <c:pt idx="748">
                  <c:v>339975.77594282135</c:v>
                </c:pt>
                <c:pt idx="749">
                  <c:v>340088.16773715429</c:v>
                </c:pt>
                <c:pt idx="750">
                  <c:v>340199.71469164878</c:v>
                </c:pt>
                <c:pt idx="751">
                  <c:v>340310.42310374981</c:v>
                </c:pt>
                <c:pt idx="752">
                  <c:v>340420.2992248449</c:v>
                </c:pt>
                <c:pt idx="753">
                  <c:v>340529.34926058573</c:v>
                </c:pt>
                <c:pt idx="754">
                  <c:v>340637.57937120739</c:v>
                </c:pt>
                <c:pt idx="755">
                  <c:v>340744.99567184621</c:v>
                </c:pt>
                <c:pt idx="756">
                  <c:v>340851.60423285508</c:v>
                </c:pt>
                <c:pt idx="757">
                  <c:v>340957.41108011745</c:v>
                </c:pt>
                <c:pt idx="758">
                  <c:v>341062.4221953589</c:v>
                </c:pt>
                <c:pt idx="759">
                  <c:v>341166.64351645694</c:v>
                </c:pt>
                <c:pt idx="760">
                  <c:v>341270.08093774907</c:v>
                </c:pt>
                <c:pt idx="761">
                  <c:v>341372.7403103385</c:v>
                </c:pt>
                <c:pt idx="762">
                  <c:v>341474.62744239852</c:v>
                </c:pt>
                <c:pt idx="763">
                  <c:v>341575.74809947447</c:v>
                </c:pt>
                <c:pt idx="764">
                  <c:v>341676.10800478415</c:v>
                </c:pt>
                <c:pt idx="765">
                  <c:v>341775.71283951611</c:v>
                </c:pt>
                <c:pt idx="766">
                  <c:v>341874.56824312633</c:v>
                </c:pt>
                <c:pt idx="767">
                  <c:v>341972.67981363274</c:v>
                </c:pt>
                <c:pt idx="768">
                  <c:v>342070.053107908</c:v>
                </c:pt>
                <c:pt idx="769">
                  <c:v>342166.69364197052</c:v>
                </c:pt>
                <c:pt idx="770">
                  <c:v>342262.60689127352</c:v>
                </c:pt>
                <c:pt idx="771">
                  <c:v>342357.79829099227</c:v>
                </c:pt>
                <c:pt idx="772">
                  <c:v>342452.27323630947</c:v>
                </c:pt>
                <c:pt idx="773">
                  <c:v>342546.03708269884</c:v>
                </c:pt>
                <c:pt idx="774">
                  <c:v>342639.09514620685</c:v>
                </c:pt>
                <c:pt idx="775">
                  <c:v>342731.45270373282</c:v>
                </c:pt>
                <c:pt idx="776">
                  <c:v>342823.11499330692</c:v>
                </c:pt>
                <c:pt idx="777">
                  <c:v>342914.08721436665</c:v>
                </c:pt>
                <c:pt idx="778">
                  <c:v>343004.37452803127</c:v>
                </c:pt>
                <c:pt idx="779">
                  <c:v>343093.98205737473</c:v>
                </c:pt>
                <c:pt idx="780">
                  <c:v>343182.91488769662</c:v>
                </c:pt>
                <c:pt idx="781">
                  <c:v>343271.1780667915</c:v>
                </c:pt>
                <c:pt idx="782">
                  <c:v>343358.77660521632</c:v>
                </c:pt>
                <c:pt idx="783">
                  <c:v>343445.71547655627</c:v>
                </c:pt>
                <c:pt idx="784">
                  <c:v>343531.99961768882</c:v>
                </c:pt>
                <c:pt idx="785">
                  <c:v>343617.63392904593</c:v>
                </c:pt>
                <c:pt idx="786">
                  <c:v>343702.62327487458</c:v>
                </c:pt>
                <c:pt idx="787">
                  <c:v>343786.97248349595</c:v>
                </c:pt>
                <c:pt idx="788">
                  <c:v>343870.68634756218</c:v>
                </c:pt>
                <c:pt idx="789">
                  <c:v>343953.76962431206</c:v>
                </c:pt>
                <c:pt idx="790">
                  <c:v>344036.22703582479</c:v>
                </c:pt>
                <c:pt idx="791">
                  <c:v>344118.0632692721</c:v>
                </c:pt>
                <c:pt idx="792">
                  <c:v>344199.28297716862</c:v>
                </c:pt>
                <c:pt idx="793">
                  <c:v>344279.8907776206</c:v>
                </c:pt>
                <c:pt idx="794">
                  <c:v>344359.89125457325</c:v>
                </c:pt>
                <c:pt idx="795">
                  <c:v>344439.2889580559</c:v>
                </c:pt>
                <c:pt idx="796">
                  <c:v>344518.08840442606</c:v>
                </c:pt>
                <c:pt idx="797">
                  <c:v>344596.29407661158</c:v>
                </c:pt>
                <c:pt idx="798">
                  <c:v>344673.91042435117</c:v>
                </c:pt>
                <c:pt idx="799">
                  <c:v>344750.94186443347</c:v>
                </c:pt>
                <c:pt idx="800">
                  <c:v>344827.39278093434</c:v>
                </c:pt>
                <c:pt idx="801">
                  <c:v>344903.26752545271</c:v>
                </c:pt>
                <c:pt idx="802">
                  <c:v>344978.57041734469</c:v>
                </c:pt>
                <c:pt idx="803">
                  <c:v>345053.3057439563</c:v>
                </c:pt>
                <c:pt idx="804">
                  <c:v>345127.47776085435</c:v>
                </c:pt>
                <c:pt idx="805">
                  <c:v>345201.09069205611</c:v>
                </c:pt>
                <c:pt idx="806">
                  <c:v>345274.14873025718</c:v>
                </c:pt>
                <c:pt idx="807">
                  <c:v>345346.65603705781</c:v>
                </c:pt>
                <c:pt idx="808">
                  <c:v>345418.61674318783</c:v>
                </c:pt>
                <c:pt idx="809">
                  <c:v>345490.03494873003</c:v>
                </c:pt>
                <c:pt idx="810">
                  <c:v>345560.91472334194</c:v>
                </c:pt>
                <c:pt idx="811">
                  <c:v>345631.26010647602</c:v>
                </c:pt>
                <c:pt idx="812">
                  <c:v>345701.07510759868</c:v>
                </c:pt>
                <c:pt idx="813">
                  <c:v>345770.36370640743</c:v>
                </c:pt>
                <c:pt idx="814">
                  <c:v>345839.12985304679</c:v>
                </c:pt>
                <c:pt idx="815">
                  <c:v>345907.37746832258</c:v>
                </c:pt>
                <c:pt idx="816">
                  <c:v>345975.11044391495</c:v>
                </c:pt>
                <c:pt idx="817">
                  <c:v>346042.33264258958</c:v>
                </c:pt>
                <c:pt idx="818">
                  <c:v>346109.04789840791</c:v>
                </c:pt>
                <c:pt idx="819">
                  <c:v>346175.26001693553</c:v>
                </c:pt>
                <c:pt idx="820">
                  <c:v>346240.97277544934</c:v>
                </c:pt>
                <c:pt idx="821">
                  <c:v>346306.18992314325</c:v>
                </c:pt>
                <c:pt idx="822">
                  <c:v>346370.91518133233</c:v>
                </c:pt>
                <c:pt idx="823">
                  <c:v>346435.15224365582</c:v>
                </c:pt>
                <c:pt idx="824">
                  <c:v>346498.90477627853</c:v>
                </c:pt>
                <c:pt idx="825">
                  <c:v>346562.17641809088</c:v>
                </c:pt>
                <c:pt idx="826">
                  <c:v>346624.97078090761</c:v>
                </c:pt>
                <c:pt idx="827">
                  <c:v>346687.29144966509</c:v>
                </c:pt>
                <c:pt idx="828">
                  <c:v>346749.14198261726</c:v>
                </c:pt>
                <c:pt idx="829">
                  <c:v>346810.52591153025</c:v>
                </c:pt>
                <c:pt idx="830">
                  <c:v>346871.44674187544</c:v>
                </c:pt>
                <c:pt idx="831">
                  <c:v>346931.90795302158</c:v>
                </c:pt>
                <c:pt idx="832">
                  <c:v>346991.91299842531</c:v>
                </c:pt>
                <c:pt idx="833">
                  <c:v>347051.46530582017</c:v>
                </c:pt>
                <c:pt idx="834">
                  <c:v>347110.56827740476</c:v>
                </c:pt>
                <c:pt idx="835">
                  <c:v>347169.22529002931</c:v>
                </c:pt>
                <c:pt idx="836">
                  <c:v>347227.4396953808</c:v>
                </c:pt>
                <c:pt idx="837">
                  <c:v>347285.21482016711</c:v>
                </c:pt>
                <c:pt idx="838">
                  <c:v>347342.55396629975</c:v>
                </c:pt>
                <c:pt idx="839">
                  <c:v>347399.46041107527</c:v>
                </c:pt>
                <c:pt idx="840">
                  <c:v>347455.93740735541</c:v>
                </c:pt>
                <c:pt idx="841">
                  <c:v>347511.988183746</c:v>
                </c:pt>
                <c:pt idx="842">
                  <c:v>347567.61594477465</c:v>
                </c:pt>
                <c:pt idx="843">
                  <c:v>347622.82387106714</c:v>
                </c:pt>
                <c:pt idx="844">
                  <c:v>347677.61511952261</c:v>
                </c:pt>
                <c:pt idx="845">
                  <c:v>347731.99282348744</c:v>
                </c:pt>
                <c:pt idx="846">
                  <c:v>347785.96009292803</c:v>
                </c:pt>
                <c:pt idx="847">
                  <c:v>347839.52001460223</c:v>
                </c:pt>
                <c:pt idx="848">
                  <c:v>347892.67565222963</c:v>
                </c:pt>
                <c:pt idx="849">
                  <c:v>347945.43004666083</c:v>
                </c:pt>
                <c:pt idx="850">
                  <c:v>347997.78621604503</c:v>
                </c:pt>
                <c:pt idx="851">
                  <c:v>348049.74715599691</c:v>
                </c:pt>
                <c:pt idx="852">
                  <c:v>348101.31583976222</c:v>
                </c:pt>
                <c:pt idx="853">
                  <c:v>348152.49521838204</c:v>
                </c:pt>
                <c:pt idx="854">
                  <c:v>348203.28822085599</c:v>
                </c:pt>
                <c:pt idx="855">
                  <c:v>348253.69775430422</c:v>
                </c:pt>
                <c:pt idx="856">
                  <c:v>348303.72670412849</c:v>
                </c:pt>
                <c:pt idx="857">
                  <c:v>348353.37793417176</c:v>
                </c:pt>
                <c:pt idx="858">
                  <c:v>348402.65428687684</c:v>
                </c:pt>
                <c:pt idx="859">
                  <c:v>348451.55858344387</c:v>
                </c:pt>
                <c:pt idx="860">
                  <c:v>348500.09362398682</c:v>
                </c:pt>
                <c:pt idx="861">
                  <c:v>348548.26218768855</c:v>
                </c:pt>
                <c:pt idx="862">
                  <c:v>348596.06703295518</c:v>
                </c:pt>
                <c:pt idx="863">
                  <c:v>348643.51089756895</c:v>
                </c:pt>
                <c:pt idx="864">
                  <c:v>348690.59649884043</c:v>
                </c:pt>
                <c:pt idx="865">
                  <c:v>348737.32653375913</c:v>
                </c:pt>
                <c:pt idx="866">
                  <c:v>348783.70367914351</c:v>
                </c:pt>
                <c:pt idx="867">
                  <c:v>348829.7305917897</c:v>
                </c:pt>
                <c:pt idx="868">
                  <c:v>348875.40990861919</c:v>
                </c:pt>
                <c:pt idx="869">
                  <c:v>348920.74424682534</c:v>
                </c:pt>
                <c:pt idx="870">
                  <c:v>348965.73620401911</c:v>
                </c:pt>
                <c:pt idx="871">
                  <c:v>349010.38835837349</c:v>
                </c:pt>
                <c:pt idx="872">
                  <c:v>349054.7032687671</c:v>
                </c:pt>
                <c:pt idx="873">
                  <c:v>349098.68347492663</c:v>
                </c:pt>
                <c:pt idx="874">
                  <c:v>349142.33149756817</c:v>
                </c:pt>
                <c:pt idx="875">
                  <c:v>349185.64983853791</c:v>
                </c:pt>
                <c:pt idx="876">
                  <c:v>349228.64098095143</c:v>
                </c:pt>
                <c:pt idx="877">
                  <c:v>349271.30738933204</c:v>
                </c:pt>
                <c:pt idx="878">
                  <c:v>349313.65150974842</c:v>
                </c:pt>
                <c:pt idx="879">
                  <c:v>349355.67576995096</c:v>
                </c:pt>
                <c:pt idx="880">
                  <c:v>349397.38257950725</c:v>
                </c:pt>
                <c:pt idx="881">
                  <c:v>349438.77432993666</c:v>
                </c:pt>
                <c:pt idx="882">
                  <c:v>349479.8533948437</c:v>
                </c:pt>
                <c:pt idx="883">
                  <c:v>349520.62213005079</c:v>
                </c:pt>
                <c:pt idx="884">
                  <c:v>349561.08287372981</c:v>
                </c:pt>
                <c:pt idx="885">
                  <c:v>349601.23794653267</c:v>
                </c:pt>
                <c:pt idx="886">
                  <c:v>349641.08965172112</c:v>
                </c:pt>
                <c:pt idx="887">
                  <c:v>349680.64027529565</c:v>
                </c:pt>
                <c:pt idx="888">
                  <c:v>349719.89208612317</c:v>
                </c:pt>
                <c:pt idx="889">
                  <c:v>349758.84733606403</c:v>
                </c:pt>
                <c:pt idx="890">
                  <c:v>349797.50826009811</c:v>
                </c:pt>
                <c:pt idx="891">
                  <c:v>349835.87707644986</c:v>
                </c:pt>
                <c:pt idx="892">
                  <c:v>349873.95598671248</c:v>
                </c:pt>
                <c:pt idx="893">
                  <c:v>349911.74717597134</c:v>
                </c:pt>
                <c:pt idx="894">
                  <c:v>349949.25281292637</c:v>
                </c:pt>
                <c:pt idx="895">
                  <c:v>349986.47505001345</c:v>
                </c:pt>
                <c:pt idx="896">
                  <c:v>350023.41602352535</c:v>
                </c:pt>
                <c:pt idx="897">
                  <c:v>350060.07785373123</c:v>
                </c:pt>
                <c:pt idx="898">
                  <c:v>350096.46264499577</c:v>
                </c:pt>
                <c:pt idx="899">
                  <c:v>350132.57248589705</c:v>
                </c:pt>
                <c:pt idx="900">
                  <c:v>350168.40944934386</c:v>
                </c:pt>
                <c:pt idx="901">
                  <c:v>350203.97559269209</c:v>
                </c:pt>
                <c:pt idx="902">
                  <c:v>350239.27295786003</c:v>
                </c:pt>
                <c:pt idx="903">
                  <c:v>350274.30357144325</c:v>
                </c:pt>
                <c:pt idx="904">
                  <c:v>350309.06944482832</c:v>
                </c:pt>
                <c:pt idx="905">
                  <c:v>350343.57257430581</c:v>
                </c:pt>
                <c:pt idx="906">
                  <c:v>350377.81494118256</c:v>
                </c:pt>
                <c:pt idx="907">
                  <c:v>350411.79851189302</c:v>
                </c:pt>
                <c:pt idx="908">
                  <c:v>350445.52523810969</c:v>
                </c:pt>
                <c:pt idx="909">
                  <c:v>350478.99705685303</c:v>
                </c:pt>
                <c:pt idx="910">
                  <c:v>350512.21589060035</c:v>
                </c:pt>
                <c:pt idx="911">
                  <c:v>350545.18364739395</c:v>
                </c:pt>
                <c:pt idx="912">
                  <c:v>350577.90222094848</c:v>
                </c:pt>
                <c:pt idx="913">
                  <c:v>350610.37349075766</c:v>
                </c:pt>
                <c:pt idx="914">
                  <c:v>350642.59932219994</c:v>
                </c:pt>
                <c:pt idx="915">
                  <c:v>350674.58156664361</c:v>
                </c:pt>
                <c:pt idx="916">
                  <c:v>350706.32206155109</c:v>
                </c:pt>
                <c:pt idx="917">
                  <c:v>350737.82263058249</c:v>
                </c:pt>
                <c:pt idx="918">
                  <c:v>350769.08508369816</c:v>
                </c:pt>
                <c:pt idx="919">
                  <c:v>350800.11121726094</c:v>
                </c:pt>
                <c:pt idx="920">
                  <c:v>350830.90281413734</c:v>
                </c:pt>
                <c:pt idx="921">
                  <c:v>350861.46164379804</c:v>
                </c:pt>
                <c:pt idx="922">
                  <c:v>350891.78946241771</c:v>
                </c:pt>
                <c:pt idx="923">
                  <c:v>350921.88801297406</c:v>
                </c:pt>
                <c:pt idx="924">
                  <c:v>350951.7590253462</c:v>
                </c:pt>
                <c:pt idx="925">
                  <c:v>350981.40421641216</c:v>
                </c:pt>
                <c:pt idx="926">
                  <c:v>351010.82529014599</c:v>
                </c:pt>
                <c:pt idx="927">
                  <c:v>351040.0239377137</c:v>
                </c:pt>
                <c:pt idx="928">
                  <c:v>351069.001837569</c:v>
                </c:pt>
                <c:pt idx="929">
                  <c:v>351097.76065554784</c:v>
                </c:pt>
                <c:pt idx="930">
                  <c:v>351126.30204496277</c:v>
                </c:pt>
                <c:pt idx="931">
                  <c:v>351154.62764669617</c:v>
                </c:pt>
                <c:pt idx="932">
                  <c:v>351182.739089293</c:v>
                </c:pt>
                <c:pt idx="933">
                  <c:v>351210.63798905286</c:v>
                </c:pt>
                <c:pt idx="934">
                  <c:v>351238.32595012133</c:v>
                </c:pt>
                <c:pt idx="935">
                  <c:v>351265.80456458073</c:v>
                </c:pt>
                <c:pt idx="936">
                  <c:v>351293.07541254006</c:v>
                </c:pt>
                <c:pt idx="937">
                  <c:v>351320.14006222447</c:v>
                </c:pt>
                <c:pt idx="938">
                  <c:v>351347.00007006386</c:v>
                </c:pt>
                <c:pt idx="939">
                  <c:v>351373.65698078106</c:v>
                </c:pt>
                <c:pt idx="940">
                  <c:v>351400.11232747918</c:v>
                </c:pt>
                <c:pt idx="941">
                  <c:v>351426.3676317283</c:v>
                </c:pt>
                <c:pt idx="942">
                  <c:v>351452.42440365179</c:v>
                </c:pt>
                <c:pt idx="943">
                  <c:v>351478.28414201166</c:v>
                </c:pt>
                <c:pt idx="944">
                  <c:v>351503.94833429356</c:v>
                </c:pt>
                <c:pt idx="945">
                  <c:v>351529.41845679085</c:v>
                </c:pt>
                <c:pt idx="946">
                  <c:v>351554.69597468834</c:v>
                </c:pt>
                <c:pt idx="947">
                  <c:v>351579.78234214539</c:v>
                </c:pt>
                <c:pt idx="948">
                  <c:v>351604.67900237808</c:v>
                </c:pt>
                <c:pt idx="949">
                  <c:v>351629.38738774124</c:v>
                </c:pt>
                <c:pt idx="950">
                  <c:v>351653.90891980944</c:v>
                </c:pt>
                <c:pt idx="951">
                  <c:v>351678.24500945775</c:v>
                </c:pt>
                <c:pt idx="952">
                  <c:v>351702.3970569417</c:v>
                </c:pt>
                <c:pt idx="953">
                  <c:v>351726.36645197653</c:v>
                </c:pt>
                <c:pt idx="954">
                  <c:v>351750.15457381628</c:v>
                </c:pt>
                <c:pt idx="955">
                  <c:v>351773.7627913318</c:v>
                </c:pt>
                <c:pt idx="956">
                  <c:v>351797.19246308855</c:v>
                </c:pt>
                <c:pt idx="957">
                  <c:v>351820.44493742369</c:v>
                </c:pt>
                <c:pt idx="958">
                  <c:v>351843.52155252249</c:v>
                </c:pt>
                <c:pt idx="959">
                  <c:v>351866.42363649438</c:v>
                </c:pt>
                <c:pt idx="960">
                  <c:v>351889.15250744839</c:v>
                </c:pt>
                <c:pt idx="961">
                  <c:v>351911.7094735679</c:v>
                </c:pt>
                <c:pt idx="962">
                  <c:v>351934.09583318495</c:v>
                </c:pt>
                <c:pt idx="963">
                  <c:v>351956.31287485402</c:v>
                </c:pt>
                <c:pt idx="964">
                  <c:v>351978.36187742517</c:v>
                </c:pt>
                <c:pt idx="965">
                  <c:v>352000.24411011674</c:v>
                </c:pt>
                <c:pt idx="966">
                  <c:v>352021.96083258739</c:v>
                </c:pt>
                <c:pt idx="967">
                  <c:v>352043.51329500787</c:v>
                </c:pt>
                <c:pt idx="968">
                  <c:v>352064.90273813182</c:v>
                </c:pt>
                <c:pt idx="969">
                  <c:v>352086.1303933665</c:v>
                </c:pt>
                <c:pt idx="970">
                  <c:v>352107.19748284266</c:v>
                </c:pt>
                <c:pt idx="971">
                  <c:v>352128.10521948413</c:v>
                </c:pt>
                <c:pt idx="972">
                  <c:v>352148.8548070768</c:v>
                </c:pt>
                <c:pt idx="973">
                  <c:v>352169.44744033692</c:v>
                </c:pt>
                <c:pt idx="974">
                  <c:v>352189.88430497923</c:v>
                </c:pt>
                <c:pt idx="975">
                  <c:v>352210.16657778434</c:v>
                </c:pt>
                <c:pt idx="976">
                  <c:v>352230.29542666575</c:v>
                </c:pt>
                <c:pt idx="977">
                  <c:v>352250.27201073617</c:v>
                </c:pt>
                <c:pt idx="978">
                  <c:v>352270.09748037369</c:v>
                </c:pt>
                <c:pt idx="979">
                  <c:v>352289.77297728701</c:v>
                </c:pt>
                <c:pt idx="980">
                  <c:v>352309.29963458068</c:v>
                </c:pt>
                <c:pt idx="981">
                  <c:v>352328.67857681937</c:v>
                </c:pt>
                <c:pt idx="982">
                  <c:v>352347.91092009208</c:v>
                </c:pt>
                <c:pt idx="983">
                  <c:v>352366.99777207564</c:v>
                </c:pt>
                <c:pt idx="984">
                  <c:v>352385.94023209781</c:v>
                </c:pt>
                <c:pt idx="985">
                  <c:v>352404.73939119978</c:v>
                </c:pt>
                <c:pt idx="986">
                  <c:v>352423.39633219852</c:v>
                </c:pt>
                <c:pt idx="987">
                  <c:v>352441.91212974832</c:v>
                </c:pt>
                <c:pt idx="988">
                  <c:v>352460.28785040206</c:v>
                </c:pt>
                <c:pt idx="989">
                  <c:v>352478.52455267205</c:v>
                </c:pt>
                <c:pt idx="990">
                  <c:v>352496.62328709022</c:v>
                </c:pt>
                <c:pt idx="991">
                  <c:v>352514.5850962681</c:v>
                </c:pt>
                <c:pt idx="992">
                  <c:v>352532.41101495631</c:v>
                </c:pt>
                <c:pt idx="993">
                  <c:v>352550.1020701034</c:v>
                </c:pt>
                <c:pt idx="994">
                  <c:v>352567.65928091452</c:v>
                </c:pt>
                <c:pt idx="995">
                  <c:v>352585.08365890948</c:v>
                </c:pt>
                <c:pt idx="996">
                  <c:v>352602.37620798044</c:v>
                </c:pt>
                <c:pt idx="997">
                  <c:v>352619.53792444925</c:v>
                </c:pt>
                <c:pt idx="998">
                  <c:v>352636.56979712407</c:v>
                </c:pt>
                <c:pt idx="999">
                  <c:v>352653.4728073561</c:v>
                </c:pt>
                <c:pt idx="1000">
                  <c:v>352670.24792909529</c:v>
                </c:pt>
                <c:pt idx="1001">
                  <c:v>352686.89612894604</c:v>
                </c:pt>
                <c:pt idx="1002">
                  <c:v>352703.41836622229</c:v>
                </c:pt>
                <c:pt idx="1003">
                  <c:v>352719.81559300242</c:v>
                </c:pt>
                <c:pt idx="1004">
                  <c:v>352736.08875418338</c:v>
                </c:pt>
                <c:pt idx="1005">
                  <c:v>352752.23878753482</c:v>
                </c:pt>
                <c:pt idx="1006">
                  <c:v>352768.26662375248</c:v>
                </c:pt>
                <c:pt idx="1007">
                  <c:v>352784.17318651144</c:v>
                </c:pt>
                <c:pt idx="1008">
                  <c:v>352799.95939251874</c:v>
                </c:pt>
                <c:pt idx="1009">
                  <c:v>352815.62615156587</c:v>
                </c:pt>
                <c:pt idx="1010">
                  <c:v>352831.17436658061</c:v>
                </c:pt>
                <c:pt idx="1011">
                  <c:v>352846.60493367864</c:v>
                </c:pt>
                <c:pt idx="1012">
                  <c:v>352861.9187422148</c:v>
                </c:pt>
                <c:pt idx="1013">
                  <c:v>352877.11667483376</c:v>
                </c:pt>
                <c:pt idx="1014">
                  <c:v>352892.1996075206</c:v>
                </c:pt>
                <c:pt idx="1015">
                  <c:v>352907.16840965068</c:v>
                </c:pt>
                <c:pt idx="1016">
                  <c:v>352922.02394403948</c:v>
                </c:pt>
                <c:pt idx="1017">
                  <c:v>352936.76706699189</c:v>
                </c:pt>
                <c:pt idx="1018">
                  <c:v>352951.39862835105</c:v>
                </c:pt>
                <c:pt idx="1019">
                  <c:v>352965.91947154695</c:v>
                </c:pt>
                <c:pt idx="1020">
                  <c:v>352980.33043364476</c:v>
                </c:pt>
                <c:pt idx="1021">
                  <c:v>352994.63234539254</c:v>
                </c:pt>
                <c:pt idx="1022">
                  <c:v>353008.82603126887</c:v>
                </c:pt>
                <c:pt idx="1023">
                  <c:v>353022.91230952984</c:v>
                </c:pt>
                <c:pt idx="1024">
                  <c:v>353036.89199225593</c:v>
                </c:pt>
                <c:pt idx="1025">
                  <c:v>353050.76588539849</c:v>
                </c:pt>
                <c:pt idx="1026">
                  <c:v>353064.53478882578</c:v>
                </c:pt>
                <c:pt idx="1027">
                  <c:v>353078.1994963687</c:v>
                </c:pt>
                <c:pt idx="1028">
                  <c:v>353091.76079586626</c:v>
                </c:pt>
                <c:pt idx="1029">
                  <c:v>353105.21946921054</c:v>
                </c:pt>
                <c:pt idx="1030">
                  <c:v>353118.57629239158</c:v>
                </c:pt>
                <c:pt idx="1031">
                  <c:v>353131.83203554165</c:v>
                </c:pt>
                <c:pt idx="1032">
                  <c:v>353144.98746297939</c:v>
                </c:pt>
                <c:pt idx="1033">
                  <c:v>353158.04333325353</c:v>
                </c:pt>
                <c:pt idx="1034">
                  <c:v>353171.00039918628</c:v>
                </c:pt>
                <c:pt idx="1035">
                  <c:v>353183.85940791643</c:v>
                </c:pt>
                <c:pt idx="1036">
                  <c:v>353196.62110094214</c:v>
                </c:pt>
                <c:pt idx="1037">
                  <c:v>353209.28621416335</c:v>
                </c:pt>
                <c:pt idx="1038">
                  <c:v>353221.85547792393</c:v>
                </c:pt>
                <c:pt idx="1039">
                  <c:v>353234.3296170535</c:v>
                </c:pt>
                <c:pt idx="1040">
                  <c:v>353246.70935090887</c:v>
                </c:pt>
                <c:pt idx="1041">
                  <c:v>353258.99539341533</c:v>
                </c:pt>
                <c:pt idx="1042">
                  <c:v>353271.18845310749</c:v>
                </c:pt>
                <c:pt idx="1043">
                  <c:v>353283.28923316981</c:v>
                </c:pt>
                <c:pt idx="1044">
                  <c:v>353295.29843147693</c:v>
                </c:pt>
                <c:pt idx="1045">
                  <c:v>353307.21674063359</c:v>
                </c:pt>
                <c:pt idx="1046">
                  <c:v>353319.04484801437</c:v>
                </c:pt>
                <c:pt idx="1047">
                  <c:v>353330.78343580308</c:v>
                </c:pt>
                <c:pt idx="1048">
                  <c:v>353342.43318103167</c:v>
                </c:pt>
                <c:pt idx="1049">
                  <c:v>353353.99475561926</c:v>
                </c:pt>
                <c:pt idx="1050">
                  <c:v>353365.46882641054</c:v>
                </c:pt>
                <c:pt idx="1051">
                  <c:v>353376.8560552139</c:v>
                </c:pt>
                <c:pt idx="1052">
                  <c:v>353388.15709883941</c:v>
                </c:pt>
                <c:pt idx="1053">
                  <c:v>353399.37260913651</c:v>
                </c:pt>
                <c:pt idx="1054">
                  <c:v>353410.50323303131</c:v>
                </c:pt>
                <c:pt idx="1055">
                  <c:v>353421.54961256374</c:v>
                </c:pt>
                <c:pt idx="1056">
                  <c:v>353432.51238492428</c:v>
                </c:pt>
                <c:pt idx="1057">
                  <c:v>353443.39218249044</c:v>
                </c:pt>
                <c:pt idx="1058">
                  <c:v>353454.18963286321</c:v>
                </c:pt>
                <c:pt idx="1059">
                  <c:v>353464.90535890282</c:v>
                </c:pt>
                <c:pt idx="1060">
                  <c:v>353475.53997876454</c:v>
                </c:pt>
                <c:pt idx="1061">
                  <c:v>353486.0941059342</c:v>
                </c:pt>
                <c:pt idx="1062">
                  <c:v>353496.56834926328</c:v>
                </c:pt>
                <c:pt idx="1063">
                  <c:v>353506.96331300383</c:v>
                </c:pt>
                <c:pt idx="1064">
                  <c:v>353517.27959684312</c:v>
                </c:pt>
                <c:pt idx="1065">
                  <c:v>353527.51779593807</c:v>
                </c:pt>
                <c:pt idx="1066">
                  <c:v>353537.67850094941</c:v>
                </c:pt>
                <c:pt idx="1067">
                  <c:v>353547.76229807542</c:v>
                </c:pt>
                <c:pt idx="1068">
                  <c:v>353557.76976908575</c:v>
                </c:pt>
                <c:pt idx="1069">
                  <c:v>353567.70149135467</c:v>
                </c:pt>
                <c:pt idx="1070">
                  <c:v>353577.55803789425</c:v>
                </c:pt>
                <c:pt idx="1071">
                  <c:v>353587.33997738716</c:v>
                </c:pt>
                <c:pt idx="1072">
                  <c:v>353597.04787421937</c:v>
                </c:pt>
                <c:pt idx="1073">
                  <c:v>353606.68228851247</c:v>
                </c:pt>
                <c:pt idx="1074">
                  <c:v>353616.24377615598</c:v>
                </c:pt>
                <c:pt idx="1075">
                  <c:v>353625.73288883897</c:v>
                </c:pt>
                <c:pt idx="1076">
                  <c:v>353635.15017408202</c:v>
                </c:pt>
                <c:pt idx="1077">
                  <c:v>353644.49617526843</c:v>
                </c:pt>
                <c:pt idx="1078">
                  <c:v>353653.77143167547</c:v>
                </c:pt>
                <c:pt idx="1079">
                  <c:v>353662.97647850536</c:v>
                </c:pt>
                <c:pt idx="1080">
                  <c:v>353672.11184691597</c:v>
                </c:pt>
                <c:pt idx="1081">
                  <c:v>353681.17806405132</c:v>
                </c:pt>
                <c:pt idx="1082">
                  <c:v>353690.1756530719</c:v>
                </c:pt>
                <c:pt idx="1083">
                  <c:v>353699.10513318452</c:v>
                </c:pt>
                <c:pt idx="1084">
                  <c:v>353707.96701967239</c:v>
                </c:pt>
                <c:pt idx="1085">
                  <c:v>353716.76182392443</c:v>
                </c:pt>
                <c:pt idx="1086">
                  <c:v>353725.49005346483</c:v>
                </c:pt>
                <c:pt idx="1087">
                  <c:v>353734.15221198217</c:v>
                </c:pt>
                <c:pt idx="1088">
                  <c:v>353742.74879935826</c:v>
                </c:pt>
                <c:pt idx="1089">
                  <c:v>353751.28031169687</c:v>
                </c:pt>
                <c:pt idx="1090">
                  <c:v>353759.74724135234</c:v>
                </c:pt>
                <c:pt idx="1091">
                  <c:v>353768.15007695759</c:v>
                </c:pt>
                <c:pt idx="1092">
                  <c:v>353776.48930345254</c:v>
                </c:pt>
                <c:pt idx="1093">
                  <c:v>353784.76540211175</c:v>
                </c:pt>
                <c:pt idx="1094">
                  <c:v>353792.97885057202</c:v>
                </c:pt>
                <c:pt idx="1095">
                  <c:v>353801.13012285996</c:v>
                </c:pt>
                <c:pt idx="1096">
                  <c:v>353809.2196894192</c:v>
                </c:pt>
                <c:pt idx="1097">
                  <c:v>353817.24801713735</c:v>
                </c:pt>
                <c:pt idx="1098">
                  <c:v>353825.21556937293</c:v>
                </c:pt>
                <c:pt idx="1099">
                  <c:v>353833.12280598184</c:v>
                </c:pt>
                <c:pt idx="1100">
                  <c:v>353840.97018334392</c:v>
                </c:pt>
                <c:pt idx="1101">
                  <c:v>353848.7581543891</c:v>
                </c:pt>
                <c:pt idx="1102">
                  <c:v>353856.48716862348</c:v>
                </c:pt>
                <c:pt idx="1103">
                  <c:v>353864.15767215518</c:v>
                </c:pt>
                <c:pt idx="1104">
                  <c:v>353871.77010771987</c:v>
                </c:pt>
                <c:pt idx="1105">
                  <c:v>353879.32491470629</c:v>
                </c:pt>
                <c:pt idx="1106">
                  <c:v>353886.82252918155</c:v>
                </c:pt>
                <c:pt idx="1107">
                  <c:v>353894.26338391606</c:v>
                </c:pt>
                <c:pt idx="1108">
                  <c:v>353901.64790840854</c:v>
                </c:pt>
                <c:pt idx="1109">
                  <c:v>353908.97652891063</c:v>
                </c:pt>
                <c:pt idx="1110">
                  <c:v>353916.24966845138</c:v>
                </c:pt>
                <c:pt idx="1111">
                  <c:v>353923.46774686169</c:v>
                </c:pt>
                <c:pt idx="1112">
                  <c:v>353930.63118079829</c:v>
                </c:pt>
                <c:pt idx="1113">
                  <c:v>353937.74038376781</c:v>
                </c:pt>
                <c:pt idx="1114">
                  <c:v>353944.79576615052</c:v>
                </c:pt>
                <c:pt idx="1115">
                  <c:v>353951.7977352239</c:v>
                </c:pt>
                <c:pt idx="1116">
                  <c:v>353958.74669518601</c:v>
                </c:pt>
                <c:pt idx="1117">
                  <c:v>353965.64304717892</c:v>
                </c:pt>
                <c:pt idx="1118">
                  <c:v>353972.48718931159</c:v>
                </c:pt>
                <c:pt idx="1119">
                  <c:v>353979.27951668279</c:v>
                </c:pt>
                <c:pt idx="1120">
                  <c:v>353986.02042140393</c:v>
                </c:pt>
                <c:pt idx="1121">
                  <c:v>353992.71029262152</c:v>
                </c:pt>
                <c:pt idx="1122">
                  <c:v>353999.34951653954</c:v>
                </c:pt>
                <c:pt idx="1123">
                  <c:v>354005.93847644172</c:v>
                </c:pt>
                <c:pt idx="1124">
                  <c:v>354012.47755271354</c:v>
                </c:pt>
                <c:pt idx="1125">
                  <c:v>354018.96712286409</c:v>
                </c:pt>
                <c:pt idx="1126">
                  <c:v>354025.40756154788</c:v>
                </c:pt>
                <c:pt idx="1127">
                  <c:v>354031.79924058629</c:v>
                </c:pt>
                <c:pt idx="1128">
                  <c:v>354038.142528989</c:v>
                </c:pt>
                <c:pt idx="1129">
                  <c:v>354044.43779297522</c:v>
                </c:pt>
                <c:pt idx="1130">
                  <c:v>354050.68539599475</c:v>
                </c:pt>
                <c:pt idx="1131">
                  <c:v>354056.88569874887</c:v>
                </c:pt>
                <c:pt idx="1132">
                  <c:v>354063.03905921121</c:v>
                </c:pt>
                <c:pt idx="1133">
                  <c:v>354069.14583264809</c:v>
                </c:pt>
                <c:pt idx="1134">
                  <c:v>354075.20637163927</c:v>
                </c:pt>
                <c:pt idx="1135">
                  <c:v>354081.22102609806</c:v>
                </c:pt>
                <c:pt idx="1136">
                  <c:v>354087.19014329143</c:v>
                </c:pt>
                <c:pt idx="1137">
                  <c:v>354093.11406786012</c:v>
                </c:pt>
                <c:pt idx="1138">
                  <c:v>354098.99314183835</c:v>
                </c:pt>
                <c:pt idx="1139">
                  <c:v>354104.82770467357</c:v>
                </c:pt>
                <c:pt idx="1140">
                  <c:v>354110.61809324607</c:v>
                </c:pt>
                <c:pt idx="1141">
                  <c:v>354116.36464188813</c:v>
                </c:pt>
                <c:pt idx="1142">
                  <c:v>354122.06768240355</c:v>
                </c:pt>
                <c:pt idx="1143">
                  <c:v>354127.72754408652</c:v>
                </c:pt>
                <c:pt idx="1144">
                  <c:v>354133.3445537407</c:v>
                </c:pt>
                <c:pt idx="1145">
                  <c:v>354138.919035698</c:v>
                </c:pt>
                <c:pt idx="1146">
                  <c:v>354144.45131183724</c:v>
                </c:pt>
                <c:pt idx="1147">
                  <c:v>354149.94170160266</c:v>
                </c:pt>
                <c:pt idx="1148">
                  <c:v>354155.39052202238</c:v>
                </c:pt>
                <c:pt idx="1149">
                  <c:v>354160.79808772658</c:v>
                </c:pt>
                <c:pt idx="1150">
                  <c:v>354166.16471096559</c:v>
                </c:pt>
                <c:pt idx="1151">
                  <c:v>354171.49070162803</c:v>
                </c:pt>
                <c:pt idx="1152">
                  <c:v>354176.7763672584</c:v>
                </c:pt>
                <c:pt idx="1153">
                  <c:v>354182.02201307495</c:v>
                </c:pt>
                <c:pt idx="1154">
                  <c:v>354187.22794198734</c:v>
                </c:pt>
                <c:pt idx="1155">
                  <c:v>354192.39445461379</c:v>
                </c:pt>
                <c:pt idx="1156">
                  <c:v>354197.52184929873</c:v>
                </c:pt>
                <c:pt idx="1157">
                  <c:v>354202.61042212968</c:v>
                </c:pt>
                <c:pt idx="1158">
                  <c:v>354207.66046695446</c:v>
                </c:pt>
                <c:pt idx="1159">
                  <c:v>354212.67227539816</c:v>
                </c:pt>
                <c:pt idx="1160">
                  <c:v>354217.6461368798</c:v>
                </c:pt>
                <c:pt idx="1161">
                  <c:v>354222.58233862906</c:v>
                </c:pt>
                <c:pt idx="1162">
                  <c:v>354227.4811657028</c:v>
                </c:pt>
                <c:pt idx="1163">
                  <c:v>354232.34290100151</c:v>
                </c:pt>
                <c:pt idx="1164">
                  <c:v>354237.16782528558</c:v>
                </c:pt>
                <c:pt idx="1165">
                  <c:v>354241.95621719147</c:v>
                </c:pt>
                <c:pt idx="1166">
                  <c:v>354246.70835324778</c:v>
                </c:pt>
                <c:pt idx="1167">
                  <c:v>354251.42450789118</c:v>
                </c:pt>
                <c:pt idx="1168">
                  <c:v>354256.10495348211</c:v>
                </c:pt>
                <c:pt idx="1169">
                  <c:v>354260.74996032065</c:v>
                </c:pt>
                <c:pt idx="1170">
                  <c:v>354265.359796662</c:v>
                </c:pt>
                <c:pt idx="1171">
                  <c:v>354269.93472873181</c:v>
                </c:pt>
                <c:pt idx="1172">
                  <c:v>354274.47502074181</c:v>
                </c:pt>
                <c:pt idx="1173">
                  <c:v>354278.98093490471</c:v>
                </c:pt>
                <c:pt idx="1174">
                  <c:v>354283.45273144951</c:v>
                </c:pt>
                <c:pt idx="1175">
                  <c:v>354287.89066863642</c:v>
                </c:pt>
                <c:pt idx="1176">
                  <c:v>354292.29500277177</c:v>
                </c:pt>
                <c:pt idx="1177">
                  <c:v>354296.66598822275</c:v>
                </c:pt>
                <c:pt idx="1178">
                  <c:v>354301.00387743209</c:v>
                </c:pt>
                <c:pt idx="1179">
                  <c:v>354305.30892093253</c:v>
                </c:pt>
                <c:pt idx="1180">
                  <c:v>354309.58136736136</c:v>
                </c:pt>
                <c:pt idx="1181">
                  <c:v>354313.82146347465</c:v>
                </c:pt>
                <c:pt idx="1182">
                  <c:v>354318.02945416165</c:v>
                </c:pt>
                <c:pt idx="1183">
                  <c:v>354322.20558245858</c:v>
                </c:pt>
                <c:pt idx="1184">
                  <c:v>354326.35008956294</c:v>
                </c:pt>
                <c:pt idx="1185">
                  <c:v>354330.46321484726</c:v>
                </c:pt>
                <c:pt idx="1186">
                  <c:v>354334.5451958729</c:v>
                </c:pt>
                <c:pt idx="1187">
                  <c:v>354338.59626840381</c:v>
                </c:pt>
                <c:pt idx="1188">
                  <c:v>354342.61666642007</c:v>
                </c:pt>
                <c:pt idx="1189">
                  <c:v>354346.60662213131</c:v>
                </c:pt>
                <c:pt idx="1190">
                  <c:v>354350.56636599026</c:v>
                </c:pt>
                <c:pt idx="1191">
                  <c:v>354354.49612670584</c:v>
                </c:pt>
                <c:pt idx="1192">
                  <c:v>354358.39613125642</c:v>
                </c:pt>
                <c:pt idx="1193">
                  <c:v>354362.26660490298</c:v>
                </c:pt>
                <c:pt idx="1194">
                  <c:v>354366.10777120199</c:v>
                </c:pt>
                <c:pt idx="1195">
                  <c:v>354369.9198520183</c:v>
                </c:pt>
                <c:pt idx="1196">
                  <c:v>354373.70306753804</c:v>
                </c:pt>
                <c:pt idx="1197">
                  <c:v>354377.45763628109</c:v>
                </c:pt>
                <c:pt idx="1198">
                  <c:v>354381.18377511401</c:v>
                </c:pt>
                <c:pt idx="1199">
                  <c:v>354384.88169926213</c:v>
                </c:pt>
                <c:pt idx="1200">
                  <c:v>354388.55162232235</c:v>
                </c:pt>
                <c:pt idx="1201">
                  <c:v>354392.19375627517</c:v>
                </c:pt>
                <c:pt idx="1202">
                  <c:v>354395.80831149704</c:v>
                </c:pt>
                <c:pt idx="1203">
                  <c:v>354399.39549677243</c:v>
                </c:pt>
                <c:pt idx="1204">
                  <c:v>354402.95551930595</c:v>
                </c:pt>
                <c:pt idx="1205">
                  <c:v>354406.48858473421</c:v>
                </c:pt>
                <c:pt idx="1206">
                  <c:v>354409.99489713775</c:v>
                </c:pt>
                <c:pt idx="1207">
                  <c:v>354413.47465905268</c:v>
                </c:pt>
                <c:pt idx="1208">
                  <c:v>354416.92807148251</c:v>
                </c:pt>
                <c:pt idx="1209">
                  <c:v>354420.35533390963</c:v>
                </c:pt>
                <c:pt idx="1210">
                  <c:v>354423.75664430682</c:v>
                </c:pt>
                <c:pt idx="1211">
                  <c:v>354427.13219914876</c:v>
                </c:pt>
                <c:pt idx="1212">
                  <c:v>354430.48219342326</c:v>
                </c:pt>
                <c:pt idx="1213">
                  <c:v>354433.80682064255</c:v>
                </c:pt>
                <c:pt idx="1214">
                  <c:v>354437.10627285443</c:v>
                </c:pt>
                <c:pt idx="1215">
                  <c:v>354440.38074065326</c:v>
                </c:pt>
                <c:pt idx="1216">
                  <c:v>354443.63041319104</c:v>
                </c:pt>
                <c:pt idx="1217">
                  <c:v>354446.85547818843</c:v>
                </c:pt>
                <c:pt idx="1218">
                  <c:v>354450.05612194526</c:v>
                </c:pt>
                <c:pt idx="1219">
                  <c:v>354453.2325293516</c:v>
                </c:pt>
                <c:pt idx="1220">
                  <c:v>354456.38488389819</c:v>
                </c:pt>
                <c:pt idx="1221">
                  <c:v>354459.51336768718</c:v>
                </c:pt>
                <c:pt idx="1222">
                  <c:v>354462.61816144251</c:v>
                </c:pt>
                <c:pt idx="1223">
                  <c:v>354465.6994445204</c:v>
                </c:pt>
                <c:pt idx="1224">
                  <c:v>354468.7573949197</c:v>
                </c:pt>
                <c:pt idx="1225">
                  <c:v>354471.79218929209</c:v>
                </c:pt>
                <c:pt idx="1226">
                  <c:v>354474.80400295235</c:v>
                </c:pt>
                <c:pt idx="1227">
                  <c:v>354477.79300988844</c:v>
                </c:pt>
                <c:pt idx="1228">
                  <c:v>354480.7593827715</c:v>
                </c:pt>
                <c:pt idx="1229">
                  <c:v>354483.70329296583</c:v>
                </c:pt>
                <c:pt idx="1230">
                  <c:v>354486.62491053878</c:v>
                </c:pt>
                <c:pt idx="1231">
                  <c:v>354489.52440427057</c:v>
                </c:pt>
                <c:pt idx="1232">
                  <c:v>354492.40194166405</c:v>
                </c:pt>
                <c:pt idx="1233">
                  <c:v>354495.25768895424</c:v>
                </c:pt>
                <c:pt idx="1234">
                  <c:v>354498.09181111801</c:v>
                </c:pt>
                <c:pt idx="1235">
                  <c:v>354500.90447188367</c:v>
                </c:pt>
                <c:pt idx="1236">
                  <c:v>354503.69583374023</c:v>
                </c:pt>
                <c:pt idx="1237">
                  <c:v>354506.46605794696</c:v>
                </c:pt>
                <c:pt idx="1238">
                  <c:v>354509.21530454257</c:v>
                </c:pt>
                <c:pt idx="1239">
                  <c:v>354511.9437323545</c:v>
                </c:pt>
                <c:pt idx="1240">
                  <c:v>354514.651499008</c:v>
                </c:pt>
                <c:pt idx="1241">
                  <c:v>354517.33876093535</c:v>
                </c:pt>
                <c:pt idx="1242">
                  <c:v>354520.00567338476</c:v>
                </c:pt>
                <c:pt idx="1243">
                  <c:v>354522.6523904294</c:v>
                </c:pt>
                <c:pt idx="1244">
                  <c:v>354525.27906497632</c:v>
                </c:pt>
                <c:pt idx="1245">
                  <c:v>354527.88584877516</c:v>
                </c:pt>
                <c:pt idx="1246">
                  <c:v>354530.47289242694</c:v>
                </c:pt>
                <c:pt idx="1247">
                  <c:v>354533.04034539289</c:v>
                </c:pt>
                <c:pt idx="1248">
                  <c:v>354535.58835600282</c:v>
                </c:pt>
                <c:pt idx="1249">
                  <c:v>354538.1170714639</c:v>
                </c:pt>
                <c:pt idx="1250">
                  <c:v>354540.62663786905</c:v>
                </c:pt>
                <c:pt idx="1251">
                  <c:v>354543.11720020534</c:v>
                </c:pt>
                <c:pt idx="1252">
                  <c:v>354545.58890236245</c:v>
                </c:pt>
                <c:pt idx="1253">
                  <c:v>354548.04188714095</c:v>
                </c:pt>
                <c:pt idx="1254">
                  <c:v>354550.47629626043</c:v>
                </c:pt>
                <c:pt idx="1255">
                  <c:v>354552.89227036783</c:v>
                </c:pt>
                <c:pt idx="1256">
                  <c:v>354555.28994904546</c:v>
                </c:pt>
                <c:pt idx="1257">
                  <c:v>354557.669470819</c:v>
                </c:pt>
                <c:pt idx="1258">
                  <c:v>354560.0309731657</c:v>
                </c:pt>
                <c:pt idx="1259">
                  <c:v>354562.3745925221</c:v>
                </c:pt>
                <c:pt idx="1260">
                  <c:v>354564.70046429202</c:v>
                </c:pt>
                <c:pt idx="1261">
                  <c:v>354567.00872285431</c:v>
                </c:pt>
                <c:pt idx="1262">
                  <c:v>354569.29950157058</c:v>
                </c:pt>
                <c:pt idx="1263">
                  <c:v>354571.57293279306</c:v>
                </c:pt>
                <c:pt idx="1264">
                  <c:v>354573.82914787211</c:v>
                </c:pt>
                <c:pt idx="1265">
                  <c:v>354576.06827716372</c:v>
                </c:pt>
                <c:pt idx="1266">
                  <c:v>354578.29045003717</c:v>
                </c:pt>
                <c:pt idx="1267">
                  <c:v>354580.49579488247</c:v>
                </c:pt>
                <c:pt idx="1268">
                  <c:v>354582.68443911779</c:v>
                </c:pt>
                <c:pt idx="1269">
                  <c:v>354584.85650919669</c:v>
                </c:pt>
                <c:pt idx="1270">
                  <c:v>354587.01213061553</c:v>
                </c:pt>
                <c:pt idx="1271">
                  <c:v>354589.15142792067</c:v>
                </c:pt>
                <c:pt idx="1272">
                  <c:v>354591.27452471573</c:v>
                </c:pt>
                <c:pt idx="1273">
                  <c:v>354593.38154366857</c:v>
                </c:pt>
                <c:pt idx="1274">
                  <c:v>354595.47260651854</c:v>
                </c:pt>
                <c:pt idx="1275">
                  <c:v>354597.54783408338</c:v>
                </c:pt>
                <c:pt idx="1276">
                  <c:v>354599.60734626628</c:v>
                </c:pt>
                <c:pt idx="1277">
                  <c:v>354601.65126206272</c:v>
                </c:pt>
                <c:pt idx="1278">
                  <c:v>354603.67969956744</c:v>
                </c:pt>
                <c:pt idx="1279">
                  <c:v>354605.69277598115</c:v>
                </c:pt>
                <c:pt idx="1280">
                  <c:v>354607.69060761732</c:v>
                </c:pt>
                <c:pt idx="1281">
                  <c:v>354609.67330990895</c:v>
                </c:pt>
                <c:pt idx="1282">
                  <c:v>354611.64099741512</c:v>
                </c:pt>
                <c:pt idx="1283">
                  <c:v>354613.59378382779</c:v>
                </c:pt>
                <c:pt idx="1284">
                  <c:v>354615.53178197821</c:v>
                </c:pt>
                <c:pt idx="1285">
                  <c:v>354617.45510384341</c:v>
                </c:pt>
                <c:pt idx="1286">
                  <c:v>354619.36386055278</c:v>
                </c:pt>
                <c:pt idx="1287">
                  <c:v>354621.2581623944</c:v>
                </c:pt>
                <c:pt idx="1288">
                  <c:v>354623.13811882149</c:v>
                </c:pt>
                <c:pt idx="1289">
                  <c:v>354625.00383845862</c:v>
                </c:pt>
                <c:pt idx="1290">
                  <c:v>354626.85542910802</c:v>
                </c:pt>
                <c:pt idx="1291">
                  <c:v>354628.69299775583</c:v>
                </c:pt>
                <c:pt idx="1292">
                  <c:v>354630.51665057824</c:v>
                </c:pt>
                <c:pt idx="1293">
                  <c:v>354632.3264929477</c:v>
                </c:pt>
                <c:pt idx="1294">
                  <c:v>354634.12262943893</c:v>
                </c:pt>
                <c:pt idx="1295">
                  <c:v>354635.90516383492</c:v>
                </c:pt>
                <c:pt idx="1296">
                  <c:v>354637.67419913295</c:v>
                </c:pt>
                <c:pt idx="1297">
                  <c:v>354639.42983755062</c:v>
                </c:pt>
                <c:pt idx="1298">
                  <c:v>354641.17218053166</c:v>
                </c:pt>
                <c:pt idx="1299">
                  <c:v>354642.90132875176</c:v>
                </c:pt>
                <c:pt idx="1300">
                  <c:v>354644.61738212453</c:v>
                </c:pt>
                <c:pt idx="1301">
                  <c:v>354646.32043980708</c:v>
                </c:pt>
                <c:pt idx="1302">
                  <c:v>354648.01060020592</c:v>
                </c:pt>
                <c:pt idx="1303">
                  <c:v>354649.68796098244</c:v>
                </c:pt>
                <c:pt idx="1304">
                  <c:v>354651.3526190588</c:v>
                </c:pt>
                <c:pt idx="1305">
                  <c:v>354653.00467062328</c:v>
                </c:pt>
                <c:pt idx="1306">
                  <c:v>354654.64421113598</c:v>
                </c:pt>
                <c:pt idx="1307">
                  <c:v>354656.27133533428</c:v>
                </c:pt>
                <c:pt idx="1308">
                  <c:v>354657.8861372383</c:v>
                </c:pt>
                <c:pt idx="1309">
                  <c:v>354659.48871015641</c:v>
                </c:pt>
                <c:pt idx="1310">
                  <c:v>354661.07914669055</c:v>
                </c:pt>
                <c:pt idx="1311">
                  <c:v>354662.65753874148</c:v>
                </c:pt>
                <c:pt idx="1312">
                  <c:v>354664.22397751431</c:v>
                </c:pt>
                <c:pt idx="1313">
                  <c:v>354665.77855352359</c:v>
                </c:pt>
                <c:pt idx="1314">
                  <c:v>354667.32135659864</c:v>
                </c:pt>
                <c:pt idx="1315">
                  <c:v>354668.85247588856</c:v>
                </c:pt>
                <c:pt idx="1316">
                  <c:v>354670.37199986767</c:v>
                </c:pt>
                <c:pt idx="1317">
                  <c:v>354671.88001634029</c:v>
                </c:pt>
                <c:pt idx="1318">
                  <c:v>354673.3766124461</c:v>
                </c:pt>
                <c:pt idx="1319">
                  <c:v>354674.86187466496</c:v>
                </c:pt>
                <c:pt idx="1320">
                  <c:v>354676.33588882204</c:v>
                </c:pt>
                <c:pt idx="1321">
                  <c:v>354677.79874009266</c:v>
                </c:pt>
                <c:pt idx="1322">
                  <c:v>354679.25051300728</c:v>
                </c:pt>
                <c:pt idx="1323">
                  <c:v>354680.6912914564</c:v>
                </c:pt>
                <c:pt idx="1324">
                  <c:v>354682.12115869537</c:v>
                </c:pt>
                <c:pt idx="1325">
                  <c:v>354683.54019734921</c:v>
                </c:pt>
                <c:pt idx="1326">
                  <c:v>354684.94848941732</c:v>
                </c:pt>
                <c:pt idx="1327">
                  <c:v>354686.34611627832</c:v>
                </c:pt>
                <c:pt idx="1328">
                  <c:v>354687.73315869464</c:v>
                </c:pt>
                <c:pt idx="1329">
                  <c:v>354689.10969681729</c:v>
                </c:pt>
                <c:pt idx="1330">
                  <c:v>354690.47581019037</c:v>
                </c:pt>
                <c:pt idx="1331">
                  <c:v>354691.8315777558</c:v>
                </c:pt>
                <c:pt idx="1332">
                  <c:v>354693.17707785778</c:v>
                </c:pt>
                <c:pt idx="1333">
                  <c:v>354694.5123882473</c:v>
                </c:pt>
                <c:pt idx="1334">
                  <c:v>354695.83758608671</c:v>
                </c:pt>
                <c:pt idx="1335">
                  <c:v>354697.15274795413</c:v>
                </c:pt>
                <c:pt idx="1336">
                  <c:v>354698.45794984791</c:v>
                </c:pt>
                <c:pt idx="1337">
                  <c:v>354699.75326719094</c:v>
                </c:pt>
                <c:pt idx="1338">
                  <c:v>354701.03877483506</c:v>
                </c:pt>
                <c:pt idx="1339">
                  <c:v>354702.31454706541</c:v>
                </c:pt>
                <c:pt idx="1340">
                  <c:v>354703.58065760462</c:v>
                </c:pt>
                <c:pt idx="1341">
                  <c:v>354704.83717961714</c:v>
                </c:pt>
                <c:pt idx="1342">
                  <c:v>354706.08418571349</c:v>
                </c:pt>
                <c:pt idx="1343">
                  <c:v>354707.32174795447</c:v>
                </c:pt>
                <c:pt idx="1344">
                  <c:v>354708.54993785516</c:v>
                </c:pt>
                <c:pt idx="1345">
                  <c:v>354709.76882638916</c:v>
                </c:pt>
                <c:pt idx="1346">
                  <c:v>354710.9784839928</c:v>
                </c:pt>
                <c:pt idx="1347">
                  <c:v>354712.17898056906</c:v>
                </c:pt>
                <c:pt idx="1348">
                  <c:v>354713.37038549158</c:v>
                </c:pt>
                <c:pt idx="1349">
                  <c:v>354714.55276760872</c:v>
                </c:pt>
                <c:pt idx="1350">
                  <c:v>354715.72619524767</c:v>
                </c:pt>
                <c:pt idx="1351">
                  <c:v>354716.89073621813</c:v>
                </c:pt>
                <c:pt idx="1352">
                  <c:v>354718.0464578165</c:v>
                </c:pt>
                <c:pt idx="1353">
                  <c:v>354719.19342682953</c:v>
                </c:pt>
                <c:pt idx="1354">
                  <c:v>354720.3317095383</c:v>
                </c:pt>
                <c:pt idx="1355">
                  <c:v>354721.46137172205</c:v>
                </c:pt>
                <c:pt idx="1356">
                  <c:v>354722.58247866196</c:v>
                </c:pt>
                <c:pt idx="1357">
                  <c:v>354723.69509514491</c:v>
                </c:pt>
                <c:pt idx="1358">
                  <c:v>354724.79928546719</c:v>
                </c:pt>
                <c:pt idx="1359">
                  <c:v>354725.89511343837</c:v>
                </c:pt>
                <c:pt idx="1360">
                  <c:v>354726.98264238471</c:v>
                </c:pt>
                <c:pt idx="1361">
                  <c:v>354728.06193515315</c:v>
                </c:pt>
                <c:pt idx="1362">
                  <c:v>354729.13305411459</c:v>
                </c:pt>
                <c:pt idx="1363">
                  <c:v>354730.19606116781</c:v>
                </c:pt>
                <c:pt idx="1364">
                  <c:v>354731.25101774279</c:v>
                </c:pt>
                <c:pt idx="1365">
                  <c:v>354732.29798480443</c:v>
                </c:pt>
                <c:pt idx="1366">
                  <c:v>354733.33702285605</c:v>
                </c:pt>
                <c:pt idx="1367">
                  <c:v>354734.36819194275</c:v>
                </c:pt>
                <c:pt idx="1368">
                  <c:v>354735.39155165502</c:v>
                </c:pt>
                <c:pt idx="1369">
                  <c:v>354736.40716113214</c:v>
                </c:pt>
                <c:pt idx="1370">
                  <c:v>354737.41507906566</c:v>
                </c:pt>
                <c:pt idx="1371">
                  <c:v>354738.41536370257</c:v>
                </c:pt>
                <c:pt idx="1372">
                  <c:v>354739.40807284892</c:v>
                </c:pt>
                <c:pt idx="1373">
                  <c:v>354740.39326387306</c:v>
                </c:pt>
                <c:pt idx="1374">
                  <c:v>354741.3709937089</c:v>
                </c:pt>
                <c:pt idx="1375">
                  <c:v>354742.34131885925</c:v>
                </c:pt>
                <c:pt idx="1376">
                  <c:v>354743.30429539911</c:v>
                </c:pt>
                <c:pt idx="1377">
                  <c:v>354744.25997897884</c:v>
                </c:pt>
                <c:pt idx="1378">
                  <c:v>354745.20842482743</c:v>
                </c:pt>
                <c:pt idx="1379">
                  <c:v>354746.14968775574</c:v>
                </c:pt>
                <c:pt idx="1380">
                  <c:v>354747.0838221595</c:v>
                </c:pt>
                <c:pt idx="1381">
                  <c:v>354748.01088202262</c:v>
                </c:pt>
                <c:pt idx="1382">
                  <c:v>354748.93092092016</c:v>
                </c:pt>
                <c:pt idx="1383">
                  <c:v>354749.84399202158</c:v>
                </c:pt>
                <c:pt idx="1384">
                  <c:v>354750.75014809368</c:v>
                </c:pt>
                <c:pt idx="1385">
                  <c:v>354751.64944150375</c:v>
                </c:pt>
                <c:pt idx="1386">
                  <c:v>354752.54192422249</c:v>
                </c:pt>
                <c:pt idx="1387">
                  <c:v>354753.42764782713</c:v>
                </c:pt>
                <c:pt idx="1388">
                  <c:v>354754.30666350434</c:v>
                </c:pt>
                <c:pt idx="1389">
                  <c:v>354755.1790220532</c:v>
                </c:pt>
                <c:pt idx="1390">
                  <c:v>354756.04477388808</c:v>
                </c:pt>
                <c:pt idx="1391">
                  <c:v>354756.9039690416</c:v>
                </c:pt>
                <c:pt idx="1392">
                  <c:v>354757.75665716757</c:v>
                </c:pt>
                <c:pt idx="1393">
                  <c:v>354758.60288754379</c:v>
                </c:pt>
                <c:pt idx="1394">
                  <c:v>354759.44270907494</c:v>
                </c:pt>
                <c:pt idx="1395">
                  <c:v>354760.27617029537</c:v>
                </c:pt>
                <c:pt idx="1396">
                  <c:v>354761.10331937188</c:v>
                </c:pt>
                <c:pt idx="1397">
                  <c:v>354761.92420410656</c:v>
                </c:pt>
                <c:pt idx="1398">
                  <c:v>354762.73887193954</c:v>
                </c:pt>
                <c:pt idx="1399">
                  <c:v>354763.54736995173</c:v>
                </c:pt>
                <c:pt idx="1400">
                  <c:v>354764.34974486748</c:v>
                </c:pt>
                <c:pt idx="1401">
                  <c:v>354765.14604305738</c:v>
                </c:pt>
                <c:pt idx="1402">
                  <c:v>354765.93631054083</c:v>
                </c:pt>
                <c:pt idx="1403">
                  <c:v>354766.72059298883</c:v>
                </c:pt>
                <c:pt idx="1404">
                  <c:v>354767.49893572647</c:v>
                </c:pt>
                <c:pt idx="1405">
                  <c:v>354768.27138373564</c:v>
                </c:pt>
                <c:pt idx="1406">
                  <c:v>354769.03798165766</c:v>
                </c:pt>
                <c:pt idx="1407">
                  <c:v>354769.79877379577</c:v>
                </c:pt>
                <c:pt idx="1408">
                  <c:v>354770.55380411772</c:v>
                </c:pt>
                <c:pt idx="1409">
                  <c:v>354771.30311625835</c:v>
                </c:pt>
                <c:pt idx="1410">
                  <c:v>354772.04675352201</c:v>
                </c:pt>
                <c:pt idx="1411">
                  <c:v>354772.78475888522</c:v>
                </c:pt>
                <c:pt idx="1412">
                  <c:v>354773.517174999</c:v>
                </c:pt>
                <c:pt idx="1413">
                  <c:v>354774.24404419144</c:v>
                </c:pt>
                <c:pt idx="1414">
                  <c:v>354774.96540847007</c:v>
                </c:pt>
                <c:pt idx="1415">
                  <c:v>354775.68130952434</c:v>
                </c:pt>
                <c:pt idx="1416">
                  <c:v>354776.39178872795</c:v>
                </c:pt>
                <c:pt idx="1417">
                  <c:v>354777.09688714141</c:v>
                </c:pt>
                <c:pt idx="1418">
                  <c:v>354777.7966455142</c:v>
                </c:pt>
                <c:pt idx="1419">
                  <c:v>354778.49110428727</c:v>
                </c:pt>
                <c:pt idx="1420">
                  <c:v>354779.18030359532</c:v>
                </c:pt>
                <c:pt idx="1421">
                  <c:v>354779.8642832691</c:v>
                </c:pt>
                <c:pt idx="1422">
                  <c:v>354780.54308283777</c:v>
                </c:pt>
                <c:pt idx="1423">
                  <c:v>354781.21674153121</c:v>
                </c:pt>
                <c:pt idx="1424">
                  <c:v>354781.88529828208</c:v>
                </c:pt>
                <c:pt idx="1425">
                  <c:v>354782.54879172839</c:v>
                </c:pt>
                <c:pt idx="1426">
                  <c:v>354783.20726021542</c:v>
                </c:pt>
                <c:pt idx="1427">
                  <c:v>354783.86074179818</c:v>
                </c:pt>
                <c:pt idx="1428">
                  <c:v>354784.50927424349</c:v>
                </c:pt>
                <c:pt idx="1429">
                  <c:v>354785.15289503208</c:v>
                </c:pt>
                <c:pt idx="1430">
                  <c:v>354785.79164136096</c:v>
                </c:pt>
                <c:pt idx="1431">
                  <c:v>354786.42555014545</c:v>
                </c:pt>
                <c:pt idx="1432">
                  <c:v>354787.05465802125</c:v>
                </c:pt>
                <c:pt idx="1433">
                  <c:v>354787.6790013467</c:v>
                </c:pt>
                <c:pt idx="1434">
                  <c:v>354788.29861620476</c:v>
                </c:pt>
                <c:pt idx="1435">
                  <c:v>354788.91353840521</c:v>
                </c:pt>
                <c:pt idx="1436">
                  <c:v>354789.52380348661</c:v>
                </c:pt>
                <c:pt idx="1437">
                  <c:v>354790.12944671838</c:v>
                </c:pt>
                <c:pt idx="1438">
                  <c:v>354790.73050310294</c:v>
                </c:pt>
                <c:pt idx="1439">
                  <c:v>354791.32700737758</c:v>
                </c:pt>
                <c:pt idx="1440">
                  <c:v>354791.91899401654</c:v>
                </c:pt>
                <c:pt idx="1441">
                  <c:v>354792.506497233</c:v>
                </c:pt>
                <c:pt idx="1442">
                  <c:v>354793.08955098101</c:v>
                </c:pt>
                <c:pt idx="1443">
                  <c:v>354793.66818895761</c:v>
                </c:pt>
                <c:pt idx="1444">
                  <c:v>354794.24244460458</c:v>
                </c:pt>
                <c:pt idx="1445">
                  <c:v>354794.81235111045</c:v>
                </c:pt>
                <c:pt idx="1446">
                  <c:v>354795.37794141244</c:v>
                </c:pt>
                <c:pt idx="1447">
                  <c:v>354795.93924819835</c:v>
                </c:pt>
                <c:pt idx="1448">
                  <c:v>354796.49630390841</c:v>
                </c:pt>
                <c:pt idx="1449">
                  <c:v>354797.04914073728</c:v>
                </c:pt>
                <c:pt idx="1450">
                  <c:v>354797.59779063571</c:v>
                </c:pt>
                <c:pt idx="1451">
                  <c:v>354798.14228531253</c:v>
                </c:pt>
                <c:pt idx="1452">
                  <c:v>354798.68265623646</c:v>
                </c:pt>
                <c:pt idx="1453">
                  <c:v>354799.2189346379</c:v>
                </c:pt>
                <c:pt idx="1454">
                  <c:v>354799.75115151075</c:v>
                </c:pt>
                <c:pt idx="1455">
                  <c:v>354800.27933761419</c:v>
                </c:pt>
                <c:pt idx="1456">
                  <c:v>354800.80352347449</c:v>
                </c:pt>
                <c:pt idx="1457">
                  <c:v>354801.32373938675</c:v>
                </c:pt>
                <c:pt idx="1458">
                  <c:v>354801.84001541662</c:v>
                </c:pt>
                <c:pt idx="1459">
                  <c:v>354802.3523814021</c:v>
                </c:pt>
                <c:pt idx="1460">
                  <c:v>354802.86086695519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966464"/>
        <c:axId val="262836608"/>
      </c:scatterChart>
      <c:valAx>
        <c:axId val="26196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2836608"/>
        <c:crosses val="autoZero"/>
        <c:crossBetween val="midCat"/>
      </c:valAx>
      <c:valAx>
        <c:axId val="262836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1966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Rates of Change (Per Day)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SIR!$I$30</c:f>
              <c:strCache>
                <c:ptCount val="1"/>
                <c:pt idx="0">
                  <c:v>nS_I</c:v>
                </c:pt>
              </c:strCache>
            </c:strRef>
          </c:tx>
          <c:marker>
            <c:symbol val="none"/>
          </c:marker>
          <c:xVal>
            <c:numRef>
              <c:f>SIR!$G$31:$G$1491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SIR!$I$31:$I$1491</c:f>
              <c:numCache>
                <c:formatCode>General</c:formatCode>
                <c:ptCount val="1461"/>
                <c:pt idx="0">
                  <c:v>0.31999820728291317</c:v>
                </c:pt>
                <c:pt idx="1">
                  <c:v>0.33029800385517422</c:v>
                </c:pt>
                <c:pt idx="2">
                  <c:v>0.34092931501945428</c:v>
                </c:pt>
                <c:pt idx="3">
                  <c:v>0.3519028107217676</c:v>
                </c:pt>
                <c:pt idx="4">
                  <c:v>0.68322358297413233</c:v>
                </c:pt>
                <c:pt idx="5">
                  <c:v>0.70521417272729747</c:v>
                </c:pt>
                <c:pt idx="6">
                  <c:v>0.72791253833875946</c:v>
                </c:pt>
                <c:pt idx="7">
                  <c:v>0.75134145823937193</c:v>
                </c:pt>
                <c:pt idx="8">
                  <c:v>1.095513777346462</c:v>
                </c:pt>
                <c:pt idx="9">
                  <c:v>1.1307738938492786</c:v>
                </c:pt>
                <c:pt idx="10">
                  <c:v>1.1671688260465853</c:v>
                </c:pt>
                <c:pt idx="11">
                  <c:v>1.2047350928239668</c:v>
                </c:pt>
                <c:pt idx="12">
                  <c:v>1.5634942765082194</c:v>
                </c:pt>
                <c:pt idx="13">
                  <c:v>1.6138156942947273</c:v>
                </c:pt>
                <c:pt idx="14">
                  <c:v>1.665756588941157</c:v>
                </c:pt>
                <c:pt idx="15">
                  <c:v>1.7193690710509721</c:v>
                </c:pt>
                <c:pt idx="16">
                  <c:v>2.0946845766263773</c:v>
                </c:pt>
                <c:pt idx="17">
                  <c:v>2.1621008158972108</c:v>
                </c:pt>
                <c:pt idx="18">
                  <c:v>2.2316865765001612</c:v>
                </c:pt>
                <c:pt idx="19">
                  <c:v>2.3035116605903538</c:v>
                </c:pt>
                <c:pt idx="20">
                  <c:v>2.6976186233101411</c:v>
                </c:pt>
                <c:pt idx="21">
                  <c:v>2.7844375094980176</c:v>
                </c:pt>
                <c:pt idx="22">
                  <c:v>2.8740501486383687</c:v>
                </c:pt>
                <c:pt idx="23">
                  <c:v>2.9665464159735131</c:v>
                </c:pt>
                <c:pt idx="24">
                  <c:v>3.3819814201366909</c:v>
                </c:pt>
                <c:pt idx="25">
                  <c:v>3.4908220123291631</c:v>
                </c:pt>
                <c:pt idx="26">
                  <c:v>3.6031647607148249</c:v>
                </c:pt>
                <c:pt idx="27">
                  <c:v>3.7191223143366123</c:v>
                </c:pt>
                <c:pt idx="28">
                  <c:v>4.1587639607662927</c:v>
                </c:pt>
                <c:pt idx="29">
                  <c:v>4.2925984304427214</c:v>
                </c:pt>
                <c:pt idx="30">
                  <c:v>4.4307389532130594</c:v>
                </c:pt>
                <c:pt idx="31">
                  <c:v>4.5733240141824743</c:v>
                </c:pt>
                <c:pt idx="32">
                  <c:v>5.0404389214421244</c:v>
                </c:pt>
                <c:pt idx="33">
                  <c:v>5.2026400389889833</c:v>
                </c:pt>
                <c:pt idx="34">
                  <c:v>5.3700594371918147</c:v>
                </c:pt>
                <c:pt idx="35">
                  <c:v>5.5428649089048028</c:v>
                </c:pt>
                <c:pt idx="36">
                  <c:v>6.0411598686455079</c:v>
                </c:pt>
                <c:pt idx="37">
                  <c:v>6.2355548406543715</c:v>
                </c:pt>
                <c:pt idx="38">
                  <c:v>6.4362032039065493</c:v>
                </c:pt>
                <c:pt idx="39">
                  <c:v>6.6433059941819854</c:v>
                </c:pt>
                <c:pt idx="40">
                  <c:v>7.1769870943688456</c:v>
                </c:pt>
                <c:pt idx="41">
                  <c:v>7.4079185908713452</c:v>
                </c:pt>
                <c:pt idx="42">
                  <c:v>7.6462779661955107</c:v>
                </c:pt>
                <c:pt idx="43">
                  <c:v>7.8923039587216604</c:v>
                </c:pt>
                <c:pt idx="44">
                  <c:v>8.4661435933106972</c:v>
                </c:pt>
                <c:pt idx="45">
                  <c:v>8.7385389120257813</c:v>
                </c:pt>
                <c:pt idx="46">
                  <c:v>9.0196946649118974</c:v>
                </c:pt>
                <c:pt idx="47">
                  <c:v>9.3098923459073433</c:v>
                </c:pt>
                <c:pt idx="48">
                  <c:v>9.9293051470568514</c:v>
                </c:pt>
                <c:pt idx="49">
                  <c:v>10.248754582658751</c:v>
                </c:pt>
                <c:pt idx="50">
                  <c:v>10.578476250788523</c:v>
                </c:pt>
                <c:pt idx="51">
                  <c:v>10.918800124662402</c:v>
                </c:pt>
                <c:pt idx="52">
                  <c:v>11.589928985057036</c:v>
                </c:pt>
                <c:pt idx="53">
                  <c:v>11.962774606725954</c:v>
                </c:pt>
                <c:pt idx="54">
                  <c:v>12.347607485844335</c:v>
                </c:pt>
                <c:pt idx="55">
                  <c:v>12.744812556565032</c:v>
                </c:pt>
                <c:pt idx="56">
                  <c:v>13.474626056253991</c:v>
                </c:pt>
                <c:pt idx="57">
                  <c:v>13.908062247703565</c:v>
                </c:pt>
                <c:pt idx="58">
                  <c:v>14.355431104189973</c:v>
                </c:pt>
                <c:pt idx="59">
                  <c:v>14.817179858362502</c:v>
                </c:pt>
                <c:pt idx="60">
                  <c:v>15.613582574039688</c:v>
                </c:pt>
                <c:pt idx="61">
                  <c:v>16.11576985820253</c:v>
                </c:pt>
                <c:pt idx="62">
                  <c:v>16.634096335360955</c:v>
                </c:pt>
                <c:pt idx="63">
                  <c:v>17.169079840043473</c:v>
                </c:pt>
                <c:pt idx="64">
                  <c:v>18.041037196290656</c:v>
                </c:pt>
                <c:pt idx="65">
                  <c:v>18.621231053238979</c:v>
                </c:pt>
                <c:pt idx="66">
                  <c:v>19.22006652952906</c:v>
                </c:pt>
                <c:pt idx="67">
                  <c:v>19.838141453906584</c:v>
                </c:pt>
                <c:pt idx="68">
                  <c:v>20.795820976874563</c:v>
                </c:pt>
                <c:pt idx="69">
                  <c:v>21.464517569623855</c:v>
                </c:pt>
                <c:pt idx="70">
                  <c:v>22.15469343822717</c:v>
                </c:pt>
                <c:pt idx="71">
                  <c:v>22.867037024599504</c:v>
                </c:pt>
                <c:pt idx="72">
                  <c:v>23.921968080063063</c:v>
                </c:pt>
                <c:pt idx="73">
                  <c:v>24.691069029747073</c:v>
                </c:pt>
                <c:pt idx="74">
                  <c:v>25.484866601037997</c:v>
                </c:pt>
                <c:pt idx="75">
                  <c:v>26.304151848134115</c:v>
                </c:pt>
                <c:pt idx="76">
                  <c:v>27.469406188711318</c:v>
                </c:pt>
                <c:pt idx="77">
                  <c:v>28.352404789028469</c:v>
                </c:pt>
                <c:pt idx="78">
                  <c:v>29.263747271403524</c:v>
                </c:pt>
                <c:pt idx="79">
                  <c:v>30.204340852405917</c:v>
                </c:pt>
                <c:pt idx="80">
                  <c:v>31.494736563460247</c:v>
                </c:pt>
                <c:pt idx="81">
                  <c:v>32.506928094625543</c:v>
                </c:pt>
                <c:pt idx="82">
                  <c:v>33.55159738494455</c:v>
                </c:pt>
                <c:pt idx="83">
                  <c:v>34.629783103841504</c:v>
                </c:pt>
                <c:pt idx="84">
                  <c:v>36.062114824058519</c:v>
                </c:pt>
                <c:pt idx="85">
                  <c:v>37.220833918432724</c:v>
                </c:pt>
                <c:pt idx="86">
                  <c:v>38.41671523051447</c:v>
                </c:pt>
                <c:pt idx="87">
                  <c:v>39.65094612274266</c:v>
                </c:pt>
                <c:pt idx="88">
                  <c:v>41.244244722588689</c:v>
                </c:pt>
                <c:pt idx="89">
                  <c:v>42.569133046429869</c:v>
                </c:pt>
                <c:pt idx="90">
                  <c:v>43.936490723061098</c:v>
                </c:pt>
                <c:pt idx="91">
                  <c:v>45.34767322797731</c:v>
                </c:pt>
                <c:pt idx="92">
                  <c:v>47.12349845498175</c:v>
                </c:pt>
                <c:pt idx="93">
                  <c:v>48.636806300775987</c:v>
                </c:pt>
                <c:pt idx="94">
                  <c:v>50.198594488539165</c:v>
                </c:pt>
                <c:pt idx="95">
                  <c:v>51.810408458633269</c:v>
                </c:pt>
                <c:pt idx="96">
                  <c:v>53.793178398782324</c:v>
                </c:pt>
                <c:pt idx="97">
                  <c:v>55.520104125952912</c:v>
                </c:pt>
                <c:pt idx="98">
                  <c:v>57.302316337897864</c:v>
                </c:pt>
                <c:pt idx="99">
                  <c:v>59.141574997288011</c:v>
                </c:pt>
                <c:pt idx="100">
                  <c:v>61.35893655060071</c:v>
                </c:pt>
                <c:pt idx="101">
                  <c:v>63.328008162211347</c:v>
                </c:pt>
                <c:pt idx="102">
                  <c:v>65.360070103404851</c:v>
                </c:pt>
                <c:pt idx="103">
                  <c:v>67.45712441767057</c:v>
                </c:pt>
                <c:pt idx="104">
                  <c:v>69.940369334032567</c:v>
                </c:pt>
                <c:pt idx="105">
                  <c:v>72.18387282327997</c:v>
                </c:pt>
                <c:pt idx="106">
                  <c:v>74.49908319748657</c:v>
                </c:pt>
                <c:pt idx="107">
                  <c:v>76.888275456181034</c:v>
                </c:pt>
                <c:pt idx="108">
                  <c:v>79.672806811516452</c:v>
                </c:pt>
                <c:pt idx="109">
                  <c:v>82.227266239941386</c:v>
                </c:pt>
                <c:pt idx="110">
                  <c:v>84.863290576442054</c:v>
                </c:pt>
                <c:pt idx="111">
                  <c:v>87.583462301653597</c:v>
                </c:pt>
                <c:pt idx="112">
                  <c:v>90.709316596040097</c:v>
                </c:pt>
                <c:pt idx="113">
                  <c:v>93.616031155455616</c:v>
                </c:pt>
                <c:pt idx="114">
                  <c:v>96.615453971633968</c:v>
                </c:pt>
                <c:pt idx="115">
                  <c:v>99.710513527314703</c:v>
                </c:pt>
                <c:pt idx="116">
                  <c:v>102.90422895566248</c:v>
                </c:pt>
                <c:pt idx="117">
                  <c:v>106.19971272469293</c:v>
                </c:pt>
                <c:pt idx="118">
                  <c:v>109.60017339312135</c:v>
                </c:pt>
                <c:pt idx="119">
                  <c:v>113.10891843898122</c:v>
                </c:pt>
                <c:pt idx="120">
                  <c:v>116.729357162344</c:v>
                </c:pt>
                <c:pt idx="121">
                  <c:v>120.46500366345116</c:v>
                </c:pt>
                <c:pt idx="122">
                  <c:v>124.31947989754434</c:v>
                </c:pt>
                <c:pt idx="123">
                  <c:v>128.29651880765118</c:v>
                </c:pt>
                <c:pt idx="124">
                  <c:v>132.39996753654762</c:v>
                </c:pt>
                <c:pt idx="125">
                  <c:v>136.6337907190794</c:v>
                </c:pt>
                <c:pt idx="126">
                  <c:v>141.00207385597724</c:v>
                </c:pt>
                <c:pt idx="127">
                  <c:v>145.50902677024774</c:v>
                </c:pt>
                <c:pt idx="128">
                  <c:v>150.15898714716218</c:v>
                </c:pt>
                <c:pt idx="129">
                  <c:v>154.95642415879738</c:v>
                </c:pt>
                <c:pt idx="130">
                  <c:v>159.90594217400738</c:v>
                </c:pt>
                <c:pt idx="131">
                  <c:v>165.01228455461984</c:v>
                </c:pt>
                <c:pt idx="132">
                  <c:v>170.28033753855721</c:v>
                </c:pt>
                <c:pt idx="133">
                  <c:v>175.71513421048004</c:v>
                </c:pt>
                <c:pt idx="134">
                  <c:v>181.32185856043239</c:v>
                </c:pt>
                <c:pt idx="135">
                  <c:v>187.10584963084798</c:v>
                </c:pt>
                <c:pt idx="136">
                  <c:v>193.07260575213201</c:v>
                </c:pt>
                <c:pt idx="137">
                  <c:v>199.22778886688721</c:v>
                </c:pt>
                <c:pt idx="138">
                  <c:v>205.57722894268443</c:v>
                </c:pt>
                <c:pt idx="139">
                  <c:v>212.12692847309947</c:v>
                </c:pt>
                <c:pt idx="140">
                  <c:v>218.88306706654177</c:v>
                </c:pt>
                <c:pt idx="141">
                  <c:v>225.85200612218773</c:v>
                </c:pt>
                <c:pt idx="142">
                  <c:v>233.04029359210173</c:v>
                </c:pt>
                <c:pt idx="143">
                  <c:v>240.45466882837738</c:v>
                </c:pt>
                <c:pt idx="144">
                  <c:v>248.10206751386329</c:v>
                </c:pt>
                <c:pt idx="145">
                  <c:v>255.98962667474481</c:v>
                </c:pt>
                <c:pt idx="146">
                  <c:v>264.12468977294191</c:v>
                </c:pt>
                <c:pt idx="147">
                  <c:v>272.51481187594322</c:v>
                </c:pt>
                <c:pt idx="148">
                  <c:v>281.16776490133446</c:v>
                </c:pt>
                <c:pt idx="149">
                  <c:v>290.09154293288964</c:v>
                </c:pt>
                <c:pt idx="150">
                  <c:v>299.29436760467286</c:v>
                </c:pt>
                <c:pt idx="151">
                  <c:v>308.78469354915313</c:v>
                </c:pt>
                <c:pt idx="152">
                  <c:v>318.57121390485082</c:v>
                </c:pt>
                <c:pt idx="153">
                  <c:v>328.66286587852323</c:v>
                </c:pt>
                <c:pt idx="154">
                  <c:v>339.0688363563458</c:v>
                </c:pt>
                <c:pt idx="155">
                  <c:v>349.79856755796146</c:v>
                </c:pt>
                <c:pt idx="156">
                  <c:v>360.86176272664204</c:v>
                </c:pt>
                <c:pt idx="157">
                  <c:v>372.2683918481444</c:v>
                </c:pt>
                <c:pt idx="158">
                  <c:v>384.02869739012868</c:v>
                </c:pt>
                <c:pt idx="159">
                  <c:v>396.15320005325793</c:v>
                </c:pt>
                <c:pt idx="160">
                  <c:v>408.65270452429161</c:v>
                </c:pt>
                <c:pt idx="161">
                  <c:v>421.53830522063777</c:v>
                </c:pt>
                <c:pt idx="162">
                  <c:v>434.82139201492407</c:v>
                </c:pt>
                <c:pt idx="163">
                  <c:v>448.51365592719088</c:v>
                </c:pt>
                <c:pt idx="164">
                  <c:v>462.62709477129857</c:v>
                </c:pt>
                <c:pt idx="165">
                  <c:v>477.17401874106747</c:v>
                </c:pt>
                <c:pt idx="166">
                  <c:v>492.16705592053592</c:v>
                </c:pt>
                <c:pt idx="167">
                  <c:v>507.61915770152802</c:v>
                </c:pt>
                <c:pt idx="168">
                  <c:v>523.5436040904583</c:v>
                </c:pt>
                <c:pt idx="169">
                  <c:v>539.95400888497488</c:v>
                </c:pt>
                <c:pt idx="170">
                  <c:v>556.86432469963597</c:v>
                </c:pt>
                <c:pt idx="171">
                  <c:v>574.28884781835234</c:v>
                </c:pt>
                <c:pt idx="172">
                  <c:v>592.24222284977077</c:v>
                </c:pt>
                <c:pt idx="173">
                  <c:v>610.73944716016035</c:v>
                </c:pt>
                <c:pt idx="174">
                  <c:v>629.79587505665233</c:v>
                </c:pt>
                <c:pt idx="175">
                  <c:v>649.42722169191211</c:v>
                </c:pt>
                <c:pt idx="176">
                  <c:v>669.64956665944976</c:v>
                </c:pt>
                <c:pt idx="177">
                  <c:v>690.47935724683475</c:v>
                </c:pt>
                <c:pt idx="178">
                  <c:v>711.93341131204716</c:v>
                </c:pt>
                <c:pt idx="179">
                  <c:v>734.02891974608542</c:v>
                </c:pt>
                <c:pt idx="180">
                  <c:v>756.78344848274503</c:v>
                </c:pt>
                <c:pt idx="181">
                  <c:v>780.21494001420206</c:v>
                </c:pt>
                <c:pt idx="182">
                  <c:v>804.34171436866279</c:v>
                </c:pt>
                <c:pt idx="183">
                  <c:v>829.18246950388743</c:v>
                </c:pt>
                <c:pt idx="184">
                  <c:v>854.75628106785564</c:v>
                </c:pt>
                <c:pt idx="185">
                  <c:v>881.08260147523242</c:v>
                </c:pt>
                <c:pt idx="186">
                  <c:v>908.1812582455932</c:v>
                </c:pt>
                <c:pt idx="187">
                  <c:v>936.07245154660154</c:v>
                </c:pt>
                <c:pt idx="188">
                  <c:v>964.776750882496</c:v>
                </c:pt>
                <c:pt idx="189">
                  <c:v>994.31509086534902</c:v>
                </c:pt>
                <c:pt idx="190">
                  <c:v>1024.7087660035943</c:v>
                </c:pt>
                <c:pt idx="191">
                  <c:v>1055.9794244393208</c:v>
                </c:pt>
                <c:pt idx="192">
                  <c:v>1088.1490605627887</c:v>
                </c:pt>
                <c:pt idx="193">
                  <c:v>1121.240006429538</c:v>
                </c:pt>
                <c:pt idx="194">
                  <c:v>1155.2749219023797</c:v>
                </c:pt>
                <c:pt idx="195">
                  <c:v>1190.2767834374486</c:v>
                </c:pt>
                <c:pt idx="196">
                  <c:v>1226.2688714304325</c:v>
                </c:pt>
                <c:pt idx="197">
                  <c:v>1263.2747560360051</c:v>
                </c:pt>
                <c:pt idx="198">
                  <c:v>1301.318281370515</c:v>
                </c:pt>
                <c:pt idx="199">
                  <c:v>1340.4235480050086</c:v>
                </c:pt>
                <c:pt idx="200">
                  <c:v>1380.6148936528436</c:v>
                </c:pt>
                <c:pt idx="201">
                  <c:v>1421.9168719533973</c:v>
                </c:pt>
                <c:pt idx="202">
                  <c:v>1464.3542292508143</c:v>
                </c:pt>
                <c:pt idx="203">
                  <c:v>1507.9518792643034</c:v>
                </c:pt>
                <c:pt idx="204">
                  <c:v>1552.7348755443363</c:v>
                </c:pt>
                <c:pt idx="205">
                  <c:v>1598.7283816071297</c:v>
                </c:pt>
                <c:pt idx="206">
                  <c:v>1645.9576386381525</c:v>
                </c:pt>
                <c:pt idx="207">
                  <c:v>1694.44793065409</c:v>
                </c:pt>
                <c:pt idx="208">
                  <c:v>1744.2245470117368</c:v>
                </c:pt>
                <c:pt idx="209">
                  <c:v>1795.3127421518043</c:v>
                </c:pt>
                <c:pt idx="210">
                  <c:v>1847.7376924655962</c:v>
                </c:pt>
                <c:pt idx="211">
                  <c:v>1901.5244501730206</c:v>
                </c:pt>
                <c:pt idx="212">
                  <c:v>1956.6978941015291</c:v>
                </c:pt>
                <c:pt idx="213">
                  <c:v>2013.2826772573692</c:v>
                </c:pt>
                <c:pt idx="214">
                  <c:v>2071.3031710830278</c:v>
                </c:pt>
                <c:pt idx="215">
                  <c:v>2130.7834062981042</c:v>
                </c:pt>
                <c:pt idx="216">
                  <c:v>2191.7470102250081</c:v>
                </c:pt>
                <c:pt idx="217">
                  <c:v>2254.2171405060708</c:v>
                </c:pt>
                <c:pt idx="218">
                  <c:v>2318.2164151248062</c:v>
                </c:pt>
                <c:pt idx="219">
                  <c:v>2383.7668386514001</c:v>
                </c:pt>
                <c:pt idx="220">
                  <c:v>2450.8897246409606</c:v>
                </c:pt>
                <c:pt idx="221">
                  <c:v>2519.6056141228769</c:v>
                </c:pt>
                <c:pt idx="222">
                  <c:v>2589.9341901307625</c:v>
                </c:pt>
                <c:pt idx="223">
                  <c:v>2661.8941882350541</c:v>
                </c:pt>
                <c:pt idx="224">
                  <c:v>2735.5033030544873</c:v>
                </c:pt>
                <c:pt idx="225">
                  <c:v>2810.7780907384022</c:v>
                </c:pt>
                <c:pt idx="226">
                  <c:v>2887.7338674292855</c:v>
                </c:pt>
                <c:pt idx="227">
                  <c:v>2966.3846037341855</c:v>
                </c:pt>
                <c:pt idx="228">
                  <c:v>3046.7428152546649</c:v>
                </c:pt>
                <c:pt idx="229">
                  <c:v>3128.8194492479729</c:v>
                </c:pt>
                <c:pt idx="230">
                  <c:v>3212.6237675169691</c:v>
                </c:pt>
                <c:pt idx="231">
                  <c:v>3298.1632256533239</c:v>
                </c:pt>
                <c:pt idx="232">
                  <c:v>3385.4433487874298</c:v>
                </c:pt>
                <c:pt idx="233">
                  <c:v>3474.4676040294871</c:v>
                </c:pt>
                <c:pt idx="234">
                  <c:v>3565.2372698192853</c:v>
                </c:pt>
                <c:pt idx="235">
                  <c:v>3657.7513024373038</c:v>
                </c:pt>
                <c:pt idx="236">
                  <c:v>3752.0061999668378</c:v>
                </c:pt>
                <c:pt idx="237">
                  <c:v>3847.995864035925</c:v>
                </c:pt>
                <c:pt idx="238">
                  <c:v>3945.7114597086966</c:v>
                </c:pt>
                <c:pt idx="239">
                  <c:v>4045.1412739384355</c:v>
                </c:pt>
                <c:pt idx="240">
                  <c:v>4146.2705730388479</c:v>
                </c:pt>
                <c:pt idx="241">
                  <c:v>4249.0814596756672</c:v>
                </c:pt>
                <c:pt idx="242">
                  <c:v>4353.5527299275955</c:v>
                </c:pt>
                <c:pt idx="243">
                  <c:v>4459.6597310133566</c:v>
                </c:pt>
                <c:pt idx="244">
                  <c:v>4567.3742203301363</c:v>
                </c:pt>
                <c:pt idx="245">
                  <c:v>4676.6642264974607</c:v>
                </c:pt>
                <c:pt idx="246">
                  <c:v>4787.4939131493638</c:v>
                </c:pt>
                <c:pt idx="247">
                  <c:v>4899.8234462660084</c:v>
                </c:pt>
                <c:pt idx="248">
                  <c:v>5013.6088658833532</c:v>
                </c:pt>
                <c:pt idx="249">
                  <c:v>5128.801963065438</c:v>
                </c:pt>
                <c:pt idx="250">
                  <c:v>5245.3501630679439</c:v>
                </c:pt>
                <c:pt idx="251">
                  <c:v>5363.1964156631511</c:v>
                </c:pt>
                <c:pt idx="252">
                  <c:v>5482.2790936348065</c:v>
                </c:pt>
                <c:pt idx="253">
                  <c:v>5602.5319004858411</c:v>
                </c:pt>
                <c:pt idx="254">
                  <c:v>5723.8837884319319</c:v>
                </c:pt>
                <c:pt idx="255">
                  <c:v>5846.2588877785429</c:v>
                </c:pt>
                <c:pt idx="256">
                  <c:v>5969.576448797884</c:v>
                </c:pt>
                <c:pt idx="257">
                  <c:v>6093.7507972341373</c:v>
                </c:pt>
                <c:pt idx="258">
                  <c:v>6218.6913045697847</c:v>
                </c:pt>
                <c:pt idx="259">
                  <c:v>6344.3023741820853</c:v>
                </c:pt>
                <c:pt idx="260">
                  <c:v>6470.4834445058113</c:v>
                </c:pt>
                <c:pt idx="261">
                  <c:v>6597.1290102959119</c:v>
                </c:pt>
                <c:pt idx="262">
                  <c:v>6724.1286630506556</c:v>
                </c:pt>
                <c:pt idx="263">
                  <c:v>6851.3671516118202</c:v>
                </c:pt>
                <c:pt idx="264">
                  <c:v>6978.7244639028368</c:v>
                </c:pt>
                <c:pt idx="265">
                  <c:v>7106.0759306980035</c:v>
                </c:pt>
                <c:pt idx="266">
                  <c:v>7233.2923522357705</c:v>
                </c:pt>
                <c:pt idx="267">
                  <c:v>7360.2401483959884</c:v>
                </c:pt>
                <c:pt idx="268">
                  <c:v>7486.7815330553267</c:v>
                </c:pt>
                <c:pt idx="269">
                  <c:v>7612.7747131162305</c:v>
                </c:pt>
                <c:pt idx="270">
                  <c:v>7738.0741125733384</c:v>
                </c:pt>
                <c:pt idx="271">
                  <c:v>7862.5306218375035</c:v>
                </c:pt>
                <c:pt idx="272">
                  <c:v>7985.9918723816299</c:v>
                </c:pt>
                <c:pt idx="273">
                  <c:v>8108.3025366057827</c:v>
                </c:pt>
                <c:pt idx="274">
                  <c:v>8229.3046526416001</c:v>
                </c:pt>
                <c:pt idx="275">
                  <c:v>8348.8379736295756</c:v>
                </c:pt>
                <c:pt idx="276">
                  <c:v>8466.7403408085283</c:v>
                </c:pt>
                <c:pt idx="277">
                  <c:v>8582.8480795555733</c:v>
                </c:pt>
                <c:pt idx="278">
                  <c:v>8696.9964173095759</c:v>
                </c:pt>
                <c:pt idx="279">
                  <c:v>8809.0199221026705</c:v>
                </c:pt>
                <c:pt idx="280">
                  <c:v>8918.752960215239</c:v>
                </c:pt>
                <c:pt idx="281">
                  <c:v>9026.0301712622586</c:v>
                </c:pt>
                <c:pt idx="282">
                  <c:v>9130.6869588148184</c:v>
                </c:pt>
                <c:pt idx="283">
                  <c:v>9232.5599944631012</c:v>
                </c:pt>
                <c:pt idx="284">
                  <c:v>9331.4877330379913</c:v>
                </c:pt>
                <c:pt idx="285">
                  <c:v>9427.3109365310575</c:v>
                </c:pt>
                <c:pt idx="286">
                  <c:v>9519.8732040886098</c:v>
                </c:pt>
                <c:pt idx="287">
                  <c:v>9609.0215053082484</c:v>
                </c:pt>
                <c:pt idx="288">
                  <c:v>9694.6067139377337</c:v>
                </c:pt>
                <c:pt idx="289">
                  <c:v>9776.4841389684098</c:v>
                </c:pt>
                <c:pt idx="290">
                  <c:v>9854.5140500313646</c:v>
                </c:pt>
                <c:pt idx="291">
                  <c:v>9928.5621939454923</c:v>
                </c:pt>
                <c:pt idx="292">
                  <c:v>9998.5002992345708</c:v>
                </c:pt>
                <c:pt idx="293">
                  <c:v>10064.206565426884</c:v>
                </c:pt>
                <c:pt idx="294">
                  <c:v>10125.566133976405</c:v>
                </c:pt>
                <c:pt idx="295">
                  <c:v>10182.47153770052</c:v>
                </c:pt>
                <c:pt idx="296">
                  <c:v>10234.823125715353</c:v>
                </c:pt>
                <c:pt idx="297">
                  <c:v>10282.529460966411</c:v>
                </c:pt>
                <c:pt idx="298">
                  <c:v>10325.507687598552</c:v>
                </c:pt>
                <c:pt idx="299">
                  <c:v>10363.683865584746</c:v>
                </c:pt>
                <c:pt idx="300">
                  <c:v>10396.993270235896</c:v>
                </c:pt>
                <c:pt idx="301">
                  <c:v>10425.380654442804</c:v>
                </c:pt>
                <c:pt idx="302">
                  <c:v>10448.800471753739</c:v>
                </c:pt>
                <c:pt idx="303">
                  <c:v>10467.217058664663</c:v>
                </c:pt>
                <c:pt idx="304">
                  <c:v>10480.604774791</c:v>
                </c:pt>
                <c:pt idx="305">
                  <c:v>10488.948099896899</c:v>
                </c:pt>
                <c:pt idx="306">
                  <c:v>10492.241687076705</c:v>
                </c:pt>
                <c:pt idx="307">
                  <c:v>10490.490371710363</c:v>
                </c:pt>
                <c:pt idx="308">
                  <c:v>10483.709136145859</c:v>
                </c:pt>
                <c:pt idx="309">
                  <c:v>10471.92303039392</c:v>
                </c:pt>
                <c:pt idx="310">
                  <c:v>10455.167049449155</c:v>
                </c:pt>
                <c:pt idx="311">
                  <c:v>10433.485968173816</c:v>
                </c:pt>
                <c:pt idx="312">
                  <c:v>10406.934134991798</c:v>
                </c:pt>
                <c:pt idx="313">
                  <c:v>10375.575225937924</c:v>
                </c:pt>
                <c:pt idx="314">
                  <c:v>10339.481960887584</c:v>
                </c:pt>
                <c:pt idx="315">
                  <c:v>10298.73578405152</c:v>
                </c:pt>
                <c:pt idx="316">
                  <c:v>10253.426511057309</c:v>
                </c:pt>
                <c:pt idx="317">
                  <c:v>10203.651945150476</c:v>
                </c:pt>
                <c:pt idx="318">
                  <c:v>10149.517465232315</c:v>
                </c:pt>
                <c:pt idx="319">
                  <c:v>10091.135588606921</c:v>
                </c:pt>
                <c:pt idx="320">
                  <c:v>10028.625511435363</c:v>
                </c:pt>
                <c:pt idx="321">
                  <c:v>9962.1126299899533</c:v>
                </c:pt>
                <c:pt idx="322">
                  <c:v>9891.7280458657351</c:v>
                </c:pt>
                <c:pt idx="323">
                  <c:v>9817.6080583398852</c:v>
                </c:pt>
                <c:pt idx="324">
                  <c:v>9739.893647073337</c:v>
                </c:pt>
                <c:pt idx="325">
                  <c:v>9658.7299483234165</c:v>
                </c:pt>
                <c:pt idx="326">
                  <c:v>9574.2657277832004</c:v>
                </c:pt>
                <c:pt idx="327">
                  <c:v>9486.6528530838696</c:v>
                </c:pt>
                <c:pt idx="328">
                  <c:v>9396.0457688929455</c:v>
                </c:pt>
                <c:pt idx="329">
                  <c:v>9302.6009774157264</c:v>
                </c:pt>
                <c:pt idx="330">
                  <c:v>9206.4765269618892</c:v>
                </c:pt>
                <c:pt idx="331">
                  <c:v>9107.831511076778</c:v>
                </c:pt>
                <c:pt idx="332">
                  <c:v>9006.8255805594836</c:v>
                </c:pt>
                <c:pt idx="333">
                  <c:v>8903.6184705006963</c:v>
                </c:pt>
                <c:pt idx="334">
                  <c:v>8798.3695442742955</c:v>
                </c:pt>
                <c:pt idx="335">
                  <c:v>8691.2373562112189</c:v>
                </c:pt>
                <c:pt idx="336">
                  <c:v>8582.3792344741087</c:v>
                </c:pt>
                <c:pt idx="337">
                  <c:v>8471.9508854394644</c:v>
                </c:pt>
                <c:pt idx="338">
                  <c:v>8360.1060206827115</c:v>
                </c:pt>
                <c:pt idx="339">
                  <c:v>8246.9960074528099</c:v>
                </c:pt>
                <c:pt idx="340">
                  <c:v>8132.7695433188619</c:v>
                </c:pt>
                <c:pt idx="341">
                  <c:v>8017.5723554733922</c:v>
                </c:pt>
                <c:pt idx="342">
                  <c:v>7901.5469249870966</c:v>
                </c:pt>
                <c:pt idx="343">
                  <c:v>7784.8322361294004</c:v>
                </c:pt>
                <c:pt idx="344">
                  <c:v>7667.5635506990584</c:v>
                </c:pt>
                <c:pt idx="345">
                  <c:v>7549.8722071506309</c:v>
                </c:pt>
                <c:pt idx="346">
                  <c:v>7431.8854441561125</c:v>
                </c:pt>
                <c:pt idx="347">
                  <c:v>7313.7262481075868</c:v>
                </c:pt>
                <c:pt idx="348">
                  <c:v>7195.5132239460727</c:v>
                </c:pt>
                <c:pt idx="349">
                  <c:v>7077.3604885945788</c:v>
                </c:pt>
                <c:pt idx="350">
                  <c:v>6959.3775861793765</c:v>
                </c:pt>
                <c:pt idx="351">
                  <c:v>6841.6694241425848</c:v>
                </c:pt>
                <c:pt idx="352">
                  <c:v>6724.3362292811908</c:v>
                </c:pt>
                <c:pt idx="353">
                  <c:v>6607.473522691982</c:v>
                </c:pt>
                <c:pt idx="354">
                  <c:v>6491.1721125582617</c:v>
                </c:pt>
                <c:pt idx="355">
                  <c:v>6375.5181036818421</c:v>
                </c:pt>
                <c:pt idx="356">
                  <c:v>6260.5929226421913</c:v>
                </c:pt>
                <c:pt idx="357">
                  <c:v>6146.4733574529519</c:v>
                </c:pt>
                <c:pt idx="358">
                  <c:v>6033.2316105835125</c:v>
                </c:pt>
                <c:pt idx="359">
                  <c:v>5920.9353642193264</c:v>
                </c:pt>
                <c:pt idx="360">
                  <c:v>5809.6478566481392</c:v>
                </c:pt>
                <c:pt idx="361">
                  <c:v>5699.4279686797845</c:v>
                </c:pt>
                <c:pt idx="362">
                  <c:v>5590.3303190335082</c:v>
                </c:pt>
                <c:pt idx="363">
                  <c:v>5482.4053676585072</c:v>
                </c:pt>
                <c:pt idx="364">
                  <c:v>5375.6995259894557</c:v>
                </c:pt>
                <c:pt idx="365">
                  <c:v>5270.2552731787982</c:v>
                </c:pt>
                <c:pt idx="366">
                  <c:v>5166.1112773904815</c:v>
                </c:pt>
                <c:pt idx="367">
                  <c:v>5063.3025212853354</c:v>
                </c:pt>
                <c:pt idx="368">
                  <c:v>4961.8604308754939</c:v>
                </c:pt>
                <c:pt idx="369">
                  <c:v>4861.813006973849</c:v>
                </c:pt>
                <c:pt idx="370">
                  <c:v>4763.1849585137734</c:v>
                </c:pt>
                <c:pt idx="371">
                  <c:v>4665.9978370639328</c:v>
                </c:pt>
                <c:pt idx="372">
                  <c:v>4570.270171912488</c:v>
                </c:pt>
                <c:pt idx="373">
                  <c:v>4476.017605143883</c:v>
                </c:pt>
                <c:pt idx="374">
                  <c:v>4383.2530261795546</c:v>
                </c:pt>
                <c:pt idx="375">
                  <c:v>4291.9867053008711</c:v>
                </c:pt>
                <c:pt idx="376">
                  <c:v>4202.2264257182615</c:v>
                </c:pt>
                <c:pt idx="377">
                  <c:v>4113.97761379451</c:v>
                </c:pt>
                <c:pt idx="378">
                  <c:v>4027.243467072572</c:v>
                </c:pt>
                <c:pt idx="379">
                  <c:v>3942.0250797986564</c:v>
                </c:pt>
                <c:pt idx="380">
                  <c:v>3858.3215656698649</c:v>
                </c:pt>
                <c:pt idx="381">
                  <c:v>3776.130177572039</c:v>
                </c:pt>
                <c:pt idx="382">
                  <c:v>3695.4464241078813</c:v>
                </c:pt>
                <c:pt idx="383">
                  <c:v>3616.2641827475368</c:v>
                </c:pt>
                <c:pt idx="384">
                  <c:v>3538.5758094640023</c:v>
                </c:pt>
                <c:pt idx="385">
                  <c:v>3462.3722447436239</c:v>
                </c:pt>
                <c:pt idx="386">
                  <c:v>3387.6431158879004</c:v>
                </c:pt>
                <c:pt idx="387">
                  <c:v>3314.3768355466259</c:v>
                </c:pt>
                <c:pt idx="388">
                  <c:v>3242.5606964442741</c:v>
                </c:pt>
                <c:pt idx="389">
                  <c:v>3172.180962281509</c:v>
                </c:pt>
                <c:pt idx="390">
                  <c:v>3103.2229548117821</c:v>
                </c:pt>
                <c:pt idx="391">
                  <c:v>3035.6711371093015</c:v>
                </c:pt>
                <c:pt idx="392">
                  <c:v>2969.509193059343</c:v>
                </c:pt>
                <c:pt idx="393">
                  <c:v>2904.7201031148907</c:v>
                </c:pt>
                <c:pt idx="394">
                  <c:v>2841.2862163751583</c:v>
                </c:pt>
                <c:pt idx="395">
                  <c:v>2779.1893190516198</c:v>
                </c:pt>
                <c:pt idx="396">
                  <c:v>2718.4106993960318</c:v>
                </c:pt>
                <c:pt idx="397">
                  <c:v>2658.9312091723978</c:v>
                </c:pt>
                <c:pt idx="398">
                  <c:v>2600.7313217612968</c:v>
                </c:pt>
                <c:pt idx="399">
                  <c:v>2543.7911869902459</c:v>
                </c:pt>
                <c:pt idx="400">
                  <c:v>2488.0906827881804</c:v>
                </c:pt>
                <c:pt idx="401">
                  <c:v>2433.609463765496</c:v>
                </c:pt>
                <c:pt idx="402">
                  <c:v>2380.3270068237925</c:v>
                </c:pt>
                <c:pt idx="403">
                  <c:v>2328.2226539012499</c:v>
                </c:pt>
                <c:pt idx="404">
                  <c:v>2277.2756519607674</c:v>
                </c:pt>
                <c:pt idx="405">
                  <c:v>2227.4651903285958</c:v>
                </c:pt>
                <c:pt idx="406">
                  <c:v>2178.7704354911616</c:v>
                </c:pt>
                <c:pt idx="407">
                  <c:v>2131.1705634573104</c:v>
                </c:pt>
                <c:pt idx="408">
                  <c:v>2084.644789792339</c:v>
                </c:pt>
                <c:pt idx="409">
                  <c:v>2039.1723974288309</c:v>
                </c:pt>
                <c:pt idx="410">
                  <c:v>1994.7327623577066</c:v>
                </c:pt>
                <c:pt idx="411">
                  <c:v>1951.3053773009897</c:v>
                </c:pt>
                <c:pt idx="412">
                  <c:v>1908.8698734656209</c:v>
                </c:pt>
                <c:pt idx="413">
                  <c:v>1867.4060404752756</c:v>
                </c:pt>
                <c:pt idx="414">
                  <c:v>1826.8938445745732</c:v>
                </c:pt>
                <c:pt idx="415">
                  <c:v>1787.3134451974158</c:v>
                </c:pt>
                <c:pt idx="416">
                  <c:v>1748.6452099883479</c:v>
                </c:pt>
                <c:pt idx="417">
                  <c:v>1710.8697283629519</c:v>
                </c:pt>
                <c:pt idx="418">
                  <c:v>1673.9678236903333</c:v>
                </c:pt>
                <c:pt idx="419">
                  <c:v>1637.920564177758</c:v>
                </c:pt>
                <c:pt idx="420">
                  <c:v>1602.7092725344553</c:v>
                </c:pt>
                <c:pt idx="421">
                  <c:v>1568.3155344886145</c:v>
                </c:pt>
                <c:pt idx="422">
                  <c:v>1534.7212062285462</c:v>
                </c:pt>
                <c:pt idx="423">
                  <c:v>1501.9084208359857</c:v>
                </c:pt>
                <c:pt idx="424">
                  <c:v>1469.8595937765708</c:v>
                </c:pt>
                <c:pt idx="425">
                  <c:v>1438.5574275096037</c:v>
                </c:pt>
                <c:pt idx="426">
                  <c:v>1407.9849152763156</c:v>
                </c:pt>
                <c:pt idx="427">
                  <c:v>1378.1253441230749</c:v>
                </c:pt>
                <c:pt idx="428">
                  <c:v>1348.9622972132322</c:v>
                </c:pt>
                <c:pt idx="429">
                  <c:v>1320.4796554786019</c:v>
                </c:pt>
                <c:pt idx="430">
                  <c:v>1292.6615986590348</c:v>
                </c:pt>
                <c:pt idx="431">
                  <c:v>1265.4926057759717</c:v>
                </c:pt>
                <c:pt idx="432">
                  <c:v>1238.9574550834752</c:v>
                </c:pt>
                <c:pt idx="433">
                  <c:v>1213.0412235378551</c:v>
                </c:pt>
                <c:pt idx="434">
                  <c:v>1187.7292858247561</c:v>
                </c:pt>
                <c:pt idx="435">
                  <c:v>1163.0073129804032</c:v>
                </c:pt>
                <c:pt idx="436">
                  <c:v>1138.8612706415809</c:v>
                </c:pt>
                <c:pt idx="437">
                  <c:v>1115.2774169569234</c:v>
                </c:pt>
                <c:pt idx="438">
                  <c:v>1092.2423001901823</c:v>
                </c:pt>
                <c:pt idx="439">
                  <c:v>1069.7427560442648</c:v>
                </c:pt>
                <c:pt idx="440">
                  <c:v>1047.7659047331081</c:v>
                </c:pt>
                <c:pt idx="441">
                  <c:v>1026.2991478267277</c:v>
                </c:pt>
                <c:pt idx="442">
                  <c:v>1005.3301648932336</c:v>
                </c:pt>
                <c:pt idx="443">
                  <c:v>984.84690996003678</c:v>
                </c:pt>
                <c:pt idx="444">
                  <c:v>964.83760781502281</c:v>
                </c:pt>
                <c:pt idx="445">
                  <c:v>945.29075016712272</c:v>
                </c:pt>
                <c:pt idx="446">
                  <c:v>926.1950916843457</c:v>
                </c:pt>
                <c:pt idx="447">
                  <c:v>907.53964592616262</c:v>
                </c:pt>
                <c:pt idx="448">
                  <c:v>889.31368118589103</c:v>
                </c:pt>
                <c:pt idx="449">
                  <c:v>871.50671625765858</c:v>
                </c:pt>
                <c:pt idx="450">
                  <c:v>854.10851614146077</c:v>
                </c:pt>
                <c:pt idx="451">
                  <c:v>837.10908769883679</c:v>
                </c:pt>
                <c:pt idx="452">
                  <c:v>820.4986752707124</c:v>
                </c:pt>
                <c:pt idx="453">
                  <c:v>804.26775626816061</c:v>
                </c:pt>
                <c:pt idx="454">
                  <c:v>788.40703674588224</c:v>
                </c:pt>
                <c:pt idx="455">
                  <c:v>772.90744696752495</c:v>
                </c:pt>
                <c:pt idx="456">
                  <c:v>757.76013697117651</c:v>
                </c:pt>
                <c:pt idx="457">
                  <c:v>742.95647214265318</c:v>
                </c:pt>
                <c:pt idx="458">
                  <c:v>728.48802880359847</c:v>
                </c:pt>
                <c:pt idx="459">
                  <c:v>714.34658982077576</c:v>
                </c:pt>
                <c:pt idx="460">
                  <c:v>700.52414024236202</c:v>
                </c:pt>
                <c:pt idx="461">
                  <c:v>687.01286296651574</c:v>
                </c:pt>
                <c:pt idx="462">
                  <c:v>673.80513444699739</c:v>
                </c:pt>
                <c:pt idx="463">
                  <c:v>660.89352044014277</c:v>
                </c:pt>
                <c:pt idx="464">
                  <c:v>648.27077179707021</c:v>
                </c:pt>
                <c:pt idx="465">
                  <c:v>635.92982030456972</c:v>
                </c:pt>
                <c:pt idx="466">
                  <c:v>623.86377457773767</c:v>
                </c:pt>
                <c:pt idx="467">
                  <c:v>612.06591600713011</c:v>
                </c:pt>
                <c:pt idx="468">
                  <c:v>600.52969476276792</c:v>
                </c:pt>
                <c:pt idx="469">
                  <c:v>589.24872585713047</c:v>
                </c:pt>
                <c:pt idx="470">
                  <c:v>578.2167852689148</c:v>
                </c:pt>
                <c:pt idx="471">
                  <c:v>567.42780612911872</c:v>
                </c:pt>
                <c:pt idx="472">
                  <c:v>556.87587497071877</c:v>
                </c:pt>
                <c:pt idx="473">
                  <c:v>546.55522804304906</c:v>
                </c:pt>
                <c:pt idx="474">
                  <c:v>536.46024769171117</c:v>
                </c:pt>
                <c:pt idx="475">
                  <c:v>526.5854588047016</c:v>
                </c:pt>
                <c:pt idx="476">
                  <c:v>516.92552532524815</c:v>
                </c:pt>
                <c:pt idx="477">
                  <c:v>507.47524683168058</c:v>
                </c:pt>
                <c:pt idx="478">
                  <c:v>498.22955518451067</c:v>
                </c:pt>
                <c:pt idx="479">
                  <c:v>489.18351124079464</c:v>
                </c:pt>
                <c:pt idx="480">
                  <c:v>480.33230163564855</c:v>
                </c:pt>
                <c:pt idx="481">
                  <c:v>471.67123563075808</c:v>
                </c:pt>
                <c:pt idx="482">
                  <c:v>463.19574202957892</c:v>
                </c:pt>
                <c:pt idx="483">
                  <c:v>454.90136615881681</c:v>
                </c:pt>
                <c:pt idx="484">
                  <c:v>446.78376691570674</c:v>
                </c:pt>
                <c:pt idx="485">
                  <c:v>438.83871388056701</c:v>
                </c:pt>
                <c:pt idx="486">
                  <c:v>431.06208449395461</c:v>
                </c:pt>
                <c:pt idx="487">
                  <c:v>423.44986129777141</c:v>
                </c:pt>
                <c:pt idx="488">
                  <c:v>415.99812923955403</c:v>
                </c:pt>
                <c:pt idx="489">
                  <c:v>408.70307303915797</c:v>
                </c:pt>
                <c:pt idx="490">
                  <c:v>401.56097461701034</c:v>
                </c:pt>
                <c:pt idx="491">
                  <c:v>394.56821058303592</c:v>
                </c:pt>
                <c:pt idx="492">
                  <c:v>387.72124978536908</c:v>
                </c:pt>
                <c:pt idx="493">
                  <c:v>381.01665091789482</c:v>
                </c:pt>
                <c:pt idx="494">
                  <c:v>374.45106018566395</c:v>
                </c:pt>
                <c:pt idx="495">
                  <c:v>368.02120902721379</c:v>
                </c:pt>
                <c:pt idx="496">
                  <c:v>361.72391189277528</c:v>
                </c:pt>
                <c:pt idx="497">
                  <c:v>355.55606407735041</c:v>
                </c:pt>
                <c:pt idx="498">
                  <c:v>349.51463960767956</c:v>
                </c:pt>
                <c:pt idx="499">
                  <c:v>343.59668918201032</c:v>
                </c:pt>
                <c:pt idx="500">
                  <c:v>337.7993381616684</c:v>
                </c:pt>
                <c:pt idx="501">
                  <c:v>332.1197846133889</c:v>
                </c:pt>
                <c:pt idx="502">
                  <c:v>326.5552974013699</c:v>
                </c:pt>
                <c:pt idx="503">
                  <c:v>321.10321432797798</c:v>
                </c:pt>
                <c:pt idx="504">
                  <c:v>315.76094032214996</c:v>
                </c:pt>
                <c:pt idx="505">
                  <c:v>310.52594567436557</c:v>
                </c:pt>
                <c:pt idx="506">
                  <c:v>305.39576431724868</c:v>
                </c:pt>
                <c:pt idx="507">
                  <c:v>300.3679921507391</c:v>
                </c:pt>
                <c:pt idx="508">
                  <c:v>295.4402854108381</c:v>
                </c:pt>
                <c:pt idx="509">
                  <c:v>290.61035908095545</c:v>
                </c:pt>
                <c:pt idx="510">
                  <c:v>285.87598534482646</c:v>
                </c:pt>
                <c:pt idx="511">
                  <c:v>281.23499208008866</c:v>
                </c:pt>
                <c:pt idx="512">
                  <c:v>276.68526139148889</c:v>
                </c:pt>
                <c:pt idx="513">
                  <c:v>272.22472818284791</c:v>
                </c:pt>
                <c:pt idx="514">
                  <c:v>267.85137876678698</c:v>
                </c:pt>
                <c:pt idx="515">
                  <c:v>263.56324951133502</c:v>
                </c:pt>
                <c:pt idx="516">
                  <c:v>259.35842552250261</c:v>
                </c:pt>
                <c:pt idx="517">
                  <c:v>255.23503936193723</c:v>
                </c:pt>
                <c:pt idx="518">
                  <c:v>251.19126979877848</c:v>
                </c:pt>
                <c:pt idx="519">
                  <c:v>247.22534059487643</c:v>
                </c:pt>
                <c:pt idx="520">
                  <c:v>243.33551932250219</c:v>
                </c:pt>
                <c:pt idx="521">
                  <c:v>239.52011621376701</c:v>
                </c:pt>
                <c:pt idx="522">
                  <c:v>235.77748304089133</c:v>
                </c:pt>
                <c:pt idx="523">
                  <c:v>232.10601202658046</c:v>
                </c:pt>
                <c:pt idx="524">
                  <c:v>228.50413478369313</c:v>
                </c:pt>
                <c:pt idx="525">
                  <c:v>224.97032128347161</c:v>
                </c:pt>
                <c:pt idx="526">
                  <c:v>221.50307885156894</c:v>
                </c:pt>
                <c:pt idx="527">
                  <c:v>218.10095119115158</c:v>
                </c:pt>
                <c:pt idx="528">
                  <c:v>214.7625174323789</c:v>
                </c:pt>
                <c:pt idx="529">
                  <c:v>211.48639120753907</c:v>
                </c:pt>
                <c:pt idx="530">
                  <c:v>208.27121975119357</c:v>
                </c:pt>
                <c:pt idx="531">
                  <c:v>205.11568302463598</c:v>
                </c:pt>
                <c:pt idx="532">
                  <c:v>202.01849286403487</c:v>
                </c:pt>
                <c:pt idx="533">
                  <c:v>198.97839215162296</c:v>
                </c:pt>
                <c:pt idx="534">
                  <c:v>195.99415400931173</c:v>
                </c:pt>
                <c:pt idx="535">
                  <c:v>193.06458101412963</c:v>
                </c:pt>
                <c:pt idx="536">
                  <c:v>190.18850443491425</c:v>
                </c:pt>
                <c:pt idx="537">
                  <c:v>187.3647834896309</c:v>
                </c:pt>
                <c:pt idx="538">
                  <c:v>184.59230462283705</c:v>
                </c:pt>
                <c:pt idx="539">
                  <c:v>181.86998080266574</c:v>
                </c:pt>
                <c:pt idx="540">
                  <c:v>179.19675083685644</c:v>
                </c:pt>
                <c:pt idx="541">
                  <c:v>176.57157870729117</c:v>
                </c:pt>
                <c:pt idx="542">
                  <c:v>173.99345292251303</c:v>
                </c:pt>
                <c:pt idx="543">
                  <c:v>171.46138588778715</c:v>
                </c:pt>
                <c:pt idx="544">
                  <c:v>168.97441329215224</c:v>
                </c:pt>
                <c:pt idx="545">
                  <c:v>166.53159351205875</c:v>
                </c:pt>
                <c:pt idx="546">
                  <c:v>164.1320070311163</c:v>
                </c:pt>
                <c:pt idx="547">
                  <c:v>161.77475587548636</c:v>
                </c:pt>
                <c:pt idx="548">
                  <c:v>159.45896306452914</c:v>
                </c:pt>
                <c:pt idx="549">
                  <c:v>157.1837720762438</c:v>
                </c:pt>
                <c:pt idx="550">
                  <c:v>154.94834632713085</c:v>
                </c:pt>
                <c:pt idx="551">
                  <c:v>152.75186866605642</c:v>
                </c:pt>
                <c:pt idx="552">
                  <c:v>150.59354088172742</c:v>
                </c:pt>
                <c:pt idx="553">
                  <c:v>148.47258322342094</c:v>
                </c:pt>
                <c:pt idx="554">
                  <c:v>146.38823393459251</c:v>
                </c:pt>
                <c:pt idx="555">
                  <c:v>144.33974879899472</c:v>
                </c:pt>
                <c:pt idx="556">
                  <c:v>142.32640069897835</c:v>
                </c:pt>
                <c:pt idx="557">
                  <c:v>140.3474791856317</c:v>
                </c:pt>
                <c:pt idx="558">
                  <c:v>138.40229006042426</c:v>
                </c:pt>
                <c:pt idx="559">
                  <c:v>136.49015496803949</c:v>
                </c:pt>
                <c:pt idx="560">
                  <c:v>134.61041100009609</c:v>
                </c:pt>
                <c:pt idx="561">
                  <c:v>132.76241030944297</c:v>
                </c:pt>
                <c:pt idx="562">
                  <c:v>130.94551973473293</c:v>
                </c:pt>
                <c:pt idx="563">
                  <c:v>129.15912043501569</c:v>
                </c:pt>
                <c:pt idx="564">
                  <c:v>127.40260753402768</c:v>
                </c:pt>
                <c:pt idx="565">
                  <c:v>125.67538977396313</c:v>
                </c:pt>
                <c:pt idx="566">
                  <c:v>123.97688917840976</c:v>
                </c:pt>
                <c:pt idx="567">
                  <c:v>122.30654072425037</c:v>
                </c:pt>
                <c:pt idx="568">
                  <c:v>120.66379202222736</c:v>
                </c:pt>
                <c:pt idx="569">
                  <c:v>119.04810300597073</c:v>
                </c:pt>
                <c:pt idx="570">
                  <c:v>117.45894562924215</c:v>
                </c:pt>
                <c:pt idx="571">
                  <c:v>115.89580357116176</c:v>
                </c:pt>
                <c:pt idx="572">
                  <c:v>114.35817194919947</c:v>
                </c:pt>
                <c:pt idx="573">
                  <c:v>112.84555703972879</c:v>
                </c:pt>
                <c:pt idx="574">
                  <c:v>111.3574760059129</c:v>
                </c:pt>
                <c:pt idx="575">
                  <c:v>109.89345663274321</c:v>
                </c:pt>
                <c:pt idx="576">
                  <c:v>108.45303706900813</c:v>
                </c:pt>
                <c:pt idx="577">
                  <c:v>107.03576557602912</c:v>
                </c:pt>
                <c:pt idx="578">
                  <c:v>105.64120028295176</c:v>
                </c:pt>
                <c:pt idx="579">
                  <c:v>104.26890894842701</c:v>
                </c:pt>
                <c:pt idx="580">
                  <c:v>102.91846872850765</c:v>
                </c:pt>
                <c:pt idx="581">
                  <c:v>101.5894659505673</c:v>
                </c:pt>
                <c:pt idx="582">
                  <c:v>100.28149589311361</c:v>
                </c:pt>
                <c:pt idx="583">
                  <c:v>98.994162571300762</c:v>
                </c:pt>
                <c:pt idx="584">
                  <c:v>97.7270785279986</c:v>
                </c:pt>
                <c:pt idx="585">
                  <c:v>96.479864630269319</c:v>
                </c:pt>
                <c:pt idx="586">
                  <c:v>95.252149871091973</c:v>
                </c:pt>
                <c:pt idx="587">
                  <c:v>94.043571176210477</c:v>
                </c:pt>
                <c:pt idx="588">
                  <c:v>92.85377321594099</c:v>
                </c:pt>
                <c:pt idx="589">
                  <c:v>91.682408221819486</c:v>
                </c:pt>
                <c:pt idx="590">
                  <c:v>90.529135807962774</c:v>
                </c:pt>
                <c:pt idx="591">
                  <c:v>89.39362279698922</c:v>
                </c:pt>
                <c:pt idx="592">
                  <c:v>88.275543050407776</c:v>
                </c:pt>
                <c:pt idx="593">
                  <c:v>87.17457730332346</c:v>
                </c:pt>
                <c:pt idx="594">
                  <c:v>86.090413003366137</c:v>
                </c:pt>
                <c:pt idx="595">
                  <c:v>85.022744153712139</c:v>
                </c:pt>
                <c:pt idx="596">
                  <c:v>83.971271160099533</c:v>
                </c:pt>
                <c:pt idx="597">
                  <c:v>82.935700681719851</c:v>
                </c:pt>
                <c:pt idx="598">
                  <c:v>81.915745485877324</c:v>
                </c:pt>
                <c:pt idx="599">
                  <c:v>80.911124306340085</c:v>
                </c:pt>
                <c:pt idx="600">
                  <c:v>79.921561705250795</c:v>
                </c:pt>
                <c:pt idx="601">
                  <c:v>78.946787938514632</c:v>
                </c:pt>
                <c:pt idx="602">
                  <c:v>77.98653882458504</c:v>
                </c:pt>
                <c:pt idx="603">
                  <c:v>77.040555616526689</c:v>
                </c:pt>
                <c:pt idx="604">
                  <c:v>76.108584877296906</c:v>
                </c:pt>
                <c:pt idx="605">
                  <c:v>75.190378358140137</c:v>
                </c:pt>
                <c:pt idx="606">
                  <c:v>74.28569288001934</c:v>
                </c:pt>
                <c:pt idx="607">
                  <c:v>73.394290218003277</c:v>
                </c:pt>
                <c:pt idx="608">
                  <c:v>72.515936988528338</c:v>
                </c:pt>
                <c:pt idx="609">
                  <c:v>71.650404539466066</c:v>
                </c:pt>
                <c:pt idx="610">
                  <c:v>70.797468842902958</c:v>
                </c:pt>
                <c:pt idx="611">
                  <c:v>69.956910390591588</c:v>
                </c:pt>
                <c:pt idx="612">
                  <c:v>69.128514091961904</c:v>
                </c:pt>
                <c:pt idx="613">
                  <c:v>68.312069174668636</c:v>
                </c:pt>
                <c:pt idx="614">
                  <c:v>67.507369087569401</c:v>
                </c:pt>
                <c:pt idx="615">
                  <c:v>66.714211406097363</c:v>
                </c:pt>
                <c:pt idx="616">
                  <c:v>65.932397739943269</c:v>
                </c:pt>
                <c:pt idx="617">
                  <c:v>65.161733643008489</c:v>
                </c:pt>
                <c:pt idx="618">
                  <c:v>64.402028525543386</c:v>
                </c:pt>
                <c:pt idx="619">
                  <c:v>63.653095568445828</c:v>
                </c:pt>
                <c:pt idx="620">
                  <c:v>62.914751639625827</c:v>
                </c:pt>
                <c:pt idx="621">
                  <c:v>62.186817212417637</c:v>
                </c:pt>
                <c:pt idx="622">
                  <c:v>61.469116285958265</c:v>
                </c:pt>
                <c:pt idx="623">
                  <c:v>60.761476307501709</c:v>
                </c:pt>
                <c:pt idx="624">
                  <c:v>60.063728096601906</c:v>
                </c:pt>
                <c:pt idx="625">
                  <c:v>59.375705771127599</c:v>
                </c:pt>
                <c:pt idx="626">
                  <c:v>58.697246675058409</c:v>
                </c:pt>
                <c:pt idx="627">
                  <c:v>58.028191308011081</c:v>
                </c:pt>
                <c:pt idx="628">
                  <c:v>57.368383256455118</c:v>
                </c:pt>
                <c:pt idx="629">
                  <c:v>56.717669126580034</c:v>
                </c:pt>
                <c:pt idx="630">
                  <c:v>56.075898478755079</c:v>
                </c:pt>
                <c:pt idx="631">
                  <c:v>55.442923763562398</c:v>
                </c:pt>
                <c:pt idx="632">
                  <c:v>54.818600259342588</c:v>
                </c:pt>
                <c:pt idx="633">
                  <c:v>54.202786011226529</c:v>
                </c:pt>
                <c:pt idx="634">
                  <c:v>53.595341771614393</c:v>
                </c:pt>
                <c:pt idx="635">
                  <c:v>52.99613094205538</c:v>
                </c:pt>
                <c:pt idx="636">
                  <c:v>52.405019516503209</c:v>
                </c:pt>
                <c:pt idx="637">
                  <c:v>51.821876025913596</c:v>
                </c:pt>
                <c:pt idx="638">
                  <c:v>51.246571484131366</c:v>
                </c:pt>
                <c:pt idx="639">
                  <c:v>50.678979335061449</c:v>
                </c:pt>
                <c:pt idx="640">
                  <c:v>50.118975401064482</c:v>
                </c:pt>
                <c:pt idx="641">
                  <c:v>49.56643783256974</c:v>
                </c:pt>
                <c:pt idx="642">
                  <c:v>49.021247058853021</c:v>
                </c:pt>
                <c:pt idx="643">
                  <c:v>48.483285739968551</c:v>
                </c:pt>
                <c:pt idx="644">
                  <c:v>47.9524387197973</c:v>
                </c:pt>
                <c:pt idx="645">
                  <c:v>47.428592980172951</c:v>
                </c:pt>
                <c:pt idx="646">
                  <c:v>46.911637596089953</c:v>
                </c:pt>
                <c:pt idx="647">
                  <c:v>46.40146369192238</c:v>
                </c:pt>
                <c:pt idx="648">
                  <c:v>45.897964398673892</c:v>
                </c:pt>
                <c:pt idx="649">
                  <c:v>45.401034812196201</c:v>
                </c:pt>
                <c:pt idx="650">
                  <c:v>44.910571952373147</c:v>
                </c:pt>
                <c:pt idx="651">
                  <c:v>44.426474723243693</c:v>
                </c:pt>
                <c:pt idx="652">
                  <c:v>43.948643874023553</c:v>
                </c:pt>
                <c:pt idx="653">
                  <c:v>43.476981961034909</c:v>
                </c:pt>
                <c:pt idx="654">
                  <c:v>43.011393310488224</c:v>
                </c:pt>
                <c:pt idx="655">
                  <c:v>42.551783982117421</c:v>
                </c:pt>
                <c:pt idx="656">
                  <c:v>42.098061733643014</c:v>
                </c:pt>
                <c:pt idx="657">
                  <c:v>41.650135986028225</c:v>
                </c:pt>
                <c:pt idx="658">
                  <c:v>41.207917789534477</c:v>
                </c:pt>
                <c:pt idx="659">
                  <c:v>40.771319790533674</c:v>
                </c:pt>
                <c:pt idx="660">
                  <c:v>40.340256199069493</c:v>
                </c:pt>
                <c:pt idx="661">
                  <c:v>39.914642757149345</c:v>
                </c:pt>
                <c:pt idx="662">
                  <c:v>39.494396707744293</c:v>
                </c:pt>
                <c:pt idx="663">
                  <c:v>39.079436764487568</c:v>
                </c:pt>
                <c:pt idx="664">
                  <c:v>38.669683082040436</c:v>
                </c:pt>
                <c:pt idx="665">
                  <c:v>38.26505722713182</c:v>
                </c:pt>
                <c:pt idx="666">
                  <c:v>37.865482150229852</c:v>
                </c:pt>
                <c:pt idx="667">
                  <c:v>37.470882157849516</c:v>
                </c:pt>
                <c:pt idx="668">
                  <c:v>37.081182885469765</c:v>
                </c:pt>
                <c:pt idx="669">
                  <c:v>36.696311271056032</c:v>
                </c:pt>
                <c:pt idx="670">
                  <c:v>36.316195529154278</c:v>
                </c:pt>
                <c:pt idx="671">
                  <c:v>35.940765125573016</c:v>
                </c:pt>
                <c:pt idx="672">
                  <c:v>35.569950752605784</c:v>
                </c:pt>
                <c:pt idx="673">
                  <c:v>35.203684304804888</c:v>
                </c:pt>
                <c:pt idx="674">
                  <c:v>34.841898855286729</c:v>
                </c:pt>
                <c:pt idx="675">
                  <c:v>34.484528632550408</c:v>
                </c:pt>
                <c:pt idx="676">
                  <c:v>34.131508997803934</c:v>
                </c:pt>
                <c:pt idx="677">
                  <c:v>33.782776422784963</c:v>
                </c:pt>
                <c:pt idx="678">
                  <c:v>33.438268468058446</c:v>
                </c:pt>
                <c:pt idx="679">
                  <c:v>33.097923761794164</c:v>
                </c:pt>
                <c:pt idx="680">
                  <c:v>32.761681978990467</c:v>
                </c:pt>
                <c:pt idx="681">
                  <c:v>32.429483821158968</c:v>
                </c:pt>
                <c:pt idx="682">
                  <c:v>32.101270996435581</c:v>
                </c:pt>
                <c:pt idx="683">
                  <c:v>31.776986200131798</c:v>
                </c:pt>
                <c:pt idx="684">
                  <c:v>31.45657309568897</c:v>
                </c:pt>
                <c:pt idx="685">
                  <c:v>31.13997629605333</c:v>
                </c:pt>
                <c:pt idx="686">
                  <c:v>30.827141345440573</c:v>
                </c:pt>
                <c:pt idx="687">
                  <c:v>30.518014701493478</c:v>
                </c:pt>
                <c:pt idx="688">
                  <c:v>30.212543717819507</c:v>
                </c:pt>
                <c:pt idx="689">
                  <c:v>29.91067662689526</c:v>
                </c:pt>
                <c:pt idx="690">
                  <c:v>29.612362523337861</c:v>
                </c:pt>
                <c:pt idx="691">
                  <c:v>29.317551347529278</c:v>
                </c:pt>
                <c:pt idx="692">
                  <c:v>29.02619386958445</c:v>
                </c:pt>
                <c:pt idx="693">
                  <c:v>28.738241673660909</c:v>
                </c:pt>
                <c:pt idx="694">
                  <c:v>28.453647142594193</c:v>
                </c:pt>
                <c:pt idx="695">
                  <c:v>28.172363442857488</c:v>
                </c:pt>
                <c:pt idx="696">
                  <c:v>27.89434450984055</c:v>
                </c:pt>
                <c:pt idx="697">
                  <c:v>27.619545033428473</c:v>
                </c:pt>
                <c:pt idx="698">
                  <c:v>27.34792044388751</c:v>
                </c:pt>
                <c:pt idx="699">
                  <c:v>27.079426898042868</c:v>
                </c:pt>
                <c:pt idx="700">
                  <c:v>26.814021265743001</c:v>
                </c:pt>
                <c:pt idx="701">
                  <c:v>26.551661116606798</c:v>
                </c:pt>
                <c:pt idx="702">
                  <c:v>26.292304707043002</c:v>
                </c:pt>
                <c:pt idx="703">
                  <c:v>26.035910967537944</c:v>
                </c:pt>
                <c:pt idx="704">
                  <c:v>25.782439490207238</c:v>
                </c:pt>
                <c:pt idx="705">
                  <c:v>25.531850516601789</c:v>
                </c:pt>
                <c:pt idx="706">
                  <c:v>25.28410492576613</c:v>
                </c:pt>
                <c:pt idx="707">
                  <c:v>25.039164222538297</c:v>
                </c:pt>
                <c:pt idx="708">
                  <c:v>24.796990526093026</c:v>
                </c:pt>
                <c:pt idx="709">
                  <c:v>24.557546558716172</c:v>
                </c:pt>
                <c:pt idx="710">
                  <c:v>24.320795634807297</c:v>
                </c:pt>
                <c:pt idx="711">
                  <c:v>24.086701650110253</c:v>
                </c:pt>
                <c:pt idx="712">
                  <c:v>23.855229071156732</c:v>
                </c:pt>
                <c:pt idx="713">
                  <c:v>23.626342924926472</c:v>
                </c:pt>
                <c:pt idx="714">
                  <c:v>23.400008788717209</c:v>
                </c:pt>
                <c:pt idx="715">
                  <c:v>23.176192780218322</c:v>
                </c:pt>
                <c:pt idx="716">
                  <c:v>22.954861547781597</c:v>
                </c:pt>
                <c:pt idx="717">
                  <c:v>22.735982260892929</c:v>
                </c:pt>
                <c:pt idx="718">
                  <c:v>22.519522600830811</c:v>
                </c:pt>
                <c:pt idx="719">
                  <c:v>22.305450751511323</c:v>
                </c:pt>
                <c:pt idx="720">
                  <c:v>22.093735390522472</c:v>
                </c:pt>
                <c:pt idx="721">
                  <c:v>21.88434568032762</c:v>
                </c:pt>
                <c:pt idx="722">
                  <c:v>21.677251259652525</c:v>
                </c:pt>
                <c:pt idx="723">
                  <c:v>21.472422235037371</c:v>
                </c:pt>
                <c:pt idx="724">
                  <c:v>21.269829172561604</c:v>
                </c:pt>
                <c:pt idx="725">
                  <c:v>21.069443089726366</c:v>
                </c:pt>
                <c:pt idx="726">
                  <c:v>20.871235447503526</c:v>
                </c:pt>
                <c:pt idx="727">
                  <c:v>20.67517814253554</c:v>
                </c:pt>
                <c:pt idx="728">
                  <c:v>20.481243499494635</c:v>
                </c:pt>
                <c:pt idx="729">
                  <c:v>20.289404263585947</c:v>
                </c:pt>
                <c:pt idx="730">
                  <c:v>20.09963359320091</c:v>
                </c:pt>
                <c:pt idx="731">
                  <c:v>19.911905052716172</c:v>
                </c:pt>
                <c:pt idx="732">
                  <c:v>19.726192605427492</c:v>
                </c:pt>
                <c:pt idx="733">
                  <c:v>19.542470606625802</c:v>
                </c:pt>
                <c:pt idx="734">
                  <c:v>19.360713796807101</c:v>
                </c:pt>
                <c:pt idx="735">
                  <c:v>19.180897295011452</c:v>
                </c:pt>
                <c:pt idx="736">
                  <c:v>19.002996592295332</c:v>
                </c:pt>
                <c:pt idx="737">
                  <c:v>18.826987545325512</c:v>
                </c:pt>
                <c:pt idx="738">
                  <c:v>18.652846370099564</c:v>
                </c:pt>
                <c:pt idx="739">
                  <c:v>18.480549635787273</c:v>
                </c:pt>
                <c:pt idx="740">
                  <c:v>18.310074258686509</c:v>
                </c:pt>
                <c:pt idx="741">
                  <c:v>18.141397496301462</c:v>
                </c:pt>
                <c:pt idx="742">
                  <c:v>17.974496941528031</c:v>
                </c:pt>
                <c:pt idx="743">
                  <c:v>17.809350516953831</c:v>
                </c:pt>
                <c:pt idx="744">
                  <c:v>17.645936469266296</c:v>
                </c:pt>
                <c:pt idx="745">
                  <c:v>17.484233363765981</c:v>
                </c:pt>
                <c:pt idx="746">
                  <c:v>17.324220078984236</c:v>
                </c:pt>
                <c:pt idx="747">
                  <c:v>17.165875801406667</c:v>
                </c:pt>
                <c:pt idx="748">
                  <c:v>17.009180020288163</c:v>
                </c:pt>
                <c:pt idx="749">
                  <c:v>16.85411252257628</c:v>
                </c:pt>
                <c:pt idx="750">
                  <c:v>16.700653387919889</c:v>
                </c:pt>
                <c:pt idx="751">
                  <c:v>16.548782983780438</c:v>
                </c:pt>
                <c:pt idx="752">
                  <c:v>16.398481960630516</c:v>
                </c:pt>
                <c:pt idx="753">
                  <c:v>16.249731247240401</c:v>
                </c:pt>
                <c:pt idx="754">
                  <c:v>16.102512046058742</c:v>
                </c:pt>
                <c:pt idx="755">
                  <c:v>15.956805828674865</c:v>
                </c:pt>
                <c:pt idx="756">
                  <c:v>15.812594331366141</c:v>
                </c:pt>
                <c:pt idx="757">
                  <c:v>15.669859550730195</c:v>
                </c:pt>
                <c:pt idx="758">
                  <c:v>15.528583739395796</c:v>
                </c:pt>
                <c:pt idx="759">
                  <c:v>15.388749401814803</c:v>
                </c:pt>
                <c:pt idx="760">
                  <c:v>15.250339290130094</c:v>
                </c:pt>
                <c:pt idx="761">
                  <c:v>15.113336400123638</c:v>
                </c:pt>
                <c:pt idx="762">
                  <c:v>14.977723967233537</c:v>
                </c:pt>
                <c:pt idx="763">
                  <c:v>14.84348546264868</c:v>
                </c:pt>
                <c:pt idx="764">
                  <c:v>14.710604589473423</c:v>
                </c:pt>
                <c:pt idx="765">
                  <c:v>14.579065278962632</c:v>
                </c:pt>
                <c:pt idx="766">
                  <c:v>14.44885168682486</c:v>
                </c:pt>
                <c:pt idx="767">
                  <c:v>14.319948189594923</c:v>
                </c:pt>
                <c:pt idx="768">
                  <c:v>14.192339381070374</c:v>
                </c:pt>
                <c:pt idx="769">
                  <c:v>14.066010068812652</c:v>
                </c:pt>
                <c:pt idx="770">
                  <c:v>13.940945270715181</c:v>
                </c:pt>
                <c:pt idx="771">
                  <c:v>13.817130211627946</c:v>
                </c:pt>
                <c:pt idx="772">
                  <c:v>13.694550320048592</c:v>
                </c:pt>
                <c:pt idx="773">
                  <c:v>13.573191224868722</c:v>
                </c:pt>
                <c:pt idx="774">
                  <c:v>13.453038752183144</c:v>
                </c:pt>
                <c:pt idx="775">
                  <c:v>13.334078922151546</c:v>
                </c:pt>
                <c:pt idx="776">
                  <c:v>13.216297945920033</c:v>
                </c:pt>
                <c:pt idx="777">
                  <c:v>13.099682222597023</c:v>
                </c:pt>
                <c:pt idx="778">
                  <c:v>12.984218336282316</c:v>
                </c:pt>
                <c:pt idx="779">
                  <c:v>12.869893053149747</c:v>
                </c:pt>
                <c:pt idx="780">
                  <c:v>12.756693318581052</c:v>
                </c:pt>
                <c:pt idx="781">
                  <c:v>12.644606254352897</c:v>
                </c:pt>
                <c:pt idx="782">
                  <c:v>12.533619155869919</c:v>
                </c:pt>
                <c:pt idx="783">
                  <c:v>12.423719489450297</c:v>
                </c:pt>
                <c:pt idx="784">
                  <c:v>12.314894889657602</c:v>
                </c:pt>
                <c:pt idx="785">
                  <c:v>12.207133156679845</c:v>
                </c:pt>
                <c:pt idx="786">
                  <c:v>12.100422253755148</c:v>
                </c:pt>
                <c:pt idx="787">
                  <c:v>11.994750304640629</c:v>
                </c:pt>
                <c:pt idx="788">
                  <c:v>11.89010559113046</c:v>
                </c:pt>
                <c:pt idx="789">
                  <c:v>11.786476550610757</c:v>
                </c:pt>
                <c:pt idx="790">
                  <c:v>11.683851773662589</c:v>
                </c:pt>
                <c:pt idx="791">
                  <c:v>11.582220001704194</c:v>
                </c:pt>
                <c:pt idx="792">
                  <c:v>11.481570124674473</c:v>
                </c:pt>
                <c:pt idx="793">
                  <c:v>11.381891178758334</c:v>
                </c:pt>
                <c:pt idx="794">
                  <c:v>11.283172344147522</c:v>
                </c:pt>
                <c:pt idx="795">
                  <c:v>11.185402942845895</c:v>
                </c:pt>
                <c:pt idx="796">
                  <c:v>11.088572436507944</c:v>
                </c:pt>
                <c:pt idx="797">
                  <c:v>10.992670424315861</c:v>
                </c:pt>
                <c:pt idx="798">
                  <c:v>10.897686640894401</c:v>
                </c:pt>
                <c:pt idx="799">
                  <c:v>10.80361095425922</c:v>
                </c:pt>
                <c:pt idx="800">
                  <c:v>10.710433363803775</c:v>
                </c:pt>
                <c:pt idx="801">
                  <c:v>10.618143998316935</c:v>
                </c:pt>
                <c:pt idx="802">
                  <c:v>10.526733114036597</c:v>
                </c:pt>
                <c:pt idx="803">
                  <c:v>10.436191092736399</c:v>
                </c:pt>
                <c:pt idx="804">
                  <c:v>10.346508439844659</c:v>
                </c:pt>
                <c:pt idx="805">
                  <c:v>10.257675782594529</c:v>
                </c:pt>
                <c:pt idx="806">
                  <c:v>10.169683868206734</c:v>
                </c:pt>
                <c:pt idx="807">
                  <c:v>10.082523562102871</c:v>
                </c:pt>
                <c:pt idx="808">
                  <c:v>9.9961858461479718</c:v>
                </c:pt>
                <c:pt idx="809">
                  <c:v>9.9106618169233229</c:v>
                </c:pt>
                <c:pt idx="810">
                  <c:v>9.825942684028</c:v>
                </c:pt>
                <c:pt idx="811">
                  <c:v>9.7420197684107173</c:v>
                </c:pt>
                <c:pt idx="812">
                  <c:v>9.6588845007263622</c:v>
                </c:pt>
                <c:pt idx="813">
                  <c:v>9.576528419722786</c:v>
                </c:pt>
                <c:pt idx="814">
                  <c:v>9.4949431706531957</c:v>
                </c:pt>
                <c:pt idx="815">
                  <c:v>9.4141205037159494</c:v>
                </c:pt>
                <c:pt idx="816">
                  <c:v>9.3340522725190382</c:v>
                </c:pt>
                <c:pt idx="817">
                  <c:v>9.2547304325715025</c:v>
                </c:pt>
                <c:pt idx="818">
                  <c:v>9.1761470397984386</c:v>
                </c:pt>
                <c:pt idx="819">
                  <c:v>9.0982942490820289</c:v>
                </c:pt>
                <c:pt idx="820">
                  <c:v>9.0211643128255261</c:v>
                </c:pt>
                <c:pt idx="821">
                  <c:v>8.9447495795413143</c:v>
                </c:pt>
                <c:pt idx="822">
                  <c:v>8.8690424924630697</c:v>
                </c:pt>
                <c:pt idx="823">
                  <c:v>8.7940355881781258</c:v>
                </c:pt>
                <c:pt idx="824">
                  <c:v>8.7197214952859756</c:v>
                </c:pt>
                <c:pt idx="825">
                  <c:v>8.6460929330757494</c:v>
                </c:pt>
                <c:pt idx="826">
                  <c:v>8.5731427102262732</c:v>
                </c:pt>
                <c:pt idx="827">
                  <c:v>8.5008637235282034</c:v>
                </c:pt>
                <c:pt idx="828">
                  <c:v>8.4292489566254396</c:v>
                </c:pt>
                <c:pt idx="829">
                  <c:v>8.3582914787773195</c:v>
                </c:pt>
                <c:pt idx="830">
                  <c:v>8.2879844436428467</c:v>
                </c:pt>
                <c:pt idx="831">
                  <c:v>8.2183210880817423</c:v>
                </c:pt>
                <c:pt idx="832">
                  <c:v>8.1492947309764361</c:v>
                </c:pt>
                <c:pt idx="833">
                  <c:v>8.0808987720728638</c:v>
                </c:pt>
                <c:pt idx="834">
                  <c:v>8.0131266908401297</c:v>
                </c:pt>
                <c:pt idx="835">
                  <c:v>7.9459720453477178</c:v>
                </c:pt>
                <c:pt idx="836">
                  <c:v>7.8794284711617557</c:v>
                </c:pt>
                <c:pt idx="837">
                  <c:v>7.813489680258189</c:v>
                </c:pt>
                <c:pt idx="838">
                  <c:v>7.748149459953626</c:v>
                </c:pt>
                <c:pt idx="839">
                  <c:v>7.6834016718529154</c:v>
                </c:pt>
                <c:pt idx="840">
                  <c:v>7.6192402508141575</c:v>
                </c:pt>
                <c:pt idx="841">
                  <c:v>7.5556592039296957</c:v>
                </c:pt>
                <c:pt idx="842">
                  <c:v>7.4926526095232262</c:v>
                </c:pt>
                <c:pt idx="843">
                  <c:v>7.4302146161630889</c:v>
                </c:pt>
                <c:pt idx="844">
                  <c:v>7.3683394416905905</c:v>
                </c:pt>
                <c:pt idx="845">
                  <c:v>7.3070213722647068</c:v>
                </c:pt>
                <c:pt idx="846">
                  <c:v>7.2462547614205493</c:v>
                </c:pt>
                <c:pt idx="847">
                  <c:v>7.1860340291440901</c:v>
                </c:pt>
                <c:pt idx="848">
                  <c:v>7.1263536609599525</c:v>
                </c:pt>
                <c:pt idx="849">
                  <c:v>7.0672082070337243</c:v>
                </c:pt>
                <c:pt idx="850">
                  <c:v>7.0085922812900847</c:v>
                </c:pt>
                <c:pt idx="851">
                  <c:v>6.950500560542622</c:v>
                </c:pt>
                <c:pt idx="852">
                  <c:v>6.8929277836376261</c:v>
                </c:pt>
                <c:pt idx="853">
                  <c:v>6.8358687506117706</c:v>
                </c:pt>
                <c:pt idx="854">
                  <c:v>6.7793183218631041</c:v>
                </c:pt>
                <c:pt idx="855">
                  <c:v>6.7232714173339474</c:v>
                </c:pt>
                <c:pt idx="856">
                  <c:v>6.6677230157066871</c:v>
                </c:pt>
                <c:pt idx="857">
                  <c:v>6.6126681536124288</c:v>
                </c:pt>
                <c:pt idx="858">
                  <c:v>6.5581019248522532</c:v>
                </c:pt>
                <c:pt idx="859">
                  <c:v>6.5040194796287736</c:v>
                </c:pt>
                <c:pt idx="860">
                  <c:v>6.4504160237912389</c:v>
                </c:pt>
                <c:pt idx="861">
                  <c:v>6.3972868180910414</c:v>
                </c:pt>
                <c:pt idx="862">
                  <c:v>6.3446271774497118</c:v>
                </c:pt>
                <c:pt idx="863">
                  <c:v>6.2924324702371113</c:v>
                </c:pt>
                <c:pt idx="864">
                  <c:v>6.2406981175606262</c:v>
                </c:pt>
                <c:pt idx="865">
                  <c:v>6.1894195925667388</c:v>
                </c:pt>
                <c:pt idx="866">
                  <c:v>6.1385924197507125</c:v>
                </c:pt>
                <c:pt idx="867">
                  <c:v>6.0882121742787811</c:v>
                </c:pt>
                <c:pt idx="868">
                  <c:v>6.0382744813198341</c:v>
                </c:pt>
                <c:pt idx="869">
                  <c:v>5.9887750153869188</c:v>
                </c:pt>
                <c:pt idx="870">
                  <c:v>5.9397094996897621</c:v>
                </c:pt>
                <c:pt idx="871">
                  <c:v>5.891073705495578</c:v>
                </c:pt>
                <c:pt idx="872">
                  <c:v>5.8428634515001088</c:v>
                </c:pt>
                <c:pt idx="873">
                  <c:v>5.7950746032092049</c:v>
                </c:pt>
                <c:pt idx="874">
                  <c:v>5.7477030723274831</c:v>
                </c:pt>
                <c:pt idx="875">
                  <c:v>5.7007448161582497</c:v>
                </c:pt>
                <c:pt idx="876">
                  <c:v>5.6541958370104037</c:v>
                </c:pt>
                <c:pt idx="877">
                  <c:v>5.608052181616535</c:v>
                </c:pt>
                <c:pt idx="878">
                  <c:v>5.5623099405571832</c:v>
                </c:pt>
                <c:pt idx="879">
                  <c:v>5.5169652476952855</c:v>
                </c:pt>
                <c:pt idx="880">
                  <c:v>5.4720142796187847</c:v>
                </c:pt>
                <c:pt idx="881">
                  <c:v>5.4274532550903336</c:v>
                </c:pt>
                <c:pt idx="882">
                  <c:v>5.3832784345075426</c:v>
                </c:pt>
                <c:pt idx="883">
                  <c:v>5.3394861193678569</c:v>
                </c:pt>
                <c:pt idx="884">
                  <c:v>5.2960726517442671</c:v>
                </c:pt>
                <c:pt idx="885">
                  <c:v>5.2530344137675922</c:v>
                </c:pt>
                <c:pt idx="886">
                  <c:v>5.2103678271159106</c:v>
                </c:pt>
                <c:pt idx="887">
                  <c:v>5.1680693525114716</c:v>
                </c:pt>
                <c:pt idx="888">
                  <c:v>5.126135489226356</c:v>
                </c:pt>
                <c:pt idx="889">
                  <c:v>5.0845627745937607</c:v>
                </c:pt>
                <c:pt idx="890">
                  <c:v>5.0433477835269143</c:v>
                </c:pt>
                <c:pt idx="891">
                  <c:v>5.0024871280450958</c:v>
                </c:pt>
                <c:pt idx="892">
                  <c:v>4.9619774568069044</c:v>
                </c:pt>
                <c:pt idx="893">
                  <c:v>4.9218154546491464</c:v>
                </c:pt>
                <c:pt idx="894">
                  <c:v>4.8819978421335248</c:v>
                </c:pt>
                <c:pt idx="895">
                  <c:v>4.8425213750996159</c:v>
                </c:pt>
                <c:pt idx="896">
                  <c:v>4.8033828442236759</c:v>
                </c:pt>
                <c:pt idx="897">
                  <c:v>4.7645790745844234</c:v>
                </c:pt>
                <c:pt idx="898">
                  <c:v>4.7261069252348129</c:v>
                </c:pt>
                <c:pt idx="899">
                  <c:v>4.6879632887802174</c:v>
                </c:pt>
                <c:pt idx="900">
                  <c:v>4.6501450909619244</c:v>
                </c:pt>
                <c:pt idx="901">
                  <c:v>4.6126492902473339</c:v>
                </c:pt>
                <c:pt idx="902">
                  <c:v>4.5754728774260167</c:v>
                </c:pt>
                <c:pt idx="903">
                  <c:v>4.5386128752103643</c:v>
                </c:pt>
                <c:pt idx="904">
                  <c:v>4.5020663378437105</c:v>
                </c:pt>
                <c:pt idx="905">
                  <c:v>4.4658303507126238</c:v>
                </c:pt>
                <c:pt idx="906">
                  <c:v>4.4299020299647491</c:v>
                </c:pt>
                <c:pt idx="907">
                  <c:v>4.3942785221331002</c:v>
                </c:pt>
                <c:pt idx="908">
                  <c:v>4.3589570037644467</c:v>
                </c:pt>
                <c:pt idx="909">
                  <c:v>4.3239346810536503</c:v>
                </c:pt>
                <c:pt idx="910">
                  <c:v>4.2892087894829549</c:v>
                </c:pt>
                <c:pt idx="911">
                  <c:v>4.2547765934660626</c:v>
                </c:pt>
                <c:pt idx="912">
                  <c:v>4.220635385997781</c:v>
                </c:pt>
                <c:pt idx="913">
                  <c:v>4.1867824883079638</c:v>
                </c:pt>
                <c:pt idx="914">
                  <c:v>4.1532152495205601</c:v>
                </c:pt>
                <c:pt idx="915">
                  <c:v>4.1199310463172401</c:v>
                </c:pt>
                <c:pt idx="916">
                  <c:v>4.0869272826062941</c:v>
                </c:pt>
                <c:pt idx="917">
                  <c:v>4.0542013891950122</c:v>
                </c:pt>
                <c:pt idx="918">
                  <c:v>4.0217508234678299</c:v>
                </c:pt>
                <c:pt idx="919">
                  <c:v>3.9895730690679305</c:v>
                </c:pt>
                <c:pt idx="920">
                  <c:v>3.9576656355840361</c:v>
                </c:pt>
                <c:pt idx="921">
                  <c:v>3.9260260582404478</c:v>
                </c:pt>
                <c:pt idx="922">
                  <c:v>3.8946518975929476</c:v>
                </c:pt>
                <c:pt idx="923">
                  <c:v>3.8635407392271124</c:v>
                </c:pt>
                <c:pt idx="924">
                  <c:v>3.8326901934619508</c:v>
                </c:pt>
                <c:pt idx="925">
                  <c:v>3.8020978950573512</c:v>
                </c:pt>
                <c:pt idx="926">
                  <c:v>3.7717615029252061</c:v>
                </c:pt>
                <c:pt idx="927">
                  <c:v>3.7416786998448384</c:v>
                </c:pt>
                <c:pt idx="928">
                  <c:v>3.7118471921817964</c:v>
                </c:pt>
                <c:pt idx="929">
                  <c:v>3.682264709611212</c:v>
                </c:pt>
                <c:pt idx="930">
                  <c:v>3.6529290048442244</c:v>
                </c:pt>
                <c:pt idx="931">
                  <c:v>3.623837853358558</c:v>
                </c:pt>
                <c:pt idx="932">
                  <c:v>3.5949890531323461</c:v>
                </c:pt>
                <c:pt idx="933">
                  <c:v>3.5663804243819142</c:v>
                </c:pt>
                <c:pt idx="934">
                  <c:v>3.538009809302971</c:v>
                </c:pt>
                <c:pt idx="935">
                  <c:v>3.5098750718150944</c:v>
                </c:pt>
                <c:pt idx="936">
                  <c:v>3.4819740973098057</c:v>
                </c:pt>
                <c:pt idx="937">
                  <c:v>3.4543047924021995</c:v>
                </c:pt>
                <c:pt idx="938">
                  <c:v>3.4268650846852542</c:v>
                </c:pt>
                <c:pt idx="939">
                  <c:v>3.3996529224883902</c:v>
                </c:pt>
                <c:pt idx="940">
                  <c:v>3.372666274638096</c:v>
                </c:pt>
                <c:pt idx="941">
                  <c:v>3.3459031302232183</c:v>
                </c:pt>
                <c:pt idx="942">
                  <c:v>3.3193614983613631</c:v>
                </c:pt>
                <c:pt idx="943">
                  <c:v>3.2930394079704728</c:v>
                </c:pt>
                <c:pt idx="944">
                  <c:v>3.2669349075419554</c:v>
                </c:pt>
                <c:pt idx="945">
                  <c:v>3.2410460649175805</c:v>
                </c:pt>
                <c:pt idx="946">
                  <c:v>3.2153709670688908</c:v>
                </c:pt>
                <c:pt idx="947">
                  <c:v>3.1899077198795283</c:v>
                </c:pt>
                <c:pt idx="948">
                  <c:v>3.1646544479311634</c:v>
                </c:pt>
                <c:pt idx="949">
                  <c:v>3.1396092942909126</c:v>
                </c:pt>
                <c:pt idx="950">
                  <c:v>3.1147704203026976</c:v>
                </c:pt>
                <c:pt idx="951">
                  <c:v>3.090136005380685</c:v>
                </c:pt>
                <c:pt idx="952">
                  <c:v>3.0657042468058262</c:v>
                </c:pt>
                <c:pt idx="953">
                  <c:v>3.0414733595245775</c:v>
                </c:pt>
                <c:pt idx="954">
                  <c:v>3.017441575950643</c:v>
                </c:pt>
                <c:pt idx="955">
                  <c:v>2.9936071457692157</c:v>
                </c:pt>
                <c:pt idx="956">
                  <c:v>2.9699683357434585</c:v>
                </c:pt>
                <c:pt idx="957">
                  <c:v>2.9465234295237996</c:v>
                </c:pt>
                <c:pt idx="958">
                  <c:v>2.9232707274597907</c:v>
                </c:pt>
                <c:pt idx="959">
                  <c:v>2.9002085464139258</c:v>
                </c:pt>
                <c:pt idx="960">
                  <c:v>2.8773352195779616</c:v>
                </c:pt>
                <c:pt idx="961">
                  <c:v>2.8546490962922753</c:v>
                </c:pt>
                <c:pt idx="962">
                  <c:v>2.8321485418665855</c:v>
                </c:pt>
                <c:pt idx="963">
                  <c:v>2.8098319374034242</c:v>
                </c:pt>
                <c:pt idx="964">
                  <c:v>2.7876976796239576</c:v>
                </c:pt>
                <c:pt idx="965">
                  <c:v>2.7657441806958172</c:v>
                </c:pt>
                <c:pt idx="966">
                  <c:v>2.7439698680632918</c:v>
                </c:pt>
                <c:pt idx="967">
                  <c:v>2.7223731842793213</c:v>
                </c:pt>
                <c:pt idx="968">
                  <c:v>2.7009525868400175</c:v>
                </c:pt>
                <c:pt idx="969">
                  <c:v>2.6797065480212092</c:v>
                </c:pt>
                <c:pt idx="970">
                  <c:v>2.6586335547170079</c:v>
                </c:pt>
                <c:pt idx="971">
                  <c:v>2.6377321082800762</c:v>
                </c:pt>
                <c:pt idx="972">
                  <c:v>2.617000724364424</c:v>
                </c:pt>
                <c:pt idx="973">
                  <c:v>2.5964379327700517</c:v>
                </c:pt>
                <c:pt idx="974">
                  <c:v>2.5760422772892282</c:v>
                </c:pt>
                <c:pt idx="975">
                  <c:v>2.5558123155551167</c:v>
                </c:pt>
                <c:pt idx="976">
                  <c:v>2.5357466188918556</c:v>
                </c:pt>
                <c:pt idx="977">
                  <c:v>2.5158437721669875</c:v>
                </c:pt>
                <c:pt idx="978">
                  <c:v>2.4961023736450958</c:v>
                </c:pt>
                <c:pt idx="979">
                  <c:v>2.4765210348442706</c:v>
                </c:pt>
                <c:pt idx="980">
                  <c:v>2.4570983803930657</c:v>
                </c:pt>
                <c:pt idx="981">
                  <c:v>2.4378330478904302</c:v>
                </c:pt>
                <c:pt idx="982">
                  <c:v>2.4187236877662959</c:v>
                </c:pt>
                <c:pt idx="983">
                  <c:v>2.3997689631449362</c:v>
                </c:pt>
                <c:pt idx="984">
                  <c:v>2.3809675497091471</c:v>
                </c:pt>
                <c:pt idx="985">
                  <c:v>2.362318135566686</c:v>
                </c:pt>
                <c:pt idx="986">
                  <c:v>2.3438194211177619</c:v>
                </c:pt>
                <c:pt idx="987">
                  <c:v>2.3254701189249083</c:v>
                </c:pt>
                <c:pt idx="988">
                  <c:v>2.3072689535836863</c:v>
                </c:pt>
                <c:pt idx="989">
                  <c:v>2.2892146615955991</c:v>
                </c:pt>
                <c:pt idx="990">
                  <c:v>2.2713059912420954</c:v>
                </c:pt>
                <c:pt idx="991">
                  <c:v>2.2535417024603186</c:v>
                </c:pt>
                <c:pt idx="992">
                  <c:v>2.2359205667202775</c:v>
                </c:pt>
                <c:pt idx="993">
                  <c:v>2.2184413669037037</c:v>
                </c:pt>
                <c:pt idx="994">
                  <c:v>2.2011028971840583</c:v>
                </c:pt>
                <c:pt idx="995">
                  <c:v>2.1839039629083055</c:v>
                </c:pt>
                <c:pt idx="996">
                  <c:v>2.1668433804799658</c:v>
                </c:pt>
                <c:pt idx="997">
                  <c:v>2.1499199772433806</c:v>
                </c:pt>
                <c:pt idx="998">
                  <c:v>2.1331325913698502</c:v>
                </c:pt>
                <c:pt idx="999">
                  <c:v>2.1164800717446024</c:v>
                </c:pt>
                <c:pt idx="1000">
                  <c:v>2.099961277855539</c:v>
                </c:pt>
                <c:pt idx="1001">
                  <c:v>2.0835750796831163</c:v>
                </c:pt>
                <c:pt idx="1002">
                  <c:v>2.0673203575914587</c:v>
                </c:pt>
                <c:pt idx="1003">
                  <c:v>2.0511960022210243</c:v>
                </c:pt>
                <c:pt idx="1004">
                  <c:v>2.0352009143822976</c:v>
                </c:pt>
                <c:pt idx="1005">
                  <c:v>2.0193340049508883</c:v>
                </c:pt>
                <c:pt idx="1006">
                  <c:v>2.0035941947638993</c:v>
                </c:pt>
                <c:pt idx="1007">
                  <c:v>1.987980414517182</c:v>
                </c:pt>
                <c:pt idx="1008">
                  <c:v>1.9724916046646275</c:v>
                </c:pt>
                <c:pt idx="1009">
                  <c:v>1.9571267153175138</c:v>
                </c:pt>
                <c:pt idx="1010">
                  <c:v>1.9418847061458624</c:v>
                </c:pt>
                <c:pt idx="1011">
                  <c:v>1.9267645462809253</c:v>
                </c:pt>
                <c:pt idx="1012">
                  <c:v>1.9117652142182278</c:v>
                </c:pt>
                <c:pt idx="1013">
                  <c:v>1.8968856977223443</c:v>
                </c:pt>
                <c:pt idx="1014">
                  <c:v>1.8821249937326119</c:v>
                </c:pt>
                <c:pt idx="1015">
                  <c:v>1.8674821082697717</c:v>
                </c:pt>
                <c:pt idx="1016">
                  <c:v>1.8529560563439327</c:v>
                </c:pt>
                <c:pt idx="1017">
                  <c:v>1.8385458618633375</c:v>
                </c:pt>
                <c:pt idx="1018">
                  <c:v>1.8242505575446111</c:v>
                </c:pt>
                <c:pt idx="1019">
                  <c:v>1.8100691848235908</c:v>
                </c:pt>
                <c:pt idx="1020">
                  <c:v>1.7960007937675611</c:v>
                </c:pt>
                <c:pt idx="1021">
                  <c:v>1.7820444429880953</c:v>
                </c:pt>
                <c:pt idx="1022">
                  <c:v>1.7681991995554172</c:v>
                </c:pt>
                <c:pt idx="1023">
                  <c:v>1.7544641389131566</c:v>
                </c:pt>
                <c:pt idx="1024">
                  <c:v>1.7408383447948703</c:v>
                </c:pt>
                <c:pt idx="1025">
                  <c:v>1.7273209091405246</c:v>
                </c:pt>
                <c:pt idx="1026">
                  <c:v>1.7139109320147987</c:v>
                </c:pt>
                <c:pt idx="1027">
                  <c:v>1.7006075215258474</c:v>
                </c:pt>
                <c:pt idx="1028">
                  <c:v>1.6874097937453387</c:v>
                </c:pt>
                <c:pt idx="1029">
                  <c:v>1.6743168726288453</c:v>
                </c:pt>
                <c:pt idx="1030">
                  <c:v>1.6613278899378929</c:v>
                </c:pt>
                <c:pt idx="1031">
                  <c:v>1.6484419851621632</c:v>
                </c:pt>
                <c:pt idx="1032">
                  <c:v>1.6356583054430556</c:v>
                </c:pt>
                <c:pt idx="1033">
                  <c:v>1.6229760054980507</c:v>
                </c:pt>
                <c:pt idx="1034">
                  <c:v>1.6103942475456583</c:v>
                </c:pt>
                <c:pt idx="1035">
                  <c:v>1.5979122012315889</c:v>
                </c:pt>
                <c:pt idx="1036">
                  <c:v>1.585529043555479</c:v>
                </c:pt>
                <c:pt idx="1037">
                  <c:v>1.573243958798521</c:v>
                </c:pt>
                <c:pt idx="1038">
                  <c:v>1.5610561384520147</c:v>
                </c:pt>
                <c:pt idx="1039">
                  <c:v>1.5489647811464595</c:v>
                </c:pt>
                <c:pt idx="1040">
                  <c:v>1.5369690925818382</c:v>
                </c:pt>
                <c:pt idx="1041">
                  <c:v>1.5250682854582198</c:v>
                </c:pt>
                <c:pt idx="1042">
                  <c:v>1.5132615794074908</c:v>
                </c:pt>
                <c:pt idx="1043">
                  <c:v>1.5015482009257111</c:v>
                </c:pt>
                <c:pt idx="1044">
                  <c:v>1.4899273833062145</c:v>
                </c:pt>
                <c:pt idx="1045">
                  <c:v>1.4783983665735172</c:v>
                </c:pt>
                <c:pt idx="1046">
                  <c:v>1.4669603974178298</c:v>
                </c:pt>
                <c:pt idx="1047">
                  <c:v>1.4556127291304422</c:v>
                </c:pt>
                <c:pt idx="1048">
                  <c:v>1.4443546215396919</c:v>
                </c:pt>
                <c:pt idx="1049">
                  <c:v>1.4331853409477864</c:v>
                </c:pt>
                <c:pt idx="1050">
                  <c:v>1.4221041600681934</c:v>
                </c:pt>
                <c:pt idx="1051">
                  <c:v>1.4111103579637083</c:v>
                </c:pt>
                <c:pt idx="1052">
                  <c:v>1.4002032199854977</c:v>
                </c:pt>
                <c:pt idx="1053">
                  <c:v>1.3893820377121942</c:v>
                </c:pt>
                <c:pt idx="1054">
                  <c:v>1.3786461088904014</c:v>
                </c:pt>
                <c:pt idx="1055">
                  <c:v>1.3679947373751684</c:v>
                </c:pt>
                <c:pt idx="1056">
                  <c:v>1.3574272330717301</c:v>
                </c:pt>
                <c:pt idx="1057">
                  <c:v>1.346942911877324</c:v>
                </c:pt>
                <c:pt idx="1058">
                  <c:v>1.3365410956240329</c:v>
                </c:pt>
                <c:pt idx="1059">
                  <c:v>1.3262211120221614</c:v>
                </c:pt>
                <c:pt idx="1060">
                  <c:v>1.3159822946039379</c:v>
                </c:pt>
                <c:pt idx="1061">
                  <c:v>1.3058239826683811</c:v>
                </c:pt>
                <c:pt idx="1062">
                  <c:v>1.2957455212261553</c:v>
                </c:pt>
                <c:pt idx="1063">
                  <c:v>1.2857462609455033</c:v>
                </c:pt>
                <c:pt idx="1064">
                  <c:v>1.2758255580985089</c:v>
                </c:pt>
                <c:pt idx="1065">
                  <c:v>1.2659827745079983</c:v>
                </c:pt>
                <c:pt idx="1066">
                  <c:v>1.2562172774949358</c:v>
                </c:pt>
                <c:pt idx="1067">
                  <c:v>1.246528439826581</c:v>
                </c:pt>
                <c:pt idx="1068">
                  <c:v>1.2369156396650542</c:v>
                </c:pt>
                <c:pt idx="1069">
                  <c:v>1.2273782605163468</c:v>
                </c:pt>
                <c:pt idx="1070">
                  <c:v>1.2179156911801357</c:v>
                </c:pt>
                <c:pt idx="1071">
                  <c:v>1.2085273256999873</c:v>
                </c:pt>
                <c:pt idx="1072">
                  <c:v>1.1992125633140258</c:v>
                </c:pt>
                <c:pt idx="1073">
                  <c:v>1.1899708084063381</c:v>
                </c:pt>
                <c:pt idx="1074">
                  <c:v>1.1808014704585703</c:v>
                </c:pt>
                <c:pt idx="1075">
                  <c:v>1.171703964002351</c:v>
                </c:pt>
                <c:pt idx="1076">
                  <c:v>1.1626777085721092</c:v>
                </c:pt>
                <c:pt idx="1077">
                  <c:v>1.1537221286582935</c:v>
                </c:pt>
                <c:pt idx="1078">
                  <c:v>1.1448366536611736</c:v>
                </c:pt>
                <c:pt idx="1079">
                  <c:v>1.1360207178452084</c:v>
                </c:pt>
                <c:pt idx="1080">
                  <c:v>1.1272737602937075</c:v>
                </c:pt>
                <c:pt idx="1081">
                  <c:v>1.118595224864023</c:v>
                </c:pt>
                <c:pt idx="1082">
                  <c:v>1.1099845601433547</c:v>
                </c:pt>
                <c:pt idx="1083">
                  <c:v>1.1014412194049219</c:v>
                </c:pt>
                <c:pt idx="1084">
                  <c:v>1.0929646605644661</c:v>
                </c:pt>
                <c:pt idx="1085">
                  <c:v>1.0845543461374125</c:v>
                </c:pt>
                <c:pt idx="1086">
                  <c:v>1.0762097431963806</c:v>
                </c:pt>
                <c:pt idx="1087">
                  <c:v>1.0679303233291026</c:v>
                </c:pt>
                <c:pt idx="1088">
                  <c:v>1.059715562596832</c:v>
                </c:pt>
                <c:pt idx="1089">
                  <c:v>1.0515649414932347</c:v>
                </c:pt>
                <c:pt idx="1090">
                  <c:v>1.0434779449035285</c:v>
                </c:pt>
                <c:pt idx="1091">
                  <c:v>1.035454062064324</c:v>
                </c:pt>
                <c:pt idx="1092">
                  <c:v>1.0274927865235075</c:v>
                </c:pt>
                <c:pt idx="1093">
                  <c:v>1.019593616100898</c:v>
                </c:pt>
                <c:pt idx="1094">
                  <c:v>1.0117560528490801</c:v>
                </c:pt>
                <c:pt idx="1095">
                  <c:v>1.0039796030147992</c:v>
                </c:pt>
                <c:pt idx="1096">
                  <c:v>0.99626377700050328</c:v>
                </c:pt>
                <c:pt idx="1097">
                  <c:v>0.98860808932662692</c:v>
                </c:pt>
                <c:pt idx="1098">
                  <c:v>0.98101205859393126</c:v>
                </c:pt>
                <c:pt idx="1099">
                  <c:v>0.97347520744644034</c:v>
                </c:pt>
                <c:pt idx="1100">
                  <c:v>0.96599706253469564</c:v>
                </c:pt>
                <c:pt idx="1101">
                  <c:v>0.95857715447935521</c:v>
                </c:pt>
                <c:pt idx="1102">
                  <c:v>0.95121501783520956</c:v>
                </c:pt>
                <c:pt idx="1103">
                  <c:v>0.94391019105540597</c:v>
                </c:pt>
                <c:pt idx="1104">
                  <c:v>0.93666221645636405</c:v>
                </c:pt>
                <c:pt idx="1105">
                  <c:v>0.92947064018273451</c:v>
                </c:pt>
                <c:pt idx="1106">
                  <c:v>0.9223350121728372</c:v>
                </c:pt>
                <c:pt idx="1107">
                  <c:v>0.91525488612441797</c:v>
                </c:pt>
                <c:pt idx="1108">
                  <c:v>0.90822981946087056</c:v>
                </c:pt>
                <c:pt idx="1109">
                  <c:v>0.90125937329749994</c:v>
                </c:pt>
                <c:pt idx="1110">
                  <c:v>0.89434311240858555</c:v>
                </c:pt>
                <c:pt idx="1111">
                  <c:v>0.88748060519423488</c:v>
                </c:pt>
                <c:pt idx="1112">
                  <c:v>0.88067142364802919</c:v>
                </c:pt>
                <c:pt idx="1113">
                  <c:v>0.87391514332474385</c:v>
                </c:pt>
                <c:pt idx="1114">
                  <c:v>0.86721134330846372</c:v>
                </c:pt>
                <c:pt idx="1115">
                  <c:v>0.86055960618100946</c:v>
                </c:pt>
                <c:pt idx="1116">
                  <c:v>0.8539595179906786</c:v>
                </c:pt>
                <c:pt idx="1117">
                  <c:v>0.84741066822124678</c:v>
                </c:pt>
                <c:pt idx="1118">
                  <c:v>0.84091264976141078</c:v>
                </c:pt>
                <c:pt idx="1119">
                  <c:v>0.83446505887444111</c:v>
                </c:pt>
                <c:pt idx="1120">
                  <c:v>0.82806749516801847</c:v>
                </c:pt>
                <c:pt idx="1121">
                  <c:v>0.82171956156465964</c:v>
                </c:pt>
                <c:pt idx="1122">
                  <c:v>0.81542086427218452</c:v>
                </c:pt>
                <c:pt idx="1123">
                  <c:v>0.80917101275451775</c:v>
                </c:pt>
                <c:pt idx="1124">
                  <c:v>0.80296961970292891</c:v>
                </c:pt>
                <c:pt idx="1125">
                  <c:v>0.79681630100737721</c:v>
                </c:pt>
                <c:pt idx="1126">
                  <c:v>0.79071067572820075</c:v>
                </c:pt>
                <c:pt idx="1127">
                  <c:v>0.78465236606808175</c:v>
                </c:pt>
                <c:pt idx="1128">
                  <c:v>0.77864099734438885</c:v>
                </c:pt>
                <c:pt idx="1129">
                  <c:v>0.77267619796153353</c:v>
                </c:pt>
                <c:pt idx="1130">
                  <c:v>0.76675759938393262</c:v>
                </c:pt>
                <c:pt idx="1131">
                  <c:v>0.76088483610891555</c:v>
                </c:pt>
                <c:pt idx="1132">
                  <c:v>0.75505754564010374</c:v>
                </c:pt>
                <c:pt idx="1133">
                  <c:v>0.74927536846104414</c:v>
                </c:pt>
                <c:pt idx="1134">
                  <c:v>0.74353794800891337</c:v>
                </c:pt>
                <c:pt idx="1135">
                  <c:v>0.73784493064867962</c:v>
                </c:pt>
                <c:pt idx="1136">
                  <c:v>0.7321959656474496</c:v>
                </c:pt>
                <c:pt idx="1137">
                  <c:v>0.72659070514898305</c:v>
                </c:pt>
                <c:pt idx="1138">
                  <c:v>0.72102880414862969</c:v>
                </c:pt>
                <c:pt idx="1139">
                  <c:v>0.71550992046830897</c:v>
                </c:pt>
                <c:pt idx="1140">
                  <c:v>0.71003371473184607</c:v>
                </c:pt>
                <c:pt idx="1141">
                  <c:v>0.7045998503406018</c:v>
                </c:pt>
                <c:pt idx="1142">
                  <c:v>0.69920799344910356</c:v>
                </c:pt>
                <c:pt idx="1143">
                  <c:v>0.6938578129412144</c:v>
                </c:pt>
                <c:pt idx="1144">
                  <c:v>0.68854898040630153</c:v>
                </c:pt>
                <c:pt idx="1145">
                  <c:v>0.68328117011574097</c:v>
                </c:pt>
                <c:pt idx="1146">
                  <c:v>0.67805405899963167</c:v>
                </c:pt>
                <c:pt idx="1147">
                  <c:v>0.67286732662365123</c:v>
                </c:pt>
                <c:pt idx="1148">
                  <c:v>0.66772065516626333</c:v>
                </c:pt>
                <c:pt idx="1149">
                  <c:v>0.66261372939610075</c:v>
                </c:pt>
                <c:pt idx="1150">
                  <c:v>0.65754623664949041</c:v>
                </c:pt>
                <c:pt idx="1151">
                  <c:v>0.65251786680821111</c:v>
                </c:pt>
                <c:pt idx="1152">
                  <c:v>0.64752831227763463</c:v>
                </c:pt>
                <c:pt idx="1153">
                  <c:v>0.64257726796479131</c:v>
                </c:pt>
                <c:pt idx="1154">
                  <c:v>0.63766443125683592</c:v>
                </c:pt>
                <c:pt idx="1155">
                  <c:v>0.6327895019996973</c:v>
                </c:pt>
                <c:pt idx="1156">
                  <c:v>0.62795218247685802</c:v>
                </c:pt>
                <c:pt idx="1157">
                  <c:v>0.62315217738843687</c:v>
                </c:pt>
                <c:pt idx="1158">
                  <c:v>0.61838919383032942</c:v>
                </c:pt>
                <c:pt idx="1159">
                  <c:v>0.61366294127368093</c:v>
                </c:pt>
                <c:pt idx="1160">
                  <c:v>0.60897313154444754</c:v>
                </c:pt>
                <c:pt idx="1161">
                  <c:v>0.60431947880328285</c:v>
                </c:pt>
                <c:pt idx="1162">
                  <c:v>0.59970169952541241</c:v>
                </c:pt>
                <c:pt idx="1163">
                  <c:v>0.59511951248094153</c:v>
                </c:pt>
                <c:pt idx="1164">
                  <c:v>0.59057263871510135</c:v>
                </c:pt>
                <c:pt idx="1165">
                  <c:v>0.58606080152882523</c:v>
                </c:pt>
                <c:pt idx="1166">
                  <c:v>0.58158372645955125</c:v>
                </c:pt>
                <c:pt idx="1167">
                  <c:v>0.57714114126202842</c:v>
                </c:pt>
                <c:pt idx="1168">
                  <c:v>0.57273277588945737</c:v>
                </c:pt>
                <c:pt idx="1169">
                  <c:v>0.56835836247474381</c:v>
                </c:pt>
                <c:pt idx="1170">
                  <c:v>0.5640176353119235</c:v>
                </c:pt>
                <c:pt idx="1171">
                  <c:v>0.55971033083780519</c:v>
                </c:pt>
                <c:pt idx="1172">
                  <c:v>0.55543618761369062</c:v>
                </c:pt>
                <c:pt idx="1173">
                  <c:v>0.55119494630735388</c:v>
                </c:pt>
                <c:pt idx="1174">
                  <c:v>0.54698634967517079</c:v>
                </c:pt>
                <c:pt idx="1175">
                  <c:v>0.54281014254436777</c:v>
                </c:pt>
                <c:pt idx="1176">
                  <c:v>0.53866607179547732</c:v>
                </c:pt>
                <c:pt idx="1177">
                  <c:v>0.53455388634493961</c:v>
                </c:pt>
                <c:pt idx="1178">
                  <c:v>0.53047333712787803</c:v>
                </c:pt>
                <c:pt idx="1179">
                  <c:v>0.52642417708100209</c:v>
                </c:pt>
                <c:pt idx="1180">
                  <c:v>0.5224061611257248</c:v>
                </c:pt>
                <c:pt idx="1181">
                  <c:v>0.51841904615133338</c:v>
                </c:pt>
                <c:pt idx="1182">
                  <c:v>0.51446259099842706</c:v>
                </c:pt>
                <c:pt idx="1183">
                  <c:v>0.51053655644244911</c:v>
                </c:pt>
                <c:pt idx="1184">
                  <c:v>0.5066407051773949</c:v>
                </c:pt>
                <c:pt idx="1185">
                  <c:v>0.50277480179958733</c:v>
                </c:pt>
                <c:pt idx="1186">
                  <c:v>0.49893861279174795</c:v>
                </c:pt>
                <c:pt idx="1187">
                  <c:v>0.49513190650707756</c:v>
                </c:pt>
                <c:pt idx="1188">
                  <c:v>0.49135445315352094</c:v>
                </c:pt>
                <c:pt idx="1189">
                  <c:v>0.48760602477826775</c:v>
                </c:pt>
                <c:pt idx="1190">
                  <c:v>0.48388639525219262</c:v>
                </c:pt>
                <c:pt idx="1191">
                  <c:v>0.48019534025467586</c:v>
                </c:pt>
                <c:pt idx="1192">
                  <c:v>0.47653263725837425</c:v>
                </c:pt>
                <c:pt idx="1193">
                  <c:v>0.47289806551424746</c:v>
                </c:pt>
                <c:pt idx="1194">
                  <c:v>0.46929140603659031</c:v>
                </c:pt>
                <c:pt idx="1195">
                  <c:v>0.46571244158837888</c:v>
                </c:pt>
                <c:pt idx="1196">
                  <c:v>0.46216095666656887</c:v>
                </c:pt>
                <c:pt idx="1197">
                  <c:v>0.45863673748771566</c:v>
                </c:pt>
                <c:pt idx="1198">
                  <c:v>0.45513957197344845</c:v>
                </c:pt>
                <c:pt idx="1199">
                  <c:v>0.45166924973643363</c:v>
                </c:pt>
                <c:pt idx="1200">
                  <c:v>0.44822556206615488</c:v>
                </c:pt>
                <c:pt idx="1201">
                  <c:v>0.44480830191496867</c:v>
                </c:pt>
                <c:pt idx="1202">
                  <c:v>0.44141726388425834</c:v>
                </c:pt>
                <c:pt idx="1203">
                  <c:v>0.43805224421072475</c:v>
                </c:pt>
                <c:pt idx="1204">
                  <c:v>0.43471304075279749</c:v>
                </c:pt>
                <c:pt idx="1205">
                  <c:v>0.4313994529770851</c:v>
                </c:pt>
                <c:pt idx="1206">
                  <c:v>0.42811128194508696</c:v>
                </c:pt>
                <c:pt idx="1207">
                  <c:v>0.42484833029996394</c:v>
                </c:pt>
                <c:pt idx="1208">
                  <c:v>0.42161040225334523</c:v>
                </c:pt>
                <c:pt idx="1209">
                  <c:v>0.41839730357240207</c:v>
                </c:pt>
                <c:pt idx="1210">
                  <c:v>0.41520884156688748</c:v>
                </c:pt>
                <c:pt idx="1211">
                  <c:v>0.41204482507643725</c:v>
                </c:pt>
                <c:pt idx="1212">
                  <c:v>0.40890506445783781</c:v>
                </c:pt>
                <c:pt idx="1213">
                  <c:v>0.40578937157252826</c:v>
                </c:pt>
                <c:pt idx="1214">
                  <c:v>0.40269755977414706</c:v>
                </c:pt>
                <c:pt idx="1215">
                  <c:v>0.39962944389619831</c:v>
                </c:pt>
                <c:pt idx="1216">
                  <c:v>0.39658484023987117</c:v>
                </c:pt>
                <c:pt idx="1217">
                  <c:v>0.39356356656184638</c:v>
                </c:pt>
                <c:pt idx="1218">
                  <c:v>0.39056544206238369</c:v>
                </c:pt>
                <c:pt idx="1219">
                  <c:v>0.3875902873734044</c:v>
                </c:pt>
                <c:pt idx="1220">
                  <c:v>0.3846379245466377</c:v>
                </c:pt>
                <c:pt idx="1221">
                  <c:v>0.38170817704202853</c:v>
                </c:pt>
                <c:pt idx="1222">
                  <c:v>0.37880086971604904</c:v>
                </c:pt>
                <c:pt idx="1223">
                  <c:v>0.37591582881032781</c:v>
                </c:pt>
                <c:pt idx="1224">
                  <c:v>0.37305288194017439</c:v>
                </c:pt>
                <c:pt idx="1225">
                  <c:v>0.37021185808332674</c:v>
                </c:pt>
                <c:pt idx="1226">
                  <c:v>0.36739258756877596</c:v>
                </c:pt>
                <c:pt idx="1227">
                  <c:v>0.3645949020656879</c:v>
                </c:pt>
                <c:pt idx="1228">
                  <c:v>0.36181863457238173</c:v>
                </c:pt>
                <c:pt idx="1229">
                  <c:v>0.35906361940547454</c:v>
                </c:pt>
                <c:pt idx="1230">
                  <c:v>0.35632969218906907</c:v>
                </c:pt>
                <c:pt idx="1231">
                  <c:v>0.35361668984401823</c:v>
                </c:pt>
                <c:pt idx="1232">
                  <c:v>0.35092445057737814</c:v>
                </c:pt>
                <c:pt idx="1233">
                  <c:v>0.34825281387182755</c:v>
                </c:pt>
                <c:pt idx="1234">
                  <c:v>0.34560162047528514</c:v>
                </c:pt>
                <c:pt idx="1235">
                  <c:v>0.34297071239056726</c:v>
                </c:pt>
                <c:pt idx="1236">
                  <c:v>0.34035993286510891</c:v>
                </c:pt>
                <c:pt idx="1237">
                  <c:v>0.33776912638084711</c:v>
                </c:pt>
                <c:pt idx="1238">
                  <c:v>0.33519813864412712</c:v>
                </c:pt>
                <c:pt idx="1239">
                  <c:v>0.33264681657572331</c:v>
                </c:pt>
                <c:pt idx="1240">
                  <c:v>0.33011500830098184</c:v>
                </c:pt>
                <c:pt idx="1241">
                  <c:v>0.32760256313994052</c:v>
                </c:pt>
                <c:pt idx="1242">
                  <c:v>0.32510933159767669</c:v>
                </c:pt>
                <c:pt idx="1243">
                  <c:v>0.32263516535459608</c:v>
                </c:pt>
                <c:pt idx="1244">
                  <c:v>0.32017991725693778</c:v>
                </c:pt>
                <c:pt idx="1245">
                  <c:v>0.31774344130726323</c:v>
                </c:pt>
                <c:pt idx="1246">
                  <c:v>0.31532559265507987</c:v>
                </c:pt>
                <c:pt idx="1247">
                  <c:v>0.31292622758751032</c:v>
                </c:pt>
                <c:pt idx="1248">
                  <c:v>0.31054520352006754</c:v>
                </c:pt>
                <c:pt idx="1249">
                  <c:v>0.30818237898751688</c:v>
                </c:pt>
                <c:pt idx="1250">
                  <c:v>0.30583761363476575</c:v>
                </c:pt>
                <c:pt idx="1251">
                  <c:v>0.30351076820792361</c:v>
                </c:pt>
                <c:pt idx="1252">
                  <c:v>0.30120170454531292</c:v>
                </c:pt>
                <c:pt idx="1253">
                  <c:v>0.298910285568665</c:v>
                </c:pt>
                <c:pt idx="1254">
                  <c:v>0.29663637527437359</c:v>
                </c:pt>
                <c:pt idx="1255">
                  <c:v>0.29437983872473406</c:v>
                </c:pt>
                <c:pt idx="1256">
                  <c:v>0.29214054203940232</c:v>
                </c:pt>
                <c:pt idx="1257">
                  <c:v>0.28991835238679786</c:v>
                </c:pt>
                <c:pt idx="1258">
                  <c:v>0.28771313797565173</c:v>
                </c:pt>
                <c:pt idx="1259">
                  <c:v>0.28552476804660282</c:v>
                </c:pt>
                <c:pt idx="1260">
                  <c:v>0.28335311286386494</c:v>
                </c:pt>
                <c:pt idx="1261">
                  <c:v>0.28119804370697277</c:v>
                </c:pt>
                <c:pt idx="1262">
                  <c:v>0.27905943286262053</c:v>
                </c:pt>
                <c:pt idx="1263">
                  <c:v>0.27693715361649313</c:v>
                </c:pt>
                <c:pt idx="1264">
                  <c:v>0.27483108024524311</c:v>
                </c:pt>
                <c:pt idx="1265">
                  <c:v>0.27274108800852759</c:v>
                </c:pt>
                <c:pt idx="1266">
                  <c:v>0.27066705314108147</c:v>
                </c:pt>
                <c:pt idx="1267">
                  <c:v>0.26860885284485908</c:v>
                </c:pt>
                <c:pt idx="1268">
                  <c:v>0.26656636528127092</c:v>
                </c:pt>
                <c:pt idx="1269">
                  <c:v>0.26453946956345675</c:v>
                </c:pt>
                <c:pt idx="1270">
                  <c:v>0.26252804574867417</c:v>
                </c:pt>
                <c:pt idx="1271">
                  <c:v>0.26053197483065804</c:v>
                </c:pt>
                <c:pt idx="1272">
                  <c:v>0.25855113873215141</c:v>
                </c:pt>
                <c:pt idx="1273">
                  <c:v>0.25658542029741405</c:v>
                </c:pt>
                <c:pt idx="1274">
                  <c:v>0.25463470328485016</c:v>
                </c:pt>
                <c:pt idx="1275">
                  <c:v>0.25269887235967714</c:v>
                </c:pt>
                <c:pt idx="1276">
                  <c:v>0.25077781308664193</c:v>
                </c:pt>
                <c:pt idx="1277">
                  <c:v>0.24887141192283935</c:v>
                </c:pt>
                <c:pt idx="1278">
                  <c:v>0.24697955621052303</c:v>
                </c:pt>
                <c:pt idx="1279">
                  <c:v>0.24510213417005766</c:v>
                </c:pt>
                <c:pt idx="1280">
                  <c:v>0.24323903489287615</c:v>
                </c:pt>
                <c:pt idx="1281">
                  <c:v>0.24139014833451541</c:v>
                </c:pt>
                <c:pt idx="1282">
                  <c:v>0.23955536530769128</c:v>
                </c:pt>
                <c:pt idx="1283">
                  <c:v>0.23773457747547017</c:v>
                </c:pt>
                <c:pt idx="1284">
                  <c:v>0.23592767734443917</c:v>
                </c:pt>
                <c:pt idx="1285">
                  <c:v>0.23413455825801749</c:v>
                </c:pt>
                <c:pt idx="1286">
                  <c:v>0.23235511438972001</c:v>
                </c:pt>
                <c:pt idx="1287">
                  <c:v>0.2305892407365801</c:v>
                </c:pt>
                <c:pt idx="1288">
                  <c:v>0.2288368331125378</c:v>
                </c:pt>
                <c:pt idx="1289">
                  <c:v>0.22709778814195875</c:v>
                </c:pt>
                <c:pt idx="1290">
                  <c:v>0.22537200325313828</c:v>
                </c:pt>
                <c:pt idx="1291">
                  <c:v>0.22365937667193986</c:v>
                </c:pt>
                <c:pt idx="1292">
                  <c:v>0.22195980741538818</c:v>
                </c:pt>
                <c:pt idx="1293">
                  <c:v>0.22027319528540101</c:v>
                </c:pt>
                <c:pt idx="1294">
                  <c:v>0.2185994408625363</c:v>
                </c:pt>
                <c:pt idx="1295">
                  <c:v>0.21693844549978533</c:v>
                </c:pt>
                <c:pt idx="1296">
                  <c:v>0.21529011131644704</c:v>
                </c:pt>
                <c:pt idx="1297">
                  <c:v>0.21365434119199386</c:v>
                </c:pt>
                <c:pt idx="1298">
                  <c:v>0.21203103876008242</c:v>
                </c:pt>
                <c:pt idx="1299">
                  <c:v>0.21042010840251457</c:v>
                </c:pt>
                <c:pt idx="1300">
                  <c:v>0.20882145524331175</c:v>
                </c:pt>
                <c:pt idx="1301">
                  <c:v>0.2072349851428274</c:v>
                </c:pt>
                <c:pt idx="1302">
                  <c:v>0.20566060469187311</c:v>
                </c:pt>
                <c:pt idx="1303">
                  <c:v>0.20409822120596149</c:v>
                </c:pt>
                <c:pt idx="1304">
                  <c:v>0.20254774271952358</c:v>
                </c:pt>
                <c:pt idx="1305">
                  <c:v>0.20100907798021247</c:v>
                </c:pt>
                <c:pt idx="1306">
                  <c:v>0.19948213644327642</c:v>
                </c:pt>
                <c:pt idx="1307">
                  <c:v>0.19796682826590117</c:v>
                </c:pt>
                <c:pt idx="1308">
                  <c:v>0.19646306430170243</c:v>
                </c:pt>
                <c:pt idx="1309">
                  <c:v>0.19497075609514997</c:v>
                </c:pt>
                <c:pt idx="1310">
                  <c:v>0.19348981587614561</c:v>
                </c:pt>
                <c:pt idx="1311">
                  <c:v>0.19202015655459093</c:v>
                </c:pt>
                <c:pt idx="1312">
                  <c:v>0.19056169171497972</c:v>
                </c:pt>
                <c:pt idx="1313">
                  <c:v>0.18911433561107641</c:v>
                </c:pt>
                <c:pt idx="1314">
                  <c:v>0.18767800316063304</c:v>
                </c:pt>
                <c:pt idx="1315">
                  <c:v>0.18625260994013343</c:v>
                </c:pt>
                <c:pt idx="1316">
                  <c:v>0.1848380721795656</c:v>
                </c:pt>
                <c:pt idx="1317">
                  <c:v>0.18343430675730332</c:v>
                </c:pt>
                <c:pt idx="1318">
                  <c:v>0.18204123119492771</c:v>
                </c:pt>
                <c:pt idx="1319">
                  <c:v>0.18065876365220235</c:v>
                </c:pt>
                <c:pt idx="1320">
                  <c:v>0.17928682292200412</c:v>
                </c:pt>
                <c:pt idx="1321">
                  <c:v>0.17792532842533551</c:v>
                </c:pt>
                <c:pt idx="1322">
                  <c:v>0.17657420020636266</c:v>
                </c:pt>
                <c:pt idx="1323">
                  <c:v>0.17523335892751343</c:v>
                </c:pt>
                <c:pt idx="1324">
                  <c:v>0.17390272586459141</c:v>
                </c:pt>
                <c:pt idx="1325">
                  <c:v>0.17258222290193445</c:v>
                </c:pt>
                <c:pt idx="1326">
                  <c:v>0.17127177252765066</c:v>
                </c:pt>
                <c:pt idx="1327">
                  <c:v>0.16997129782882231</c:v>
                </c:pt>
                <c:pt idx="1328">
                  <c:v>0.16868072248681934</c:v>
                </c:pt>
                <c:pt idx="1329">
                  <c:v>0.16739997077259489</c:v>
                </c:pt>
                <c:pt idx="1330">
                  <c:v>0.16612896754207032</c:v>
                </c:pt>
                <c:pt idx="1331">
                  <c:v>0.16486763823151107</c:v>
                </c:pt>
                <c:pt idx="1332">
                  <c:v>0.16361590885297736</c:v>
                </c:pt>
                <c:pt idx="1333">
                  <c:v>0.16237370598977527</c:v>
                </c:pt>
                <c:pt idx="1334">
                  <c:v>0.16114095679198967</c:v>
                </c:pt>
                <c:pt idx="1335">
                  <c:v>0.15991758897201316</c:v>
                </c:pt>
                <c:pt idx="1336">
                  <c:v>0.15870353080012486</c:v>
                </c:pt>
                <c:pt idx="1337">
                  <c:v>0.15749871110012664</c:v>
                </c:pt>
                <c:pt idx="1338">
                  <c:v>0.15630305924497137</c:v>
                </c:pt>
                <c:pt idx="1339">
                  <c:v>0.15511650515246111</c:v>
                </c:pt>
                <c:pt idx="1340">
                  <c:v>0.15393897928099268</c:v>
                </c:pt>
                <c:pt idx="1341">
                  <c:v>0.15277041262526564</c:v>
                </c:pt>
                <c:pt idx="1342">
                  <c:v>0.15161073671212225</c:v>
                </c:pt>
                <c:pt idx="1343">
                  <c:v>0.15045988359634505</c:v>
                </c:pt>
                <c:pt idx="1344">
                  <c:v>0.14931778585652633</c:v>
                </c:pt>
                <c:pt idx="1345">
                  <c:v>0.14818437659097067</c:v>
                </c:pt>
                <c:pt idx="1346">
                  <c:v>0.14705958941359387</c:v>
                </c:pt>
                <c:pt idx="1347">
                  <c:v>0.14594335844990783</c:v>
                </c:pt>
                <c:pt idx="1348">
                  <c:v>0.14483561833301337</c:v>
                </c:pt>
                <c:pt idx="1349">
                  <c:v>0.14373630419960931</c:v>
                </c:pt>
                <c:pt idx="1350">
                  <c:v>0.14264535168605394</c:v>
                </c:pt>
                <c:pt idx="1351">
                  <c:v>0.14156269692446188</c:v>
                </c:pt>
                <c:pt idx="1352">
                  <c:v>0.14048827653880913</c:v>
                </c:pt>
                <c:pt idx="1353">
                  <c:v>0.13942202764110392</c:v>
                </c:pt>
                <c:pt idx="1354">
                  <c:v>0.13836388782754649</c:v>
                </c:pt>
                <c:pt idx="1355">
                  <c:v>0.13731379517476919</c:v>
                </c:pt>
                <c:pt idx="1356">
                  <c:v>0.13627168823604979</c:v>
                </c:pt>
                <c:pt idx="1357">
                  <c:v>0.135237506037612</c:v>
                </c:pt>
                <c:pt idx="1358">
                  <c:v>0.13421118807491073</c:v>
                </c:pt>
                <c:pt idx="1359">
                  <c:v>0.13319267430896928</c:v>
                </c:pt>
                <c:pt idx="1360">
                  <c:v>0.13218190516275707</c:v>
                </c:pt>
                <c:pt idx="1361">
                  <c:v>0.13117882151755997</c:v>
                </c:pt>
                <c:pt idx="1362">
                  <c:v>0.13018336470941935</c:v>
                </c:pt>
                <c:pt idx="1363">
                  <c:v>0.12919547652556407</c:v>
                </c:pt>
                <c:pt idx="1364">
                  <c:v>0.12821509920091703</c:v>
                </c:pt>
                <c:pt idx="1365">
                  <c:v>0.12724217541456628</c:v>
                </c:pt>
                <c:pt idx="1366">
                  <c:v>0.12627664828632409</c:v>
                </c:pt>
                <c:pt idx="1367">
                  <c:v>0.12531846137329233</c:v>
                </c:pt>
                <c:pt idx="1368">
                  <c:v>0.12436755866642794</c:v>
                </c:pt>
                <c:pt idx="1369">
                  <c:v>0.12342388458718392</c:v>
                </c:pt>
                <c:pt idx="1370">
                  <c:v>0.12248738398414301</c:v>
                </c:pt>
                <c:pt idx="1371">
                  <c:v>0.12155800212969492</c:v>
                </c:pt>
                <c:pt idx="1372">
                  <c:v>0.12063568471672398</c:v>
                </c:pt>
                <c:pt idx="1373">
                  <c:v>0.11972037785534582</c:v>
                </c:pt>
                <c:pt idx="1374">
                  <c:v>0.11881202806965067</c:v>
                </c:pt>
                <c:pt idx="1375">
                  <c:v>0.11791058229448237</c:v>
                </c:pt>
                <c:pt idx="1376">
                  <c:v>0.1170159878722397</c:v>
                </c:pt>
                <c:pt idx="1377">
                  <c:v>0.1161281925496972</c:v>
                </c:pt>
                <c:pt idx="1378">
                  <c:v>0.11524714447487322</c:v>
                </c:pt>
                <c:pt idx="1379">
                  <c:v>0.11437279219389761</c:v>
                </c:pt>
                <c:pt idx="1380">
                  <c:v>0.11350508464791101</c:v>
                </c:pt>
                <c:pt idx="1381">
                  <c:v>0.11264397117001329</c:v>
                </c:pt>
                <c:pt idx="1382">
                  <c:v>0.11178940148218396</c:v>
                </c:pt>
                <c:pt idx="1383">
                  <c:v>0.1109413256922885</c:v>
                </c:pt>
                <c:pt idx="1384">
                  <c:v>0.1100996942910656</c:v>
                </c:pt>
                <c:pt idx="1385">
                  <c:v>0.10926445814914162</c:v>
                </c:pt>
                <c:pt idx="1386">
                  <c:v>0.1084355685141048</c:v>
                </c:pt>
                <c:pt idx="1387">
                  <c:v>0.10761297700755176</c:v>
                </c:pt>
                <c:pt idx="1388">
                  <c:v>0.10679663562219331</c:v>
                </c:pt>
                <c:pt idx="1389">
                  <c:v>0.10598649671897425</c:v>
                </c:pt>
                <c:pt idx="1390">
                  <c:v>0.10518251302421602</c:v>
                </c:pt>
                <c:pt idx="1391">
                  <c:v>0.10438463762676739</c:v>
                </c:pt>
                <c:pt idx="1392">
                  <c:v>0.10359282397520696</c:v>
                </c:pt>
                <c:pt idx="1393">
                  <c:v>0.10280702587504163</c:v>
                </c:pt>
                <c:pt idx="1394">
                  <c:v>0.10202719748594166</c:v>
                </c:pt>
                <c:pt idx="1395">
                  <c:v>0.10125329331898381</c:v>
                </c:pt>
                <c:pt idx="1396">
                  <c:v>0.10048526823394385</c:v>
                </c:pt>
                <c:pt idx="1397">
                  <c:v>9.9723077436582777E-2</c:v>
                </c:pt>
                <c:pt idx="1398">
                  <c:v>9.8966676475952198E-2</c:v>
                </c:pt>
                <c:pt idx="1399">
                  <c:v>9.8216021241758864E-2</c:v>
                </c:pt>
                <c:pt idx="1400">
                  <c:v>9.7471067961704044E-2</c:v>
                </c:pt>
                <c:pt idx="1401">
                  <c:v>9.6731773198868332E-2</c:v>
                </c:pt>
                <c:pt idx="1402">
                  <c:v>9.5998093849124902E-2</c:v>
                </c:pt>
                <c:pt idx="1403">
                  <c:v>9.5269987138541512E-2</c:v>
                </c:pt>
                <c:pt idx="1404">
                  <c:v>9.4547410620842667E-2</c:v>
                </c:pt>
                <c:pt idx="1405">
                  <c:v>9.3830322174859981E-2</c:v>
                </c:pt>
                <c:pt idx="1406">
                  <c:v>9.3118680002016271E-2</c:v>
                </c:pt>
                <c:pt idx="1407">
                  <c:v>9.2412442623831789E-2</c:v>
                </c:pt>
                <c:pt idx="1408">
                  <c:v>9.1711568879452268E-2</c:v>
                </c:pt>
                <c:pt idx="1409">
                  <c:v>9.1016017923171988E-2</c:v>
                </c:pt>
                <c:pt idx="1410">
                  <c:v>9.0325749222013474E-2</c:v>
                </c:pt>
                <c:pt idx="1411">
                  <c:v>8.964072255330631E-2</c:v>
                </c:pt>
                <c:pt idx="1412">
                  <c:v>8.8960898002270597E-2</c:v>
                </c:pt>
                <c:pt idx="1413">
                  <c:v>8.8286235959655943E-2</c:v>
                </c:pt>
                <c:pt idx="1414">
                  <c:v>8.7616697119369896E-2</c:v>
                </c:pt>
                <c:pt idx="1415">
                  <c:v>8.6952242476129857E-2</c:v>
                </c:pt>
                <c:pt idx="1416">
                  <c:v>8.6292833323148008E-2</c:v>
                </c:pt>
                <c:pt idx="1417">
                  <c:v>8.5638431249810548E-2</c:v>
                </c:pt>
                <c:pt idx="1418">
                  <c:v>8.4988998139401223E-2</c:v>
                </c:pt>
                <c:pt idx="1419">
                  <c:v>8.434449616682628E-2</c:v>
                </c:pt>
                <c:pt idx="1420">
                  <c:v>8.3704887796359637E-2</c:v>
                </c:pt>
                <c:pt idx="1421">
                  <c:v>8.3070135779410456E-2</c:v>
                </c:pt>
                <c:pt idx="1422">
                  <c:v>8.2440203152299191E-2</c:v>
                </c:pt>
                <c:pt idx="1423">
                  <c:v>8.181505323406231E-2</c:v>
                </c:pt>
                <c:pt idx="1424">
                  <c:v>8.1194649624274334E-2</c:v>
                </c:pt>
                <c:pt idx="1425">
                  <c:v>8.057895620087123E-2</c:v>
                </c:pt>
                <c:pt idx="1426">
                  <c:v>7.9967937118011062E-2</c:v>
                </c:pt>
                <c:pt idx="1427">
                  <c:v>7.9361556803933531E-2</c:v>
                </c:pt>
                <c:pt idx="1428">
                  <c:v>7.8759779958847739E-2</c:v>
                </c:pt>
                <c:pt idx="1429">
                  <c:v>7.816257155284459E-2</c:v>
                </c:pt>
                <c:pt idx="1430">
                  <c:v>7.7569896823797835E-2</c:v>
                </c:pt>
                <c:pt idx="1431">
                  <c:v>7.6981721275303228E-2</c:v>
                </c:pt>
                <c:pt idx="1432">
                  <c:v>7.6398010674641859E-2</c:v>
                </c:pt>
                <c:pt idx="1433">
                  <c:v>7.5818731050725993E-2</c:v>
                </c:pt>
                <c:pt idx="1434">
                  <c:v>7.5243848692100754E-2</c:v>
                </c:pt>
                <c:pt idx="1435">
                  <c:v>7.4673330144928135E-2</c:v>
                </c:pt>
                <c:pt idx="1436">
                  <c:v>7.4107142211007546E-2</c:v>
                </c:pt>
                <c:pt idx="1437">
                  <c:v>7.3545251945807619E-2</c:v>
                </c:pt>
                <c:pt idx="1438">
                  <c:v>7.2987626656505405E-2</c:v>
                </c:pt>
                <c:pt idx="1439">
                  <c:v>7.2434233900052936E-2</c:v>
                </c:pt>
                <c:pt idx="1440">
                  <c:v>7.1885041481244999E-2</c:v>
                </c:pt>
                <c:pt idx="1441">
                  <c:v>7.1340017450817805E-2</c:v>
                </c:pt>
                <c:pt idx="1442">
                  <c:v>7.0799130103552793E-2</c:v>
                </c:pt>
                <c:pt idx="1443">
                  <c:v>7.0262347976393053E-2</c:v>
                </c:pt>
                <c:pt idx="1444">
                  <c:v>6.9729639846578789E-2</c:v>
                </c:pt>
                <c:pt idx="1445">
                  <c:v>6.9200974729802772E-2</c:v>
                </c:pt>
                <c:pt idx="1446">
                  <c:v>6.867632187837068E-2</c:v>
                </c:pt>
                <c:pt idx="1447">
                  <c:v>6.8155650779376006E-2</c:v>
                </c:pt>
                <c:pt idx="1448">
                  <c:v>6.7638931152902232E-2</c:v>
                </c:pt>
                <c:pt idx="1449">
                  <c:v>6.7126132950220352E-2</c:v>
                </c:pt>
                <c:pt idx="1450">
                  <c:v>6.6617226352013614E-2</c:v>
                </c:pt>
                <c:pt idx="1451">
                  <c:v>6.611218176661407E-2</c:v>
                </c:pt>
                <c:pt idx="1452">
                  <c:v>6.5610969828249321E-2</c:v>
                </c:pt>
                <c:pt idx="1453">
                  <c:v>6.5113561395304762E-2</c:v>
                </c:pt>
                <c:pt idx="1454">
                  <c:v>6.46199275486012E-2</c:v>
                </c:pt>
                <c:pt idx="1455">
                  <c:v>6.413003958967689E-2</c:v>
                </c:pt>
                <c:pt idx="1456">
                  <c:v>6.3643869039104364E-2</c:v>
                </c:pt>
                <c:pt idx="1457">
                  <c:v>6.3161387634790372E-2</c:v>
                </c:pt>
                <c:pt idx="1458">
                  <c:v>6.2682567330317004E-2</c:v>
                </c:pt>
                <c:pt idx="1459">
                  <c:v>6.2207380293276743E-2</c:v>
                </c:pt>
                <c:pt idx="1460">
                  <c:v>6.1735798903634155E-2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SIR!$J$30</c:f>
              <c:strCache>
                <c:ptCount val="1"/>
                <c:pt idx="0">
                  <c:v>nI_R</c:v>
                </c:pt>
              </c:strCache>
            </c:strRef>
          </c:tx>
          <c:marker>
            <c:symbol val="none"/>
          </c:marker>
          <c:xVal>
            <c:numRef>
              <c:f>SIR!$G$31:$G$1491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SIR!$J$31:$J$1491</c:f>
              <c:numCache>
                <c:formatCode>General</c:formatCode>
                <c:ptCount val="1461"/>
                <c:pt idx="0">
                  <c:v>6.25E-2</c:v>
                </c:pt>
                <c:pt idx="1">
                  <c:v>6.4511704744397755E-2</c:v>
                </c:pt>
                <c:pt idx="2">
                  <c:v>6.6588160206200703E-2</c:v>
                </c:pt>
                <c:pt idx="3">
                  <c:v>6.8731450478179246E-2</c:v>
                </c:pt>
                <c:pt idx="4">
                  <c:v>0.13344372673008228</c:v>
                </c:pt>
                <c:pt idx="5">
                  <c:v>0.13773888185698893</c:v>
                </c:pt>
                <c:pt idx="6">
                  <c:v>0.14217228256691322</c:v>
                </c:pt>
                <c:pt idx="7">
                  <c:v>0.14674837831513077</c:v>
                </c:pt>
                <c:pt idx="8">
                  <c:v>0.21397176175203891</c:v>
                </c:pt>
                <c:pt idx="9">
                  <c:v>0.22085880874887034</c:v>
                </c:pt>
                <c:pt idx="10">
                  <c:v>0.22796752035121728</c:v>
                </c:pt>
                <c:pt idx="11">
                  <c:v>0.23530503055196234</c:v>
                </c:pt>
                <c:pt idx="12">
                  <c:v>0.30537870291346236</c:v>
                </c:pt>
                <c:pt idx="13">
                  <c:v>0.31520773083217141</c:v>
                </c:pt>
                <c:pt idx="14">
                  <c:v>0.32535310554672264</c:v>
                </c:pt>
                <c:pt idx="15">
                  <c:v>0.33582500776074165</c:v>
                </c:pt>
                <c:pt idx="16">
                  <c:v>0.40913394575519657</c:v>
                </c:pt>
                <c:pt idx="17">
                  <c:v>0.42230231005887769</c:v>
                </c:pt>
                <c:pt idx="18">
                  <c:v>0.43589448588573965</c:v>
                </c:pt>
                <c:pt idx="19">
                  <c:v>0.4499241115936648</c:v>
                </c:pt>
                <c:pt idx="20">
                  <c:v>0.52690526432020135</c:v>
                </c:pt>
                <c:pt idx="21">
                  <c:v>0.54386396243731028</c:v>
                </c:pt>
                <c:pt idx="22">
                  <c:v>0.56136844327372204</c:v>
                </c:pt>
                <c:pt idx="23">
                  <c:v>0.57943626909688339</c:v>
                </c:pt>
                <c:pt idx="24">
                  <c:v>0.66058556711935701</c:v>
                </c:pt>
                <c:pt idx="25">
                  <c:v>0.68184647222105488</c:v>
                </c:pt>
                <c:pt idx="26">
                  <c:v>0.70379159362814947</c:v>
                </c:pt>
                <c:pt idx="27">
                  <c:v>0.72644294649601415</c:v>
                </c:pt>
                <c:pt idx="28">
                  <c:v>0.8123232540572688</c:v>
                </c:pt>
                <c:pt idx="29">
                  <c:v>0.838467322078433</c:v>
                </c:pt>
                <c:pt idx="30">
                  <c:v>0.86545272136252904</c:v>
                </c:pt>
                <c:pt idx="31">
                  <c:v>0.89330652004886135</c:v>
                </c:pt>
                <c:pt idx="32">
                  <c:v>0.98455665672178017</c:v>
                </c:pt>
                <c:pt idx="33">
                  <c:v>1.0162432369149079</c:v>
                </c:pt>
                <c:pt idx="34">
                  <c:v>1.0489494619311117</c:v>
                </c:pt>
                <c:pt idx="35">
                  <c:v>1.0827081336128359</c:v>
                </c:pt>
                <c:pt idx="36">
                  <c:v>1.1800531084198045</c:v>
                </c:pt>
                <c:pt idx="37">
                  <c:v>1.2180305049840678</c:v>
                </c:pt>
                <c:pt idx="38">
                  <c:v>1.2572299138564922</c:v>
                </c:pt>
                <c:pt idx="39">
                  <c:v>1.2976906426850083</c:v>
                </c:pt>
                <c:pt idx="40">
                  <c:v>1.4019532626185784</c:v>
                </c:pt>
                <c:pt idx="41">
                  <c:v>1.4470707144291275</c:v>
                </c:pt>
                <c:pt idx="42">
                  <c:v>1.4936398384638323</c:v>
                </c:pt>
                <c:pt idx="43">
                  <c:v>1.541707323836736</c:v>
                </c:pt>
                <c:pt idx="44">
                  <c:v>1.6538213600467746</c:v>
                </c:pt>
                <c:pt idx="45">
                  <c:v>1.707042627494149</c:v>
                </c:pt>
                <c:pt idx="46">
                  <c:v>1.7619761922170525</c:v>
                </c:pt>
                <c:pt idx="47">
                  <c:v>1.818677117784981</c:v>
                </c:pt>
                <c:pt idx="48">
                  <c:v>1.939702236754687</c:v>
                </c:pt>
                <c:pt idx="49">
                  <c:v>2.0021210094914226</c:v>
                </c:pt>
                <c:pt idx="50">
                  <c:v>2.0665478342817925</c:v>
                </c:pt>
                <c:pt idx="51">
                  <c:v>2.1330472750357514</c:v>
                </c:pt>
                <c:pt idx="52">
                  <c:v>2.2641859691734596</c:v>
                </c:pt>
                <c:pt idx="53">
                  <c:v>2.33704333648505</c:v>
                </c:pt>
                <c:pt idx="54">
                  <c:v>2.4122443620338072</c:v>
                </c:pt>
                <c:pt idx="55">
                  <c:v>2.489864386438577</c:v>
                </c:pt>
                <c:pt idx="56">
                  <c:v>2.6324811690176899</c:v>
                </c:pt>
                <c:pt idx="57">
                  <c:v>2.7171854259492236</c:v>
                </c:pt>
                <c:pt idx="58">
                  <c:v>2.8046141511191793</c:v>
                </c:pt>
                <c:pt idx="59">
                  <c:v>2.894854908565045</c:v>
                </c:pt>
                <c:pt idx="60">
                  <c:v>3.0504980722353379</c:v>
                </c:pt>
                <c:pt idx="61">
                  <c:v>3.1486471699056842</c:v>
                </c:pt>
                <c:pt idx="62">
                  <c:v>3.2499528159080033</c:v>
                </c:pt>
                <c:pt idx="63">
                  <c:v>3.3545164371537295</c:v>
                </c:pt>
                <c:pt idx="64">
                  <c:v>3.5249427137388056</c:v>
                </c:pt>
                <c:pt idx="65">
                  <c:v>3.6383497018837421</c:v>
                </c:pt>
                <c:pt idx="66">
                  <c:v>3.7554034624412047</c:v>
                </c:pt>
                <c:pt idx="67">
                  <c:v>3.8762211426528284</c:v>
                </c:pt>
                <c:pt idx="68">
                  <c:v>4.063423645084498</c:v>
                </c:pt>
                <c:pt idx="69">
                  <c:v>4.1941454992391076</c:v>
                </c:pt>
                <c:pt idx="70">
                  <c:v>4.3290702810389883</c:v>
                </c:pt>
                <c:pt idx="71">
                  <c:v>4.4683329619545207</c:v>
                </c:pt>
                <c:pt idx="72">
                  <c:v>4.674572837443935</c:v>
                </c:pt>
                <c:pt idx="73">
                  <c:v>4.8249431127768974</c:v>
                </c:pt>
                <c:pt idx="74">
                  <c:v>4.980147221503227</c:v>
                </c:pt>
                <c:pt idx="75">
                  <c:v>5.1403403416558424</c:v>
                </c:pt>
                <c:pt idx="76">
                  <c:v>5.368182619050204</c:v>
                </c:pt>
                <c:pt idx="77">
                  <c:v>5.5408484281881814</c:v>
                </c:pt>
                <c:pt idx="78">
                  <c:v>5.7190637122572463</c:v>
                </c:pt>
                <c:pt idx="79">
                  <c:v>5.9030065525630766</c:v>
                </c:pt>
                <c:pt idx="80">
                  <c:v>6.1553607267805992</c:v>
                </c:pt>
                <c:pt idx="81">
                  <c:v>6.3533246005046591</c:v>
                </c:pt>
                <c:pt idx="82">
                  <c:v>6.5576496278024781</c:v>
                </c:pt>
                <c:pt idx="83">
                  <c:v>6.7685398446551508</c:v>
                </c:pt>
                <c:pt idx="84">
                  <c:v>7.0487058076175444</c:v>
                </c:pt>
                <c:pt idx="85">
                  <c:v>7.2753730655584894</c:v>
                </c:pt>
                <c:pt idx="86">
                  <c:v>7.5093219784715695</c:v>
                </c:pt>
                <c:pt idx="87">
                  <c:v>7.7507859882531545</c:v>
                </c:pt>
                <c:pt idx="88">
                  <c:v>8.0625059893038529</c:v>
                </c:pt>
                <c:pt idx="89">
                  <c:v>8.3217383231576409</c:v>
                </c:pt>
                <c:pt idx="90">
                  <c:v>8.5892960944332053</c:v>
                </c:pt>
                <c:pt idx="91">
                  <c:v>8.8654460524693608</c:v>
                </c:pt>
                <c:pt idx="92">
                  <c:v>9.2129634522780162</c:v>
                </c:pt>
                <c:pt idx="93">
                  <c:v>9.5091395069866387</c:v>
                </c:pt>
                <c:pt idx="94">
                  <c:v>9.8148244038131178</c:v>
                </c:pt>
                <c:pt idx="95">
                  <c:v>10.130322607600039</c:v>
                </c:pt>
                <c:pt idx="96">
                  <c:v>10.518448278311237</c:v>
                </c:pt>
                <c:pt idx="97">
                  <c:v>10.856532107377417</c:v>
                </c:pt>
                <c:pt idx="98">
                  <c:v>11.205466263772538</c:v>
                </c:pt>
                <c:pt idx="99">
                  <c:v>11.565597904976642</c:v>
                </c:pt>
                <c:pt idx="100">
                  <c:v>11.999785226010324</c:v>
                </c:pt>
                <c:pt idx="101">
                  <c:v>12.385403595733687</c:v>
                </c:pt>
                <c:pt idx="102">
                  <c:v>12.783392693909294</c:v>
                </c:pt>
                <c:pt idx="103">
                  <c:v>13.194147986170977</c:v>
                </c:pt>
                <c:pt idx="104">
                  <c:v>13.680577489542067</c:v>
                </c:pt>
                <c:pt idx="105">
                  <c:v>14.120107113327149</c:v>
                </c:pt>
                <c:pt idx="106">
                  <c:v>14.573730282936156</c:v>
                </c:pt>
                <c:pt idx="107">
                  <c:v>15.04189710258108</c:v>
                </c:pt>
                <c:pt idx="108">
                  <c:v>15.587571933468579</c:v>
                </c:pt>
                <c:pt idx="109">
                  <c:v>16.088237830953329</c:v>
                </c:pt>
                <c:pt idx="110">
                  <c:v>16.604948990398547</c:v>
                </c:pt>
                <c:pt idx="111">
                  <c:v>17.138217284039513</c:v>
                </c:pt>
                <c:pt idx="112">
                  <c:v>17.751070760739623</c:v>
                </c:pt>
                <c:pt idx="113">
                  <c:v>18.321057056327909</c:v>
                </c:pt>
                <c:pt idx="114">
                  <c:v>18.909299041477343</c:v>
                </c:pt>
                <c:pt idx="115">
                  <c:v>19.516378376869191</c:v>
                </c:pt>
                <c:pt idx="116">
                  <c:v>20.142895057732048</c:v>
                </c:pt>
                <c:pt idx="117">
                  <c:v>20.789467978809629</c:v>
                </c:pt>
                <c:pt idx="118">
                  <c:v>21.456735515886841</c:v>
                </c:pt>
                <c:pt idx="119">
                  <c:v>22.145356124302737</c:v>
                </c:pt>
                <c:pt idx="120">
                  <c:v>22.856008954886164</c:v>
                </c:pt>
                <c:pt idx="121">
                  <c:v>23.589394487756927</c:v>
                </c:pt>
                <c:pt idx="122">
                  <c:v>24.346235184442037</c:v>
                </c:pt>
                <c:pt idx="123">
                  <c:v>25.127276158763149</c:v>
                </c:pt>
                <c:pt idx="124">
                  <c:v>25.933285866957586</c:v>
                </c:pt>
                <c:pt idx="125">
                  <c:v>26.765056817501257</c:v>
                </c:pt>
                <c:pt idx="126">
                  <c:v>27.623406301107337</c:v>
                </c:pt>
                <c:pt idx="127">
                  <c:v>28.509177141379759</c:v>
                </c:pt>
                <c:pt idx="128">
                  <c:v>29.423238466605291</c:v>
                </c:pt>
                <c:pt idx="129">
                  <c:v>30.36648650317214</c:v>
                </c:pt>
                <c:pt idx="130">
                  <c:v>31.339845391106714</c:v>
                </c:pt>
                <c:pt idx="131">
                  <c:v>32.344268022223126</c:v>
                </c:pt>
                <c:pt idx="132">
                  <c:v>33.380736901382477</c:v>
                </c:pt>
                <c:pt idx="133">
                  <c:v>34.450265031360402</c:v>
                </c:pt>
                <c:pt idx="134">
                  <c:v>35.553896821822278</c:v>
                </c:pt>
                <c:pt idx="135">
                  <c:v>36.69270902290517</c:v>
                </c:pt>
                <c:pt idx="136">
                  <c:v>37.867811683904726</c:v>
                </c:pt>
                <c:pt idx="137">
                  <c:v>39.080349137562749</c:v>
                </c:pt>
                <c:pt idx="138">
                  <c:v>40.331501010448093</c:v>
                </c:pt>
                <c:pt idx="139">
                  <c:v>41.622483259918688</c:v>
                </c:pt>
                <c:pt idx="140">
                  <c:v>42.954549238146662</c:v>
                </c:pt>
                <c:pt idx="141">
                  <c:v>44.328990783681</c:v>
                </c:pt>
                <c:pt idx="142">
                  <c:v>45.747139341013082</c:v>
                </c:pt>
                <c:pt idx="143">
                  <c:v>47.210367108599712</c:v>
                </c:pt>
                <c:pt idx="144">
                  <c:v>48.720088215785474</c:v>
                </c:pt>
                <c:pt idx="145">
                  <c:v>50.277759929051705</c:v>
                </c:pt>
                <c:pt idx="146">
                  <c:v>51.884883888002435</c:v>
                </c:pt>
                <c:pt idx="147">
                  <c:v>53.543007371478524</c:v>
                </c:pt>
                <c:pt idx="148">
                  <c:v>55.253724594169654</c:v>
                </c:pt>
                <c:pt idx="149">
                  <c:v>57.018678034069382</c:v>
                </c:pt>
                <c:pt idx="150">
                  <c:v>58.839559791091418</c:v>
                </c:pt>
                <c:pt idx="151">
                  <c:v>60.718112977135021</c:v>
                </c:pt>
                <c:pt idx="152">
                  <c:v>62.656133137853914</c:v>
                </c:pt>
                <c:pt idx="153">
                  <c:v>64.655469706346082</c:v>
                </c:pt>
                <c:pt idx="154">
                  <c:v>66.718027488941217</c:v>
                </c:pt>
                <c:pt idx="155">
                  <c:v>68.845768183217814</c:v>
                </c:pt>
                <c:pt idx="156">
                  <c:v>71.040711928332996</c:v>
                </c:pt>
                <c:pt idx="157">
                  <c:v>73.304938887694789</c:v>
                </c:pt>
                <c:pt idx="158">
                  <c:v>75.640590863948304</c:v>
                </c:pt>
                <c:pt idx="159">
                  <c:v>78.049872946184095</c:v>
                </c:pt>
                <c:pt idx="160">
                  <c:v>80.535055189208109</c:v>
                </c:pt>
                <c:pt idx="161">
                  <c:v>83.098474324638445</c:v>
                </c:pt>
                <c:pt idx="162">
                  <c:v>85.742535503513437</c:v>
                </c:pt>
                <c:pt idx="163">
                  <c:v>88.469714070008834</c:v>
                </c:pt>
                <c:pt idx="164">
                  <c:v>91.282557365768071</c:v>
                </c:pt>
                <c:pt idx="165">
                  <c:v>94.183686564248774</c:v>
                </c:pt>
                <c:pt idx="166">
                  <c:v>97.175798534380164</c:v>
                </c:pt>
                <c:pt idx="167">
                  <c:v>100.26166773270951</c:v>
                </c:pt>
                <c:pt idx="168">
                  <c:v>103.44414812309091</c:v>
                </c:pt>
                <c:pt idx="169">
                  <c:v>106.72617512283597</c:v>
                </c:pt>
                <c:pt idx="170">
                  <c:v>110.11076757410268</c:v>
                </c:pt>
                <c:pt idx="171">
                  <c:v>113.60102973914591</c:v>
                </c:pt>
                <c:pt idx="172">
                  <c:v>117.20015331788971</c:v>
                </c:pt>
                <c:pt idx="173">
                  <c:v>120.91141948610753</c:v>
                </c:pt>
                <c:pt idx="174">
                  <c:v>124.73820095231108</c:v>
                </c:pt>
                <c:pt idx="175">
                  <c:v>128.68396403125124</c:v>
                </c:pt>
                <c:pt idx="176">
                  <c:v>132.75227073172516</c:v>
                </c:pt>
                <c:pt idx="177">
                  <c:v>136.9467808561605</c:v>
                </c:pt>
                <c:pt idx="178">
                  <c:v>141.27125410921263</c:v>
                </c:pt>
                <c:pt idx="179">
                  <c:v>145.72955221235978</c:v>
                </c:pt>
                <c:pt idx="180">
                  <c:v>150.325641021217</c:v>
                </c:pt>
                <c:pt idx="181">
                  <c:v>155.06359264201018</c:v>
                </c:pt>
                <c:pt idx="182">
                  <c:v>159.94758754335544</c:v>
                </c:pt>
                <c:pt idx="183">
                  <c:v>164.98191665917815</c:v>
                </c:pt>
                <c:pt idx="184">
                  <c:v>170.17098347827744</c:v>
                </c:pt>
                <c:pt idx="185">
                  <c:v>175.51930611569603</c:v>
                </c:pt>
                <c:pt idx="186">
                  <c:v>181.03151936069241</c:v>
                </c:pt>
                <c:pt idx="187">
                  <c:v>186.71237669573071</c:v>
                </c:pt>
                <c:pt idx="188">
                  <c:v>192.56675228050315</c:v>
                </c:pt>
                <c:pt idx="189">
                  <c:v>198.59964289458122</c:v>
                </c:pt>
                <c:pt idx="190">
                  <c:v>204.81616983185285</c:v>
                </c:pt>
                <c:pt idx="191">
                  <c:v>211.22158073944456</c:v>
                </c:pt>
                <c:pt idx="192">
                  <c:v>217.82125139334985</c:v>
                </c:pt>
                <c:pt idx="193">
                  <c:v>224.62068740248608</c:v>
                </c:pt>
                <c:pt idx="194">
                  <c:v>231.62552583238494</c:v>
                </c:pt>
                <c:pt idx="195">
                  <c:v>238.84153673918178</c:v>
                </c:pt>
                <c:pt idx="196">
                  <c:v>246.27462460401199</c:v>
                </c:pt>
                <c:pt idx="197">
                  <c:v>253.93082965734339</c:v>
                </c:pt>
                <c:pt idx="198">
                  <c:v>261.81632908217671</c:v>
                </c:pt>
                <c:pt idx="199">
                  <c:v>269.93743808442935</c:v>
                </c:pt>
                <c:pt idx="200">
                  <c:v>278.30061081818388</c:v>
                </c:pt>
                <c:pt idx="201">
                  <c:v>286.91244115282967</c:v>
                </c:pt>
                <c:pt idx="202">
                  <c:v>295.7796632684591</c:v>
                </c:pt>
                <c:pt idx="203">
                  <c:v>304.90915206519628</c:v>
                </c:pt>
                <c:pt idx="204">
                  <c:v>314.3079233714393</c:v>
                </c:pt>
                <c:pt idx="205">
                  <c:v>323.98313393529008</c:v>
                </c:pt>
                <c:pt idx="206">
                  <c:v>333.94208118272633</c:v>
                </c:pt>
                <c:pt idx="207">
                  <c:v>344.19220272534682</c:v>
                </c:pt>
                <c:pt idx="208">
                  <c:v>354.74107559979012</c:v>
                </c:pt>
                <c:pt idx="209">
                  <c:v>365.59641522019598</c:v>
                </c:pt>
                <c:pt idx="210">
                  <c:v>376.76607402434917</c:v>
                </c:pt>
                <c:pt idx="211">
                  <c:v>388.2580397934214</c:v>
                </c:pt>
                <c:pt idx="212">
                  <c:v>400.08043362451201</c:v>
                </c:pt>
                <c:pt idx="213">
                  <c:v>412.24150753448873</c:v>
                </c:pt>
                <c:pt idx="214">
                  <c:v>424.74964167294871</c:v>
                </c:pt>
                <c:pt idx="215">
                  <c:v>437.61334112146494</c:v>
                </c:pt>
                <c:pt idx="216">
                  <c:v>450.84123225565742</c:v>
                </c:pt>
                <c:pt idx="217">
                  <c:v>464.44205864604299</c:v>
                </c:pt>
                <c:pt idx="218">
                  <c:v>478.42467647307444</c:v>
                </c:pt>
                <c:pt idx="219">
                  <c:v>492.79804943129108</c:v>
                </c:pt>
                <c:pt idx="220">
                  <c:v>507.57124309707319</c:v>
                </c:pt>
                <c:pt idx="221">
                  <c:v>522.75341873413481</c:v>
                </c:pt>
                <c:pt idx="222">
                  <c:v>538.35382651060934</c:v>
                </c:pt>
                <c:pt idx="223">
                  <c:v>554.38179810139184</c:v>
                </c:pt>
                <c:pt idx="224">
                  <c:v>570.84673864931108</c:v>
                </c:pt>
                <c:pt idx="225">
                  <c:v>587.7581180587265</c:v>
                </c:pt>
                <c:pt idx="226">
                  <c:v>605.12546159528642</c:v>
                </c:pt>
                <c:pt idx="227">
                  <c:v>622.95833976586459</c:v>
                </c:pt>
                <c:pt idx="228">
                  <c:v>641.26635745311705</c:v>
                </c:pt>
                <c:pt idx="229">
                  <c:v>660.05914227969163</c:v>
                </c:pt>
                <c:pt idx="230">
                  <c:v>679.34633217788132</c:v>
                </c:pt>
                <c:pt idx="231">
                  <c:v>699.13756214146792</c:v>
                </c:pt>
                <c:pt idx="232">
                  <c:v>719.4424501376543</c:v>
                </c:pt>
                <c:pt idx="233">
                  <c:v>740.27058215835564</c:v>
                </c:pt>
                <c:pt idx="234">
                  <c:v>761.63149639172389</c:v>
                </c:pt>
                <c:pt idx="235">
                  <c:v>783.53466649662676</c:v>
                </c:pt>
                <c:pt idx="236">
                  <c:v>805.98948396491335</c:v>
                </c:pt>
                <c:pt idx="237">
                  <c:v>829.00523955867834</c:v>
                </c:pt>
                <c:pt idx="238">
                  <c:v>852.5911038124068</c:v>
                </c:pt>
                <c:pt idx="239">
                  <c:v>876.75610659284655</c:v>
                </c:pt>
                <c:pt idx="240">
                  <c:v>901.509115712734</c:v>
                </c:pt>
                <c:pt idx="241">
                  <c:v>926.85881459809423</c:v>
                </c:pt>
                <c:pt idx="242">
                  <c:v>952.8136790127628</c:v>
                </c:pt>
                <c:pt idx="243">
                  <c:v>979.38195284803498</c:v>
                </c:pt>
                <c:pt idx="244">
                  <c:v>1006.5716229899516</c:v>
                </c:pt>
                <c:pt idx="245">
                  <c:v>1034.3903932816718</c:v>
                </c:pt>
                <c:pt idx="246">
                  <c:v>1062.8456576036701</c:v>
                </c:pt>
                <c:pt idx="247">
                  <c:v>1091.9444721001209</c:v>
                </c:pt>
                <c:pt idx="248">
                  <c:v>1121.6935265857919</c:v>
                </c:pt>
                <c:pt idx="249">
                  <c:v>1152.0991151740541</c:v>
                </c:pt>
                <c:pt idx="250">
                  <c:v>1183.1671061732054</c:v>
                </c:pt>
                <c:pt idx="251">
                  <c:v>1214.9029113051956</c:v>
                </c:pt>
                <c:pt idx="252">
                  <c:v>1247.3114543079921</c:v>
                </c:pt>
                <c:pt idx="253">
                  <c:v>1280.3971389902329</c:v>
                </c:pt>
                <c:pt idx="254">
                  <c:v>1314.1638168144173</c:v>
                </c:pt>
                <c:pt idx="255">
                  <c:v>1348.614754092679</c:v>
                </c:pt>
                <c:pt idx="256">
                  <c:v>1383.7525988870998</c:v>
                </c:pt>
                <c:pt idx="257">
                  <c:v>1419.5793477145278</c:v>
                </c:pt>
                <c:pt idx="258">
                  <c:v>1456.0963121638997</c:v>
                </c:pt>
                <c:pt idx="259">
                  <c:v>1493.3040855420707</c:v>
                </c:pt>
                <c:pt idx="260">
                  <c:v>1531.2025096720708</c:v>
                </c:pt>
                <c:pt idx="261">
                  <c:v>1569.7906419754595</c:v>
                </c:pt>
                <c:pt idx="262">
                  <c:v>1609.0667229779631</c:v>
                </c:pt>
                <c:pt idx="263">
                  <c:v>1649.0281443847809</c:v>
                </c:pt>
                <c:pt idx="264">
                  <c:v>1689.6714178787422</c:v>
                </c:pt>
                <c:pt idx="265">
                  <c:v>1730.9921448008054</c:v>
                </c:pt>
                <c:pt idx="266">
                  <c:v>1772.9849868781273</c:v>
                </c:pt>
                <c:pt idx="267">
                  <c:v>1815.6436381699839</c:v>
                </c:pt>
                <c:pt idx="268">
                  <c:v>1858.9607984061245</c:v>
                </c:pt>
                <c:pt idx="269">
                  <c:v>1902.9281478955713</c:v>
                </c:pt>
                <c:pt idx="270">
                  <c:v>1947.5363241863577</c:v>
                </c:pt>
                <c:pt idx="271">
                  <c:v>1992.7749006581309</c:v>
                </c:pt>
                <c:pt idx="272">
                  <c:v>2038.6323672298447</c:v>
                </c:pt>
                <c:pt idx="273">
                  <c:v>2085.096113363843</c:v>
                </c:pt>
                <c:pt idx="274">
                  <c:v>2132.1524135454206</c:v>
                </c:pt>
                <c:pt idx="275">
                  <c:v>2179.7864154133595</c:v>
                </c:pt>
                <c:pt idx="276">
                  <c:v>2227.9821307119237</c:v>
                </c:pt>
                <c:pt idx="277">
                  <c:v>2276.7224292283036</c:v>
                </c:pt>
                <c:pt idx="278">
                  <c:v>2325.9890358714852</c:v>
                </c:pt>
                <c:pt idx="279">
                  <c:v>2375.7625310389703</c:v>
                </c:pt>
                <c:pt idx="280">
                  <c:v>2426.0223544066557</c:v>
                </c:pt>
                <c:pt idx="281">
                  <c:v>2476.7468122645355</c:v>
                </c:pt>
                <c:pt idx="282">
                  <c:v>2527.9130885067052</c:v>
                </c:pt>
                <c:pt idx="283">
                  <c:v>2579.4972593684874</c:v>
                </c:pt>
                <c:pt idx="284">
                  <c:v>2631.4743119864142</c:v>
                </c:pt>
                <c:pt idx="285">
                  <c:v>2683.8181668383795</c:v>
                </c:pt>
                <c:pt idx="286">
                  <c:v>2736.5017041016035</c:v>
                </c:pt>
                <c:pt idx="287">
                  <c:v>2789.4967939452522</c:v>
                </c:pt>
                <c:pt idx="288">
                  <c:v>2842.7743307527758</c:v>
                </c:pt>
                <c:pt idx="289">
                  <c:v>2896.3042712464085</c:v>
                </c:pt>
                <c:pt idx="290">
                  <c:v>2950.0556764629864</c:v>
                </c:pt>
                <c:pt idx="291">
                  <c:v>3003.9967575064893</c:v>
                </c:pt>
                <c:pt idx="292">
                  <c:v>3058.094924978669</c:v>
                </c:pt>
                <c:pt idx="293">
                  <c:v>3112.3168419650433</c:v>
                </c:pt>
                <c:pt idx="294">
                  <c:v>3166.6284804295888</c:v>
                </c:pt>
                <c:pt idx="295">
                  <c:v>3220.9951808479232</c:v>
                </c:pt>
                <c:pt idx="296">
                  <c:v>3275.3817148858343</c:v>
                </c:pt>
                <c:pt idx="297">
                  <c:v>3329.7523509079401</c:v>
                </c:pt>
                <c:pt idx="298">
                  <c:v>3384.0709220802719</c:v>
                </c:pt>
                <c:pt idx="299">
                  <c:v>3438.3008968108834</c:v>
                </c:pt>
                <c:pt idx="300">
                  <c:v>3492.4054512544294</c:v>
                </c:pt>
                <c:pt idx="301">
                  <c:v>3546.3475435902219</c:v>
                </c:pt>
                <c:pt idx="302">
                  <c:v>3600.0899897687577</c:v>
                </c:pt>
                <c:pt idx="303">
                  <c:v>3653.5955404092656</c:v>
                </c:pt>
                <c:pt idx="304">
                  <c:v>3706.8269585206358</c:v>
                </c:pt>
                <c:pt idx="305">
                  <c:v>3759.747097710248</c:v>
                </c:pt>
                <c:pt idx="306">
                  <c:v>3812.318980539831</c:v>
                </c:pt>
                <c:pt idx="307">
                  <c:v>3864.5058766846505</c:v>
                </c:pt>
                <c:pt idx="308">
                  <c:v>3916.2713805520389</c:v>
                </c:pt>
                <c:pt idx="309">
                  <c:v>3967.5794880176154</c:v>
                </c:pt>
                <c:pt idx="310">
                  <c:v>4018.3946719424303</c:v>
                </c:pt>
                <c:pt idx="311">
                  <c:v>4068.6819561417014</c:v>
                </c:pt>
                <c:pt idx="312">
                  <c:v>4118.4069874857023</c:v>
                </c:pt>
                <c:pt idx="313">
                  <c:v>4167.5361058255939</c:v>
                </c:pt>
                <c:pt idx="314">
                  <c:v>4216.0364114514714</c:v>
                </c:pt>
                <c:pt idx="315">
                  <c:v>4263.8758298064413</c:v>
                </c:pt>
                <c:pt idx="316">
                  <c:v>4311.0231731989807</c:v>
                </c:pt>
                <c:pt idx="317">
                  <c:v>4357.4481992759993</c:v>
                </c:pt>
                <c:pt idx="318">
                  <c:v>4403.1216660406435</c:v>
                </c:pt>
                <c:pt idx="319">
                  <c:v>4448.0153832218284</c:v>
                </c:pt>
                <c:pt idx="320">
                  <c:v>4492.1022598263999</c:v>
                </c:pt>
                <c:pt idx="321">
                  <c:v>4535.3563477295947</c:v>
                </c:pt>
                <c:pt idx="322">
                  <c:v>4577.7528811847542</c:v>
                </c:pt>
                <c:pt idx="323">
                  <c:v>4619.2683121588243</c:v>
                </c:pt>
                <c:pt idx="324">
                  <c:v>4659.8803414258637</c:v>
                </c:pt>
                <c:pt idx="325">
                  <c:v>4699.567945376235</c:v>
                </c:pt>
                <c:pt idx="326">
                  <c:v>4738.3113985242599</c:v>
                </c:pt>
                <c:pt idx="327">
                  <c:v>4776.0922917215958</c:v>
                </c:pt>
                <c:pt idx="328">
                  <c:v>4812.8935461072388</c:v>
                </c:pt>
                <c:pt idx="329">
                  <c:v>4848.6994228477524</c:v>
                </c:pt>
                <c:pt idx="330">
                  <c:v>4883.4955287428147</c:v>
                </c:pt>
                <c:pt idx="331">
                  <c:v>4917.2688177914015</c:v>
                </c:pt>
                <c:pt idx="332">
                  <c:v>4950.0075888326937</c:v>
                </c:pt>
                <c:pt idx="333">
                  <c:v>4981.7014793930593</c:v>
                </c:pt>
                <c:pt idx="334">
                  <c:v>5012.3414558860877</c:v>
                </c:pt>
                <c:pt idx="335">
                  <c:v>5041.919800326621</c:v>
                </c:pt>
                <c:pt idx="336">
                  <c:v>5070.4300937319695</c:v>
                </c:pt>
                <c:pt idx="337">
                  <c:v>5097.8671963940178</c:v>
                </c:pt>
                <c:pt idx="338">
                  <c:v>5124.2272252146849</c:v>
                </c:pt>
                <c:pt idx="339">
                  <c:v>5149.5075283042788</c:v>
                </c:pt>
                <c:pt idx="340">
                  <c:v>5173.7066570476263</c:v>
                </c:pt>
                <c:pt idx="341">
                  <c:v>5196.8243358466207</c:v>
                </c:pt>
                <c:pt idx="342">
                  <c:v>5218.8614297499553</c:v>
                </c:pt>
                <c:pt idx="343">
                  <c:v>5239.8199101814953</c:v>
                </c:pt>
                <c:pt idx="344">
                  <c:v>5259.702818977963</c:v>
                </c:pt>
                <c:pt idx="345">
                  <c:v>5278.5142309445337</c:v>
                </c:pt>
                <c:pt idx="346">
                  <c:v>5296.2592151336439</c:v>
                </c:pt>
                <c:pt idx="347">
                  <c:v>5312.9437950478823</c:v>
                </c:pt>
                <c:pt idx="348">
                  <c:v>5328.5749079624111</c:v>
                </c:pt>
                <c:pt idx="349">
                  <c:v>5343.1603635560332</c:v>
                </c:pt>
                <c:pt idx="350">
                  <c:v>5356.7088020328965</c:v>
                </c:pt>
                <c:pt idx="351">
                  <c:v>5369.2296519090405</c:v>
                </c:pt>
                <c:pt idx="352">
                  <c:v>5380.7330876296155</c:v>
                </c:pt>
                <c:pt idx="353">
                  <c:v>5391.2299871737687</c:v>
                </c:pt>
                <c:pt idx="354">
                  <c:v>5400.7318897950045</c:v>
                </c:pt>
                <c:pt idx="355">
                  <c:v>5409.2509540353421</c:v>
                </c:pt>
                <c:pt idx="356">
                  <c:v>5416.7999161419557</c:v>
                </c:pt>
                <c:pt idx="357">
                  <c:v>5423.3920490052387</c:v>
                </c:pt>
                <c:pt idx="358">
                  <c:v>5429.0411217274868</c:v>
                </c:pt>
                <c:pt idx="359">
                  <c:v>5433.7613599216747</c:v>
                </c:pt>
                <c:pt idx="360">
                  <c:v>5437.5674068302505</c:v>
                </c:pt>
                <c:pt idx="361">
                  <c:v>5440.4742853444532</c:v>
                </c:pt>
                <c:pt idx="362">
                  <c:v>5442.4973609955105</c:v>
                </c:pt>
                <c:pt idx="363">
                  <c:v>5443.6523059801821</c:v>
                </c:pt>
                <c:pt idx="364">
                  <c:v>5443.9550642745444</c:v>
                </c:pt>
                <c:pt idx="365">
                  <c:v>5443.4218178816918</c:v>
                </c:pt>
                <c:pt idx="366">
                  <c:v>5442.0689542512009</c:v>
                </c:pt>
                <c:pt idx="367">
                  <c:v>5439.9130349007264</c:v>
                </c:pt>
                <c:pt idx="368">
                  <c:v>5436.9707652631059</c:v>
                </c:pt>
                <c:pt idx="369">
                  <c:v>5433.2589657757026</c:v>
                </c:pt>
                <c:pt idx="370">
                  <c:v>5428.7945442225628</c:v>
                </c:pt>
                <c:pt idx="371">
                  <c:v>5423.5944693342126</c:v>
                </c:pt>
                <c:pt idx="372">
                  <c:v>5417.6757456446012</c:v>
                </c:pt>
                <c:pt idx="373">
                  <c:v>5411.0553895998191</c:v>
                </c:pt>
                <c:pt idx="374">
                  <c:v>5403.7504069087572</c:v>
                </c:pt>
                <c:pt idx="375">
                  <c:v>5395.7777711218105</c:v>
                </c:pt>
                <c:pt idx="376">
                  <c:v>5387.1544034200842</c:v>
                </c:pt>
                <c:pt idx="377">
                  <c:v>5377.8971535942892</c:v>
                </c:pt>
                <c:pt idx="378">
                  <c:v>5368.0227821896033</c:v>
                </c:pt>
                <c:pt idx="379">
                  <c:v>5357.5479437902513</c:v>
                </c:pt>
                <c:pt idx="380">
                  <c:v>5346.4891714153173</c:v>
                </c:pt>
                <c:pt idx="381">
                  <c:v>5334.8628619954306</c:v>
                </c:pt>
                <c:pt idx="382">
                  <c:v>5322.6852628983725</c:v>
                </c:pt>
                <c:pt idx="383">
                  <c:v>5309.9724594703221</c:v>
                </c:pt>
                <c:pt idx="384">
                  <c:v>5296.7403635584251</c:v>
                </c:pt>
                <c:pt idx="385">
                  <c:v>5283.0047029795624</c:v>
                </c:pt>
                <c:pt idx="386">
                  <c:v>5268.781011899594</c:v>
                </c:pt>
                <c:pt idx="387">
                  <c:v>5254.0846220870026</c:v>
                </c:pt>
                <c:pt idx="388">
                  <c:v>5238.9306550046558</c:v>
                </c:pt>
                <c:pt idx="389">
                  <c:v>5223.3340147034032</c:v>
                </c:pt>
                <c:pt idx="390">
                  <c:v>5207.3093814813574</c:v>
                </c:pt>
                <c:pt idx="391">
                  <c:v>5190.871206273001</c:v>
                </c:pt>
                <c:pt idx="392">
                  <c:v>5174.0337057326597</c:v>
                </c:pt>
                <c:pt idx="393">
                  <c:v>5156.8108579773998</c:v>
                </c:pt>
                <c:pt idx="394">
                  <c:v>5139.2163989550363</c:v>
                </c:pt>
                <c:pt idx="395">
                  <c:v>5121.2638194036308</c:v>
                </c:pt>
                <c:pt idx="396">
                  <c:v>5102.9663623696306</c:v>
                </c:pt>
                <c:pt idx="397">
                  <c:v>5084.3370212526497</c:v>
                </c:pt>
                <c:pt idx="398">
                  <c:v>5065.3885383457728</c:v>
                </c:pt>
                <c:pt idx="399">
                  <c:v>5046.1334038412069</c:v>
                </c:pt>
                <c:pt idx="400">
                  <c:v>5026.5838552720588</c:v>
                </c:pt>
                <c:pt idx="401">
                  <c:v>5006.7518773620286</c:v>
                </c:pt>
                <c:pt idx="402">
                  <c:v>4986.6492022558059</c:v>
                </c:pt>
                <c:pt idx="403">
                  <c:v>4966.2873101039931</c:v>
                </c:pt>
                <c:pt idx="404">
                  <c:v>4945.6774299774088</c:v>
                </c:pt>
                <c:pt idx="405">
                  <c:v>4924.8305410866542</c:v>
                </c:pt>
                <c:pt idx="406">
                  <c:v>4903.7573742838567</c:v>
                </c:pt>
                <c:pt idx="407">
                  <c:v>4882.4684138245384</c:v>
                </c:pt>
                <c:pt idx="408">
                  <c:v>4860.9738993685442</c:v>
                </c:pt>
                <c:pt idx="409">
                  <c:v>4839.2838281999802</c:v>
                </c:pt>
                <c:pt idx="410">
                  <c:v>4817.4079576470804</c:v>
                </c:pt>
                <c:pt idx="411">
                  <c:v>4795.3558076838817</c:v>
                </c:pt>
                <c:pt idx="412">
                  <c:v>4773.1366636965158</c:v>
                </c:pt>
                <c:pt idx="413">
                  <c:v>4750.7595793978371</c:v>
                </c:pt>
                <c:pt idx="414">
                  <c:v>4728.2333798750042</c:v>
                </c:pt>
                <c:pt idx="415">
                  <c:v>4705.5666647554699</c:v>
                </c:pt>
                <c:pt idx="416">
                  <c:v>4682.7678114776727</c:v>
                </c:pt>
                <c:pt idx="417">
                  <c:v>4659.8449786535375</c:v>
                </c:pt>
                <c:pt idx="418">
                  <c:v>4636.8061095106423</c:v>
                </c:pt>
                <c:pt idx="419">
                  <c:v>4613.658935402671</c:v>
                </c:pt>
                <c:pt idx="420">
                  <c:v>4590.410979377476</c:v>
                </c:pt>
                <c:pt idx="421">
                  <c:v>4567.0695597927652</c:v>
                </c:pt>
                <c:pt idx="422">
                  <c:v>4543.6417939700768</c:v>
                </c:pt>
                <c:pt idx="423">
                  <c:v>4520.1346018783461</c:v>
                </c:pt>
                <c:pt idx="424">
                  <c:v>4496.5547098389525</c:v>
                </c:pt>
                <c:pt idx="425">
                  <c:v>4472.9086542447149</c:v>
                </c:pt>
                <c:pt idx="426">
                  <c:v>4449.2027852858464</c:v>
                </c:pt>
                <c:pt idx="427">
                  <c:v>4425.4432706763973</c:v>
                </c:pt>
                <c:pt idx="428">
                  <c:v>4401.6360993751996</c:v>
                </c:pt>
                <c:pt idx="429">
                  <c:v>4377.7870852958094</c:v>
                </c:pt>
                <c:pt idx="430">
                  <c:v>4353.9018710003629</c:v>
                </c:pt>
                <c:pt idx="431">
                  <c:v>4329.9859313726965</c:v>
                </c:pt>
                <c:pt idx="432">
                  <c:v>4306.0445772664725</c:v>
                </c:pt>
                <c:pt idx="433">
                  <c:v>4282.0829591244183</c:v>
                </c:pt>
                <c:pt idx="434">
                  <c:v>4258.106070565148</c:v>
                </c:pt>
                <c:pt idx="435">
                  <c:v>4234.1187519343639</c:v>
                </c:pt>
                <c:pt idx="436">
                  <c:v>4210.1256938175356</c:v>
                </c:pt>
                <c:pt idx="437">
                  <c:v>4186.1314405114736</c:v>
                </c:pt>
                <c:pt idx="438">
                  <c:v>4162.1403934524533</c:v>
                </c:pt>
                <c:pt idx="439">
                  <c:v>4138.1568145988422</c:v>
                </c:pt>
                <c:pt idx="440">
                  <c:v>4114.1848297663846</c:v>
                </c:pt>
                <c:pt idx="441">
                  <c:v>4090.228431914562</c:v>
                </c:pt>
                <c:pt idx="442">
                  <c:v>4066.2914843826256</c:v>
                </c:pt>
                <c:pt idx="443">
                  <c:v>4042.3777240741147</c:v>
                </c:pt>
                <c:pt idx="444">
                  <c:v>4018.4907645888484</c:v>
                </c:pt>
                <c:pt idx="445">
                  <c:v>3994.6340993015529</c:v>
                </c:pt>
                <c:pt idx="446">
                  <c:v>3970.8111043864401</c:v>
                </c:pt>
                <c:pt idx="447">
                  <c:v>3947.0250417872048</c:v>
                </c:pt>
                <c:pt idx="448">
                  <c:v>3923.2790621320405</c:v>
                </c:pt>
                <c:pt idx="449">
                  <c:v>3899.5762075933985</c:v>
                </c:pt>
                <c:pt idx="450">
                  <c:v>3875.9194146923383</c:v>
                </c:pt>
                <c:pt idx="451">
                  <c:v>3852.3115170474093</c:v>
                </c:pt>
                <c:pt idx="452">
                  <c:v>3828.7552480681238</c:v>
                </c:pt>
                <c:pt idx="453">
                  <c:v>3805.2532435931439</c:v>
                </c:pt>
                <c:pt idx="454">
                  <c:v>3781.8080444734173</c:v>
                </c:pt>
                <c:pt idx="455">
                  <c:v>3758.4220991005459</c:v>
                </c:pt>
                <c:pt idx="456">
                  <c:v>3735.0977658807565</c:v>
                </c:pt>
                <c:pt idx="457">
                  <c:v>3711.8373156549005</c:v>
                </c:pt>
                <c:pt idx="458">
                  <c:v>3688.6429340649611</c:v>
                </c:pt>
                <c:pt idx="459">
                  <c:v>3665.5167238676067</c:v>
                </c:pt>
                <c:pt idx="460">
                  <c:v>3642.460707195366</c:v>
                </c:pt>
                <c:pt idx="461">
                  <c:v>3619.4768277660455</c:v>
                </c:pt>
                <c:pt idx="462">
                  <c:v>3596.5669530410491</c:v>
                </c:pt>
                <c:pt idx="463">
                  <c:v>3573.732876333283</c:v>
                </c:pt>
                <c:pt idx="464">
                  <c:v>3550.9763188653678</c:v>
                </c:pt>
                <c:pt idx="465">
                  <c:v>3528.2989317788965</c:v>
                </c:pt>
                <c:pt idx="466">
                  <c:v>3505.7022980955035</c:v>
                </c:pt>
                <c:pt idx="467">
                  <c:v>3483.1879346305209</c:v>
                </c:pt>
                <c:pt idx="468">
                  <c:v>3460.7572938600256</c:v>
                </c:pt>
                <c:pt idx="469">
                  <c:v>3438.4117657420784</c:v>
                </c:pt>
                <c:pt idx="470">
                  <c:v>3416.1526794929773</c:v>
                </c:pt>
                <c:pt idx="471">
                  <c:v>3393.981305319352</c:v>
                </c:pt>
                <c:pt idx="472">
                  <c:v>3371.8988561069282</c:v>
                </c:pt>
                <c:pt idx="473">
                  <c:v>3349.9064890668014</c:v>
                </c:pt>
                <c:pt idx="474">
                  <c:v>3328.0053073400532</c:v>
                </c:pt>
                <c:pt idx="475">
                  <c:v>3306.1963615615505</c:v>
                </c:pt>
                <c:pt idx="476">
                  <c:v>3284.4806513837625</c:v>
                </c:pt>
                <c:pt idx="477">
                  <c:v>3262.8591269614303</c:v>
                </c:pt>
                <c:pt idx="478">
                  <c:v>3241.3326903979168</c:v>
                </c:pt>
                <c:pt idx="479">
                  <c:v>3219.9021971540619</c:v>
                </c:pt>
                <c:pt idx="480">
                  <c:v>3198.5684574203647</c:v>
                </c:pt>
                <c:pt idx="481">
                  <c:v>3177.3322374532968</c:v>
                </c:pt>
                <c:pt idx="482">
                  <c:v>3156.194260876558</c:v>
                </c:pt>
                <c:pt idx="483">
                  <c:v>3135.1552099480659</c:v>
                </c:pt>
                <c:pt idx="484">
                  <c:v>3114.2157267934626</c:v>
                </c:pt>
                <c:pt idx="485">
                  <c:v>3093.3764146069175</c:v>
                </c:pt>
                <c:pt idx="486">
                  <c:v>3072.6378388199928</c:v>
                </c:pt>
                <c:pt idx="487">
                  <c:v>3052.0005282393208</c:v>
                </c:pt>
                <c:pt idx="488">
                  <c:v>3031.4649761538399</c:v>
                </c:pt>
                <c:pt idx="489">
                  <c:v>3011.0316414123222</c:v>
                </c:pt>
                <c:pt idx="490">
                  <c:v>2990.7009494719068</c:v>
                </c:pt>
                <c:pt idx="491">
                  <c:v>2970.473293418353</c:v>
                </c:pt>
                <c:pt idx="492">
                  <c:v>2950.3490349587023</c:v>
                </c:pt>
                <c:pt idx="493">
                  <c:v>2930.3285053870354</c:v>
                </c:pt>
                <c:pt idx="494">
                  <c:v>2910.4120065239954</c:v>
                </c:pt>
                <c:pt idx="495">
                  <c:v>2890.5998116307273</c:v>
                </c:pt>
                <c:pt idx="496">
                  <c:v>2870.8921662978873</c:v>
                </c:pt>
                <c:pt idx="497">
                  <c:v>2851.2892893103476</c:v>
                </c:pt>
                <c:pt idx="498">
                  <c:v>2831.791373488215</c:v>
                </c:pt>
                <c:pt idx="499">
                  <c:v>2812.3985865047734</c:v>
                </c:pt>
                <c:pt idx="500">
                  <c:v>2793.1110716819394</c:v>
                </c:pt>
                <c:pt idx="501">
                  <c:v>2773.9289487638121</c:v>
                </c:pt>
                <c:pt idx="502">
                  <c:v>2754.8523146688867</c:v>
                </c:pt>
                <c:pt idx="503">
                  <c:v>2735.8812442214844</c:v>
                </c:pt>
                <c:pt idx="504">
                  <c:v>2717.0157908629412</c:v>
                </c:pt>
                <c:pt idx="505">
                  <c:v>2698.2559873430914</c:v>
                </c:pt>
                <c:pt idx="506">
                  <c:v>2679.6018463925543</c:v>
                </c:pt>
                <c:pt idx="507">
                  <c:v>2661.0533613763409</c:v>
                </c:pt>
                <c:pt idx="508">
                  <c:v>2642.6105069292657</c:v>
                </c:pt>
                <c:pt idx="509">
                  <c:v>2624.273239573653</c:v>
                </c:pt>
                <c:pt idx="510">
                  <c:v>2606.0414983198038</c:v>
                </c:pt>
                <c:pt idx="511">
                  <c:v>2587.915205249687</c:v>
                </c:pt>
                <c:pt idx="512">
                  <c:v>2569.8942660842995</c:v>
                </c:pt>
                <c:pt idx="513">
                  <c:v>2551.9785707351371</c:v>
                </c:pt>
                <c:pt idx="514">
                  <c:v>2534.1679938401971</c:v>
                </c:pt>
                <c:pt idx="515">
                  <c:v>2516.4623952849361</c:v>
                </c:pt>
                <c:pt idx="516">
                  <c:v>2498.8616207085797</c:v>
                </c:pt>
                <c:pt idx="517">
                  <c:v>2481.3655019961884</c:v>
                </c:pt>
                <c:pt idx="518">
                  <c:v>2463.9738577568583</c:v>
                </c:pt>
                <c:pt idx="519">
                  <c:v>2446.6864937884357</c:v>
                </c:pt>
                <c:pt idx="520">
                  <c:v>2429.503203529111</c:v>
                </c:pt>
                <c:pt idx="521">
                  <c:v>2412.4237684962468</c:v>
                </c:pt>
                <c:pt idx="522">
                  <c:v>2395.4479587127898</c:v>
                </c:pt>
                <c:pt idx="523">
                  <c:v>2378.5755331216033</c:v>
                </c:pt>
                <c:pt idx="524">
                  <c:v>2361.8062399880482</c:v>
                </c:pt>
                <c:pt idx="525">
                  <c:v>2345.139817291139</c:v>
                </c:pt>
                <c:pt idx="526">
                  <c:v>2328.5759931035791</c:v>
                </c:pt>
                <c:pt idx="527">
                  <c:v>2312.1144859609853</c:v>
                </c:pt>
                <c:pt idx="528">
                  <c:v>2295.7550052205961</c:v>
                </c:pt>
                <c:pt idx="529">
                  <c:v>2279.4972514097508</c:v>
                </c:pt>
                <c:pt idx="530">
                  <c:v>2263.3409165644211</c:v>
                </c:pt>
                <c:pt idx="531">
                  <c:v>2247.2856845580677</c:v>
                </c:pt>
                <c:pt idx="532">
                  <c:v>2231.331231421088</c:v>
                </c:pt>
                <c:pt idx="533">
                  <c:v>2215.477225651111</c:v>
                </c:pt>
                <c:pt idx="534">
                  <c:v>2199.7233285143961</c:v>
                </c:pt>
                <c:pt idx="535">
                  <c:v>2184.069194338575</c:v>
                </c:pt>
                <c:pt idx="536">
                  <c:v>2168.514470796978</c:v>
                </c:pt>
                <c:pt idx="537">
                  <c:v>2153.0587991847742</c:v>
                </c:pt>
                <c:pt idx="538">
                  <c:v>2137.701814687156</c:v>
                </c:pt>
                <c:pt idx="539">
                  <c:v>2122.4431466397787</c:v>
                </c:pt>
                <c:pt idx="540">
                  <c:v>2107.2824187816764</c:v>
                </c:pt>
                <c:pt idx="541">
                  <c:v>2092.2192495008576</c:v>
                </c:pt>
                <c:pt idx="542">
                  <c:v>2077.2532520727827</c:v>
                </c:pt>
                <c:pt idx="543">
                  <c:v>2062.3840348919211</c:v>
                </c:pt>
                <c:pt idx="544">
                  <c:v>2047.6112016965762</c:v>
                </c:pt>
                <c:pt idx="545">
                  <c:v>2032.9343517871666</c:v>
                </c:pt>
                <c:pt idx="546">
                  <c:v>2018.3530802381424</c:v>
                </c:pt>
                <c:pt idx="547">
                  <c:v>2003.8669781037124</c:v>
                </c:pt>
                <c:pt idx="548">
                  <c:v>1989.4756326175543</c:v>
                </c:pt>
                <c:pt idx="549">
                  <c:v>1975.1786273866712</c:v>
                </c:pt>
                <c:pt idx="550">
                  <c:v>1960.9755425795586</c:v>
                </c:pt>
                <c:pt idx="551">
                  <c:v>1946.8659551088365</c:v>
                </c:pt>
                <c:pt idx="552">
                  <c:v>1932.8494388085023</c:v>
                </c:pt>
                <c:pt idx="553">
                  <c:v>1918.9255646059494</c:v>
                </c:pt>
                <c:pt idx="554">
                  <c:v>1905.0939006888984</c:v>
                </c:pt>
                <c:pt idx="555">
                  <c:v>1891.3540126673804</c:v>
                </c:pt>
                <c:pt idx="556">
                  <c:v>1877.7054637309086</c:v>
                </c:pt>
                <c:pt idx="557">
                  <c:v>1864.1478148009717</c:v>
                </c:pt>
                <c:pt idx="558">
                  <c:v>1850.6806246789768</c:v>
                </c:pt>
                <c:pt idx="559">
                  <c:v>1837.3034501897694</c:v>
                </c:pt>
                <c:pt idx="560">
                  <c:v>1824.0158463208495</c:v>
                </c:pt>
                <c:pt idx="561">
                  <c:v>1810.8173663574062</c:v>
                </c:pt>
                <c:pt idx="562">
                  <c:v>1797.7075620132814</c:v>
                </c:pt>
                <c:pt idx="563">
                  <c:v>1784.6859835579803</c:v>
                </c:pt>
                <c:pt idx="564">
                  <c:v>1771.7521799398321</c:v>
                </c:pt>
                <c:pt idx="565">
                  <c:v>1758.9056989054118</c:v>
                </c:pt>
                <c:pt idx="566">
                  <c:v>1746.1460871153224</c:v>
                </c:pt>
                <c:pt idx="567">
                  <c:v>1733.4728902564402</c:v>
                </c:pt>
                <c:pt idx="568">
                  <c:v>1720.8856531507199</c:v>
                </c:pt>
                <c:pt idx="569">
                  <c:v>1708.3839198606536</c:v>
                </c:pt>
                <c:pt idx="570">
                  <c:v>1695.9672337914765</c:v>
                </c:pt>
                <c:pt idx="571">
                  <c:v>1683.635137790209</c:v>
                </c:pt>
                <c:pt idx="572">
                  <c:v>1671.3871742416227</c:v>
                </c:pt>
                <c:pt idx="573">
                  <c:v>1659.2228851612131</c:v>
                </c:pt>
                <c:pt idx="574">
                  <c:v>1647.141812285264</c:v>
                </c:pt>
                <c:pt idx="575">
                  <c:v>1635.1434971580816</c:v>
                </c:pt>
                <c:pt idx="576">
                  <c:v>1623.2274812164774</c:v>
                </c:pt>
                <c:pt idx="577">
                  <c:v>1611.3933058715752</c:v>
                </c:pt>
                <c:pt idx="578">
                  <c:v>1599.6405125880162</c:v>
                </c:pt>
                <c:pt idx="579">
                  <c:v>1587.9686429606329</c:v>
                </c:pt>
                <c:pt idx="580">
                  <c:v>1576.3772387886625</c:v>
                </c:pt>
                <c:pt idx="581">
                  <c:v>1564.8658421475675</c:v>
                </c:pt>
                <c:pt idx="582">
                  <c:v>1553.4339954585284</c:v>
                </c:pt>
                <c:pt idx="583">
                  <c:v>1542.0812415556736</c:v>
                </c:pt>
                <c:pt idx="584">
                  <c:v>1530.8071237511083</c:v>
                </c:pt>
                <c:pt idx="585">
                  <c:v>1519.6111858978027</c:v>
                </c:pt>
                <c:pt idx="586">
                  <c:v>1508.4929724504</c:v>
                </c:pt>
                <c:pt idx="587">
                  <c:v>1497.4520285239992</c:v>
                </c:pt>
                <c:pt idx="588">
                  <c:v>1486.4878999509694</c:v>
                </c:pt>
                <c:pt idx="589">
                  <c:v>1475.600133335852</c:v>
                </c:pt>
                <c:pt idx="590">
                  <c:v>1464.7882761083986</c:v>
                </c:pt>
                <c:pt idx="591">
                  <c:v>1454.0518765748013</c:v>
                </c:pt>
                <c:pt idx="592">
                  <c:v>1443.3904839671623</c:v>
                </c:pt>
                <c:pt idx="593">
                  <c:v>1432.8036484912502</c:v>
                </c:pt>
                <c:pt idx="594">
                  <c:v>1422.2909213725945</c:v>
                </c:pt>
                <c:pt idx="595">
                  <c:v>1411.85185490096</c:v>
                </c:pt>
                <c:pt idx="596">
                  <c:v>1401.486002473247</c:v>
                </c:pt>
                <c:pt idx="597">
                  <c:v>1391.192918634863</c:v>
                </c:pt>
                <c:pt idx="598">
                  <c:v>1380.9721591196039</c:v>
                </c:pt>
                <c:pt idx="599">
                  <c:v>1370.8232808880905</c:v>
                </c:pt>
                <c:pt idx="600">
                  <c:v>1360.7458421647955</c:v>
                </c:pt>
                <c:pt idx="601">
                  <c:v>1350.7394024737052</c:v>
                </c:pt>
                <c:pt idx="602">
                  <c:v>1340.803522672649</c:v>
                </c:pt>
                <c:pt idx="603">
                  <c:v>1330.9377649863361</c:v>
                </c:pt>
                <c:pt idx="604">
                  <c:v>1321.1416930381345</c:v>
                </c:pt>
                <c:pt idx="605">
                  <c:v>1311.414871880628</c:v>
                </c:pt>
                <c:pt idx="606">
                  <c:v>1301.7568680249835</c:v>
                </c:pt>
                <c:pt idx="607">
                  <c:v>1292.1672494691636</c:v>
                </c:pt>
                <c:pt idx="608">
                  <c:v>1282.6455857250139</c:v>
                </c:pt>
                <c:pt idx="609">
                  <c:v>1273.1914478442602</c:v>
                </c:pt>
                <c:pt idx="610">
                  <c:v>1263.8044084434416</c:v>
                </c:pt>
                <c:pt idx="611">
                  <c:v>1254.4840417278124</c:v>
                </c:pt>
                <c:pt idx="612">
                  <c:v>1245.2299235142405</c:v>
                </c:pt>
                <c:pt idx="613">
                  <c:v>1236.0416312531288</c:v>
                </c:pt>
                <c:pt idx="614">
                  <c:v>1226.9187440493909</c:v>
                </c:pt>
                <c:pt idx="615">
                  <c:v>1217.8608426825017</c:v>
                </c:pt>
                <c:pt idx="616">
                  <c:v>1208.8675096256547</c:v>
                </c:pt>
                <c:pt idx="617">
                  <c:v>1199.9383290640476</c:v>
                </c:pt>
                <c:pt idx="618">
                  <c:v>1191.0728869123207</c:v>
                </c:pt>
                <c:pt idx="619">
                  <c:v>1182.2707708311739</c:v>
                </c:pt>
                <c:pt idx="620">
                  <c:v>1173.5315702431838</c:v>
                </c:pt>
                <c:pt idx="621">
                  <c:v>1164.8548763478434</c:v>
                </c:pt>
                <c:pt idx="622">
                  <c:v>1156.2402821358478</c:v>
                </c:pt>
                <c:pt idx="623">
                  <c:v>1147.6873824026454</c:v>
                </c:pt>
                <c:pt idx="624">
                  <c:v>1139.1957737612772</c:v>
                </c:pt>
                <c:pt idx="625">
                  <c:v>1130.7650546545219</c:v>
                </c:pt>
                <c:pt idx="626">
                  <c:v>1122.3948253663705</c:v>
                </c:pt>
                <c:pt idx="627">
                  <c:v>1114.0846880328445</c:v>
                </c:pt>
                <c:pt idx="628">
                  <c:v>1105.8342466521817</c:v>
                </c:pt>
                <c:pt idx="629">
                  <c:v>1097.6431070944027</c:v>
                </c:pt>
                <c:pt idx="630">
                  <c:v>1089.5108771102791</c:v>
                </c:pt>
                <c:pt idx="631">
                  <c:v>1081.4371663397203</c:v>
                </c:pt>
                <c:pt idx="632">
                  <c:v>1073.4215863195941</c:v>
                </c:pt>
                <c:pt idx="633">
                  <c:v>1065.4637504909983</c:v>
                </c:pt>
                <c:pt idx="634">
                  <c:v>1057.5632742060002</c:v>
                </c:pt>
                <c:pt idx="635">
                  <c:v>1049.7197747338566</c:v>
                </c:pt>
                <c:pt idx="636">
                  <c:v>1041.9328712667332</c:v>
                </c:pt>
                <c:pt idx="637">
                  <c:v>1034.2021849249345</c:v>
                </c:pt>
                <c:pt idx="638">
                  <c:v>1026.527338761661</c:v>
                </c:pt>
                <c:pt idx="639">
                  <c:v>1018.9079577673053</c:v>
                </c:pt>
                <c:pt idx="640">
                  <c:v>1011.3436688733034</c:v>
                </c:pt>
                <c:pt idx="641">
                  <c:v>1003.8341009555515</c:v>
                </c:pt>
                <c:pt idx="642">
                  <c:v>996.37888483740323</c:v>
                </c:pt>
                <c:pt idx="643">
                  <c:v>988.97765329225831</c:v>
                </c:pt>
                <c:pt idx="644">
                  <c:v>981.630041045756</c:v>
                </c:pt>
                <c:pt idx="645">
                  <c:v>974.33568477758445</c:v>
                </c:pt>
                <c:pt idx="646">
                  <c:v>967.09422312291713</c:v>
                </c:pt>
                <c:pt idx="647">
                  <c:v>959.90529667348881</c:v>
                </c:pt>
                <c:pt idx="648">
                  <c:v>952.76854797832027</c:v>
                </c:pt>
                <c:pt idx="649">
                  <c:v>945.68362154410431</c:v>
                </c:pt>
                <c:pt idx="650">
                  <c:v>938.65016383526131</c:v>
                </c:pt>
                <c:pt idx="651">
                  <c:v>931.66782327367628</c:v>
                </c:pt>
                <c:pt idx="652">
                  <c:v>924.73625023812599</c:v>
                </c:pt>
                <c:pt idx="653">
                  <c:v>917.85509706340645</c:v>
                </c:pt>
                <c:pt idx="654">
                  <c:v>911.02401803916916</c:v>
                </c:pt>
                <c:pt idx="655">
                  <c:v>904.24266940847633</c:v>
                </c:pt>
                <c:pt idx="656">
                  <c:v>897.51070936608289</c:v>
                </c:pt>
                <c:pt idx="657">
                  <c:v>890.82779805645441</c:v>
                </c:pt>
                <c:pt idx="658">
                  <c:v>884.19359757152915</c:v>
                </c:pt>
                <c:pt idx="659">
                  <c:v>877.60777194823231</c:v>
                </c:pt>
                <c:pt idx="660">
                  <c:v>871.06998716575026</c:v>
                </c:pt>
                <c:pt idx="661">
                  <c:v>864.57991114257311</c:v>
                </c:pt>
                <c:pt idx="662">
                  <c:v>858.13721373331202</c:v>
                </c:pt>
                <c:pt idx="663">
                  <c:v>851.74156672529978</c:v>
                </c:pt>
                <c:pt idx="664">
                  <c:v>845.39264383498096</c:v>
                </c:pt>
                <c:pt idx="665">
                  <c:v>839.09012070409858</c:v>
                </c:pt>
                <c:pt idx="666">
                  <c:v>832.83367489568479</c:v>
                </c:pt>
                <c:pt idx="667">
                  <c:v>826.62298588986096</c:v>
                </c:pt>
                <c:pt idx="668">
                  <c:v>820.45773507945466</c:v>
                </c:pt>
                <c:pt idx="669">
                  <c:v>814.33760576543921</c:v>
                </c:pt>
                <c:pt idx="670">
                  <c:v>808.2622831522018</c:v>
                </c:pt>
                <c:pt idx="671">
                  <c:v>802.23145434264677</c:v>
                </c:pt>
                <c:pt idx="672">
                  <c:v>796.24480833313839</c:v>
                </c:pt>
                <c:pt idx="673">
                  <c:v>790.30203600829043</c:v>
                </c:pt>
                <c:pt idx="674">
                  <c:v>784.40283013560691</c:v>
                </c:pt>
                <c:pt idx="675">
                  <c:v>778.54688535997946</c:v>
                </c:pt>
                <c:pt idx="676">
                  <c:v>772.7338981980464</c:v>
                </c:pt>
                <c:pt idx="677">
                  <c:v>766.96356703241952</c:v>
                </c:pt>
                <c:pt idx="678">
                  <c:v>761.23559210578173</c:v>
                </c:pt>
                <c:pt idx="679">
                  <c:v>755.54967551486197</c:v>
                </c:pt>
                <c:pt idx="680">
                  <c:v>749.90552120429118</c:v>
                </c:pt>
                <c:pt idx="681">
                  <c:v>744.30283496034349</c:v>
                </c:pt>
                <c:pt idx="682">
                  <c:v>738.74132440456856</c:v>
                </c:pt>
                <c:pt idx="683">
                  <c:v>733.22069898731752</c:v>
                </c:pt>
                <c:pt idx="684">
                  <c:v>727.74066998116768</c:v>
                </c:pt>
                <c:pt idx="685">
                  <c:v>722.30095047424993</c:v>
                </c:pt>
                <c:pt idx="686">
                  <c:v>716.90125536348273</c:v>
                </c:pt>
                <c:pt idx="687">
                  <c:v>711.54130134771674</c:v>
                </c:pt>
                <c:pt idx="688">
                  <c:v>706.22080692079317</c:v>
                </c:pt>
                <c:pt idx="689">
                  <c:v>700.93949236451988</c:v>
                </c:pt>
                <c:pt idx="690">
                  <c:v>695.69707974156972</c:v>
                </c:pt>
                <c:pt idx="691">
                  <c:v>690.49329288830234</c:v>
                </c:pt>
                <c:pt idx="692">
                  <c:v>685.32785740751501</c:v>
                </c:pt>
                <c:pt idx="693">
                  <c:v>680.20050066112492</c:v>
                </c:pt>
                <c:pt idx="694">
                  <c:v>675.11095176278536</c:v>
                </c:pt>
                <c:pt idx="695">
                  <c:v>670.05894157044008</c:v>
                </c:pt>
                <c:pt idx="696">
                  <c:v>665.04420267881835</c:v>
                </c:pt>
                <c:pt idx="697">
                  <c:v>660.06646941187319</c:v>
                </c:pt>
                <c:pt idx="698">
                  <c:v>655.12547781516662</c:v>
                </c:pt>
                <c:pt idx="699">
                  <c:v>650.22096564820345</c:v>
                </c:pt>
                <c:pt idx="700">
                  <c:v>645.35267237671781</c:v>
                </c:pt>
                <c:pt idx="701">
                  <c:v>640.52033916491337</c:v>
                </c:pt>
                <c:pt idx="702">
                  <c:v>635.723708867661</c:v>
                </c:pt>
                <c:pt idx="703">
                  <c:v>630.96252602265622</c:v>
                </c:pt>
                <c:pt idx="704">
                  <c:v>626.23653684253816</c:v>
                </c:pt>
                <c:pt idx="705">
                  <c:v>621.54548920697312</c:v>
                </c:pt>
                <c:pt idx="706">
                  <c:v>616.88913265470455</c:v>
                </c:pt>
                <c:pt idx="707">
                  <c:v>612.26721837557227</c:v>
                </c:pt>
                <c:pt idx="708">
                  <c:v>607.67949920250169</c:v>
                </c:pt>
                <c:pt idx="709">
                  <c:v>603.12572960346722</c:v>
                </c:pt>
                <c:pt idx="710">
                  <c:v>598.60566567343005</c:v>
                </c:pt>
                <c:pt idx="711">
                  <c:v>594.1190651262533</c:v>
                </c:pt>
                <c:pt idx="712">
                  <c:v>589.66568728659593</c:v>
                </c:pt>
                <c:pt idx="713">
                  <c:v>585.24529308178785</c:v>
                </c:pt>
                <c:pt idx="714">
                  <c:v>580.85764503368739</c:v>
                </c:pt>
                <c:pt idx="715">
                  <c:v>576.50250725052354</c:v>
                </c:pt>
                <c:pt idx="716">
                  <c:v>572.17964541872425</c:v>
                </c:pt>
                <c:pt idx="717">
                  <c:v>567.88882679473249</c:v>
                </c:pt>
                <c:pt idx="718">
                  <c:v>563.62982019681192</c:v>
                </c:pt>
                <c:pt idx="719">
                  <c:v>559.40239599684332</c:v>
                </c:pt>
                <c:pt idx="720">
                  <c:v>555.2063261121142</c:v>
                </c:pt>
                <c:pt idx="721">
                  <c:v>551.04138399710178</c:v>
                </c:pt>
                <c:pt idx="722">
                  <c:v>546.907344635252</c:v>
                </c:pt>
                <c:pt idx="723">
                  <c:v>542.80398453075509</c:v>
                </c:pt>
                <c:pt idx="724">
                  <c:v>538.73108170031981</c:v>
                </c:pt>
                <c:pt idx="725">
                  <c:v>534.68841566494666</c:v>
                </c:pt>
                <c:pt idx="726">
                  <c:v>530.67576744170276</c:v>
                </c:pt>
                <c:pt idx="727">
                  <c:v>526.69291953549805</c:v>
                </c:pt>
                <c:pt idx="728">
                  <c:v>522.73965593086552</c:v>
                </c:pt>
                <c:pt idx="729">
                  <c:v>518.81576208374543</c:v>
                </c:pt>
                <c:pt idx="730">
                  <c:v>514.92102491327546</c:v>
                </c:pt>
                <c:pt idx="731">
                  <c:v>511.05523279358738</c:v>
                </c:pt>
                <c:pt idx="732">
                  <c:v>507.21817554561181</c:v>
                </c:pt>
                <c:pt idx="733">
                  <c:v>503.40964442889162</c:v>
                </c:pt>
                <c:pt idx="734">
                  <c:v>499.62943213340515</c:v>
                </c:pt>
                <c:pt idx="735">
                  <c:v>495.87733277140046</c:v>
                </c:pt>
                <c:pt idx="736">
                  <c:v>492.15314186924115</c:v>
                </c:pt>
                <c:pt idx="737">
                  <c:v>488.45665635926503</c:v>
                </c:pt>
                <c:pt idx="738">
                  <c:v>484.78767457165611</c:v>
                </c:pt>
                <c:pt idx="739">
                  <c:v>481.14599622633148</c:v>
                </c:pt>
                <c:pt idx="740">
                  <c:v>477.53142242484284</c:v>
                </c:pt>
                <c:pt idx="741">
                  <c:v>473.94375564229478</c:v>
                </c:pt>
                <c:pt idx="742">
                  <c:v>470.38279971927921</c:v>
                </c:pt>
                <c:pt idx="743">
                  <c:v>466.84835985382801</c:v>
                </c:pt>
                <c:pt idx="744">
                  <c:v>463.34024259338366</c:v>
                </c:pt>
                <c:pt idx="745">
                  <c:v>459.85825582678899</c:v>
                </c:pt>
                <c:pt idx="746">
                  <c:v>456.40220877629662</c:v>
                </c:pt>
                <c:pt idx="747">
                  <c:v>452.97191198959888</c:v>
                </c:pt>
                <c:pt idx="748">
                  <c:v>449.56717733187861</c:v>
                </c:pt>
                <c:pt idx="749">
                  <c:v>446.18781797788182</c:v>
                </c:pt>
                <c:pt idx="750">
                  <c:v>442.83364840401225</c:v>
                </c:pt>
                <c:pt idx="751">
                  <c:v>439.50448438044901</c:v>
                </c:pt>
                <c:pt idx="752">
                  <c:v>436.20014296328753</c:v>
                </c:pt>
                <c:pt idx="753">
                  <c:v>432.9204424867043</c:v>
                </c:pt>
                <c:pt idx="754">
                  <c:v>429.66520255514598</c:v>
                </c:pt>
                <c:pt idx="755">
                  <c:v>426.43424403554371</c:v>
                </c:pt>
                <c:pt idx="756">
                  <c:v>423.22738904955253</c:v>
                </c:pt>
                <c:pt idx="757">
                  <c:v>420.04446096581671</c:v>
                </c:pt>
                <c:pt idx="758">
                  <c:v>416.88528439226133</c:v>
                </c:pt>
                <c:pt idx="759">
                  <c:v>413.74968516841079</c:v>
                </c:pt>
                <c:pt idx="760">
                  <c:v>410.63749035773424</c:v>
                </c:pt>
                <c:pt idx="761">
                  <c:v>407.54852824001858</c:v>
                </c:pt>
                <c:pt idx="762">
                  <c:v>404.48262830376939</c:v>
                </c:pt>
                <c:pt idx="763">
                  <c:v>401.4396212386402</c:v>
                </c:pt>
                <c:pt idx="764">
                  <c:v>398.41933892789029</c:v>
                </c:pt>
                <c:pt idx="765">
                  <c:v>395.42161444087139</c:v>
                </c:pt>
                <c:pt idx="766">
                  <c:v>392.44628202554401</c:v>
                </c:pt>
                <c:pt idx="767">
                  <c:v>389.49317710102275</c:v>
                </c:pt>
                <c:pt idx="768">
                  <c:v>386.56213625015221</c:v>
                </c:pt>
                <c:pt idx="769">
                  <c:v>383.6529972121125</c:v>
                </c:pt>
                <c:pt idx="770">
                  <c:v>380.76559887505545</c:v>
                </c:pt>
                <c:pt idx="771">
                  <c:v>377.89978126877156</c:v>
                </c:pt>
                <c:pt idx="772">
                  <c:v>375.05538555738764</c:v>
                </c:pt>
                <c:pt idx="773">
                  <c:v>372.23225403209591</c:v>
                </c:pt>
                <c:pt idx="774">
                  <c:v>369.43023010391443</c:v>
                </c:pt>
                <c:pt idx="775">
                  <c:v>366.64915829647902</c:v>
                </c:pt>
                <c:pt idx="776">
                  <c:v>363.88888423886709</c:v>
                </c:pt>
                <c:pt idx="777">
                  <c:v>361.14925465845346</c:v>
                </c:pt>
                <c:pt idx="778">
                  <c:v>358.43011737379834</c:v>
                </c:pt>
                <c:pt idx="779">
                  <c:v>355.73132128756777</c:v>
                </c:pt>
                <c:pt idx="780">
                  <c:v>353.05271637948636</c:v>
                </c:pt>
                <c:pt idx="781">
                  <c:v>350.39415369932306</c:v>
                </c:pt>
                <c:pt idx="782">
                  <c:v>347.75548535990924</c:v>
                </c:pt>
                <c:pt idx="783">
                  <c:v>345.13656453019018</c:v>
                </c:pt>
                <c:pt idx="784">
                  <c:v>342.5372454283094</c:v>
                </c:pt>
                <c:pt idx="785">
                  <c:v>339.9573833147262</c:v>
                </c:pt>
                <c:pt idx="786">
                  <c:v>337.39683448536647</c:v>
                </c:pt>
                <c:pt idx="787">
                  <c:v>334.855456264807</c:v>
                </c:pt>
                <c:pt idx="788">
                  <c:v>332.33310699949322</c:v>
                </c:pt>
                <c:pt idx="789">
                  <c:v>329.82964605099039</c:v>
                </c:pt>
                <c:pt idx="790">
                  <c:v>327.34493378926868</c:v>
                </c:pt>
                <c:pt idx="791">
                  <c:v>324.87883158602176</c:v>
                </c:pt>
                <c:pt idx="792">
                  <c:v>322.4312018080193</c:v>
                </c:pt>
                <c:pt idx="793">
                  <c:v>320.00190781049315</c:v>
                </c:pt>
                <c:pt idx="794">
                  <c:v>317.59081393055772</c:v>
                </c:pt>
                <c:pt idx="795">
                  <c:v>315.19778548066387</c:v>
                </c:pt>
                <c:pt idx="796">
                  <c:v>312.82268874208717</c:v>
                </c:pt>
                <c:pt idx="797">
                  <c:v>310.4653909584498</c:v>
                </c:pt>
                <c:pt idx="798">
                  <c:v>308.12576032927689</c:v>
                </c:pt>
                <c:pt idx="799">
                  <c:v>305.80366600358639</c:v>
                </c:pt>
                <c:pt idx="800">
                  <c:v>303.49897807351351</c:v>
                </c:pt>
                <c:pt idx="801">
                  <c:v>301.21156756796893</c:v>
                </c:pt>
                <c:pt idx="802">
                  <c:v>298.941306446331</c:v>
                </c:pt>
                <c:pt idx="803">
                  <c:v>296.68806759217244</c:v>
                </c:pt>
                <c:pt idx="804">
                  <c:v>294.45172480702058</c:v>
                </c:pt>
                <c:pt idx="805">
                  <c:v>292.23215280415201</c:v>
                </c:pt>
                <c:pt idx="806">
                  <c:v>290.02922720242111</c:v>
                </c:pt>
                <c:pt idx="807">
                  <c:v>287.84282452012258</c:v>
                </c:pt>
                <c:pt idx="808">
                  <c:v>285.67282216888805</c:v>
                </c:pt>
                <c:pt idx="809">
                  <c:v>283.51909844761661</c:v>
                </c:pt>
                <c:pt idx="810">
                  <c:v>281.38153253643929</c:v>
                </c:pt>
                <c:pt idx="811">
                  <c:v>279.26000449071734</c:v>
                </c:pt>
                <c:pt idx="812">
                  <c:v>277.15439523507433</c:v>
                </c:pt>
                <c:pt idx="813">
                  <c:v>275.06458655746223</c:v>
                </c:pt>
                <c:pt idx="814">
                  <c:v>272.99046110326117</c:v>
                </c:pt>
                <c:pt idx="815">
                  <c:v>270.93190236941268</c:v>
                </c:pt>
                <c:pt idx="816">
                  <c:v>268.88879469858693</c:v>
                </c:pt>
                <c:pt idx="817">
                  <c:v>266.8610232733833</c:v>
                </c:pt>
                <c:pt idx="818">
                  <c:v>264.84847411056444</c:v>
                </c:pt>
                <c:pt idx="819">
                  <c:v>262.85103405532408</c:v>
                </c:pt>
                <c:pt idx="820">
                  <c:v>260.86859077558779</c:v>
                </c:pt>
                <c:pt idx="821">
                  <c:v>258.90103275634743</c:v>
                </c:pt>
                <c:pt idx="822">
                  <c:v>256.94824929402864</c:v>
                </c:pt>
                <c:pt idx="823">
                  <c:v>255.01013049089141</c:v>
                </c:pt>
                <c:pt idx="824">
                  <c:v>253.08656724946397</c:v>
                </c:pt>
                <c:pt idx="825">
                  <c:v>251.17745126700945</c:v>
                </c:pt>
                <c:pt idx="826">
                  <c:v>249.28267503002559</c:v>
                </c:pt>
                <c:pt idx="827">
                  <c:v>247.40213180877714</c:v>
                </c:pt>
                <c:pt idx="828">
                  <c:v>245.53571565186112</c:v>
                </c:pt>
                <c:pt idx="829">
                  <c:v>243.68332138080459</c:v>
                </c:pt>
                <c:pt idx="830">
                  <c:v>241.84484458469501</c:v>
                </c:pt>
                <c:pt idx="831">
                  <c:v>240.02018161484304</c:v>
                </c:pt>
                <c:pt idx="832">
                  <c:v>238.20922957947772</c:v>
                </c:pt>
                <c:pt idx="833">
                  <c:v>236.41188633847381</c:v>
                </c:pt>
                <c:pt idx="834">
                  <c:v>234.62805049811129</c:v>
                </c:pt>
                <c:pt idx="835">
                  <c:v>232.85762140586698</c:v>
                </c:pt>
                <c:pt idx="836">
                  <c:v>231.10049914523793</c:v>
                </c:pt>
                <c:pt idx="837">
                  <c:v>229.35658453059671</c:v>
                </c:pt>
                <c:pt idx="838">
                  <c:v>227.62577910207844</c:v>
                </c:pt>
                <c:pt idx="839">
                  <c:v>225.90798512049935</c:v>
                </c:pt>
                <c:pt idx="840">
                  <c:v>224.2031055623068</c:v>
                </c:pt>
                <c:pt idx="841">
                  <c:v>222.51104411456078</c:v>
                </c:pt>
                <c:pt idx="842">
                  <c:v>220.83170516994647</c:v>
                </c:pt>
                <c:pt idx="843">
                  <c:v>219.16499382181817</c:v>
                </c:pt>
                <c:pt idx="844">
                  <c:v>217.510815859274</c:v>
                </c:pt>
                <c:pt idx="845">
                  <c:v>215.86907776226164</c:v>
                </c:pt>
                <c:pt idx="846">
                  <c:v>214.23968669671478</c:v>
                </c:pt>
                <c:pt idx="847">
                  <c:v>212.6225505097203</c:v>
                </c:pt>
                <c:pt idx="848">
                  <c:v>211.01757772471581</c:v>
                </c:pt>
                <c:pt idx="849">
                  <c:v>209.42467753671772</c:v>
                </c:pt>
                <c:pt idx="850">
                  <c:v>207.84375980757957</c:v>
                </c:pt>
                <c:pt idx="851">
                  <c:v>206.27473506128044</c:v>
                </c:pt>
                <c:pt idx="852">
                  <c:v>204.71751447924342</c:v>
                </c:pt>
                <c:pt idx="853">
                  <c:v>203.172009895684</c:v>
                </c:pt>
                <c:pt idx="854">
                  <c:v>201.63813379298813</c:v>
                </c:pt>
                <c:pt idx="855">
                  <c:v>200.11579929711996</c:v>
                </c:pt>
                <c:pt idx="856">
                  <c:v>198.60492017305913</c:v>
                </c:pt>
                <c:pt idx="857">
                  <c:v>197.10541082026731</c:v>
                </c:pt>
                <c:pt idx="858">
                  <c:v>195.61718626818407</c:v>
                </c:pt>
                <c:pt idx="859">
                  <c:v>194.1401621717518</c:v>
                </c:pt>
                <c:pt idx="860">
                  <c:v>192.6742548069696</c:v>
                </c:pt>
                <c:pt idx="861">
                  <c:v>191.21938106647602</c:v>
                </c:pt>
                <c:pt idx="862">
                  <c:v>189.7754584551605</c:v>
                </c:pt>
                <c:pt idx="863">
                  <c:v>188.34240508580339</c:v>
                </c:pt>
                <c:pt idx="864">
                  <c:v>186.92013967474429</c:v>
                </c:pt>
                <c:pt idx="865">
                  <c:v>185.50858153757881</c:v>
                </c:pt>
                <c:pt idx="866">
                  <c:v>184.1076505848834</c:v>
                </c:pt>
                <c:pt idx="867">
                  <c:v>182.71726731796829</c:v>
                </c:pt>
                <c:pt idx="868">
                  <c:v>181.33735282465821</c:v>
                </c:pt>
                <c:pt idx="869">
                  <c:v>179.96782877510088</c:v>
                </c:pt>
                <c:pt idx="870">
                  <c:v>178.60861741760311</c:v>
                </c:pt>
                <c:pt idx="871">
                  <c:v>177.25964157449442</c:v>
                </c:pt>
                <c:pt idx="872">
                  <c:v>175.92082463801788</c:v>
                </c:pt>
                <c:pt idx="873">
                  <c:v>174.5920905662482</c:v>
                </c:pt>
                <c:pt idx="874">
                  <c:v>173.27336387903696</c:v>
                </c:pt>
                <c:pt idx="875">
                  <c:v>171.96456965398454</c:v>
                </c:pt>
                <c:pt idx="876">
                  <c:v>170.66563352243901</c:v>
                </c:pt>
                <c:pt idx="877">
                  <c:v>169.3764816655216</c:v>
                </c:pt>
                <c:pt idx="878">
                  <c:v>168.09704081017858</c:v>
                </c:pt>
                <c:pt idx="879">
                  <c:v>166.82723822525966</c:v>
                </c:pt>
                <c:pt idx="880">
                  <c:v>165.56700171762245</c:v>
                </c:pt>
                <c:pt idx="881">
                  <c:v>164.31625962826305</c:v>
                </c:pt>
                <c:pt idx="882">
                  <c:v>163.07494082847265</c:v>
                </c:pt>
                <c:pt idx="883">
                  <c:v>161.8429747160198</c:v>
                </c:pt>
                <c:pt idx="884">
                  <c:v>160.62029121135845</c:v>
                </c:pt>
                <c:pt idx="885">
                  <c:v>159.40682075386147</c:v>
                </c:pt>
                <c:pt idx="886">
                  <c:v>158.20249429807947</c:v>
                </c:pt>
                <c:pt idx="887">
                  <c:v>157.00724331002507</c:v>
                </c:pt>
                <c:pt idx="888">
                  <c:v>155.82099976348201</c:v>
                </c:pt>
                <c:pt idx="889">
                  <c:v>154.64369613633937</c:v>
                </c:pt>
                <c:pt idx="890">
                  <c:v>153.47526540695074</c:v>
                </c:pt>
                <c:pt idx="891">
                  <c:v>152.31564105051774</c:v>
                </c:pt>
                <c:pt idx="892">
                  <c:v>151.16475703549841</c:v>
                </c:pt>
                <c:pt idx="893">
                  <c:v>150.02254782003988</c:v>
                </c:pt>
                <c:pt idx="894">
                  <c:v>148.88894834843526</c:v>
                </c:pt>
                <c:pt idx="895">
                  <c:v>147.76389404760479</c:v>
                </c:pt>
                <c:pt idx="896">
                  <c:v>146.64732082360084</c:v>
                </c:pt>
                <c:pt idx="897">
                  <c:v>145.53916505813694</c:v>
                </c:pt>
                <c:pt idx="898">
                  <c:v>144.43936360514044</c:v>
                </c:pt>
                <c:pt idx="899">
                  <c:v>143.34785378732869</c:v>
                </c:pt>
                <c:pt idx="900">
                  <c:v>142.26457339280879</c:v>
                </c:pt>
                <c:pt idx="901">
                  <c:v>141.1894606717006</c:v>
                </c:pt>
                <c:pt idx="902">
                  <c:v>140.12245433278301</c:v>
                </c:pt>
                <c:pt idx="903">
                  <c:v>139.06349354016302</c:v>
                </c:pt>
                <c:pt idx="904">
                  <c:v>138.01251790996807</c:v>
                </c:pt>
                <c:pt idx="905">
                  <c:v>136.96946750706084</c:v>
                </c:pt>
                <c:pt idx="906">
                  <c:v>135.93428284177688</c:v>
                </c:pt>
                <c:pt idx="907">
                  <c:v>134.90690486668458</c:v>
                </c:pt>
                <c:pt idx="908">
                  <c:v>133.88727497336777</c:v>
                </c:pt>
                <c:pt idx="909">
                  <c:v>132.87533498923025</c:v>
                </c:pt>
                <c:pt idx="910">
                  <c:v>131.87102717432262</c:v>
                </c:pt>
                <c:pt idx="911">
                  <c:v>130.87429421819107</c:v>
                </c:pt>
                <c:pt idx="912">
                  <c:v>129.88507923674791</c:v>
                </c:pt>
                <c:pt idx="913">
                  <c:v>128.90332576916393</c:v>
                </c:pt>
                <c:pt idx="914">
                  <c:v>127.92897777478224</c:v>
                </c:pt>
                <c:pt idx="915">
                  <c:v>126.96197963005363</c:v>
                </c:pt>
                <c:pt idx="916">
                  <c:v>126.0022761254932</c:v>
                </c:pt>
                <c:pt idx="917">
                  <c:v>125.04981246265814</c:v>
                </c:pt>
                <c:pt idx="918">
                  <c:v>124.1045342511467</c:v>
                </c:pt>
                <c:pt idx="919">
                  <c:v>123.16638750561796</c:v>
                </c:pt>
                <c:pt idx="920">
                  <c:v>122.23531864283241</c:v>
                </c:pt>
                <c:pt idx="921">
                  <c:v>121.31127447871329</c:v>
                </c:pt>
                <c:pt idx="922">
                  <c:v>120.39420222542834</c:v>
                </c:pt>
                <c:pt idx="923">
                  <c:v>119.48404948849213</c:v>
                </c:pt>
                <c:pt idx="924">
                  <c:v>118.5807642638885</c:v>
                </c:pt>
                <c:pt idx="925">
                  <c:v>117.68429493521329</c:v>
                </c:pt>
                <c:pt idx="926">
                  <c:v>116.79459027083706</c:v>
                </c:pt>
                <c:pt idx="927">
                  <c:v>115.91159942108776</c:v>
                </c:pt>
                <c:pt idx="928">
                  <c:v>115.03527191545305</c:v>
                </c:pt>
                <c:pt idx="929">
                  <c:v>114.1655576598025</c:v>
                </c:pt>
                <c:pt idx="930">
                  <c:v>113.30240693362913</c:v>
                </c:pt>
                <c:pt idx="931">
                  <c:v>112.4457703873105</c:v>
                </c:pt>
                <c:pt idx="932">
                  <c:v>111.595599039389</c:v>
                </c:pt>
                <c:pt idx="933">
                  <c:v>110.75184427387137</c:v>
                </c:pt>
                <c:pt idx="934">
                  <c:v>109.91445783754723</c:v>
                </c:pt>
                <c:pt idx="935">
                  <c:v>109.08339183732657</c:v>
                </c:pt>
                <c:pt idx="936">
                  <c:v>108.25859873759602</c:v>
                </c:pt>
                <c:pt idx="937">
                  <c:v>107.44003135759378</c:v>
                </c:pt>
                <c:pt idx="938">
                  <c:v>106.62764286880322</c:v>
                </c:pt>
                <c:pt idx="939">
                  <c:v>105.82138679236481</c:v>
                </c:pt>
                <c:pt idx="940">
                  <c:v>105.0212169965064</c:v>
                </c:pt>
                <c:pt idx="941">
                  <c:v>104.22708769399181</c:v>
                </c:pt>
                <c:pt idx="942">
                  <c:v>103.43895343958737</c:v>
                </c:pt>
                <c:pt idx="943">
                  <c:v>102.65676912754654</c:v>
                </c:pt>
                <c:pt idx="944">
                  <c:v>101.88048998911235</c:v>
                </c:pt>
                <c:pt idx="945">
                  <c:v>101.11007159003758</c:v>
                </c:pt>
                <c:pt idx="946">
                  <c:v>100.34546982812257</c:v>
                </c:pt>
                <c:pt idx="947">
                  <c:v>99.586640930770599</c:v>
                </c:pt>
                <c:pt idx="948">
                  <c:v>98.83354145256051</c:v>
                </c:pt>
                <c:pt idx="949">
                  <c:v>98.086128272836845</c:v>
                </c:pt>
                <c:pt idx="950">
                  <c:v>97.344358593316954</c:v>
                </c:pt>
                <c:pt idx="951">
                  <c:v>96.608189935715274</c:v>
                </c:pt>
                <c:pt idx="952">
                  <c:v>95.877580139384534</c:v>
                </c:pt>
                <c:pt idx="953">
                  <c:v>95.152487358973758</c:v>
                </c:pt>
                <c:pt idx="954">
                  <c:v>94.432870062103063</c:v>
                </c:pt>
                <c:pt idx="955">
                  <c:v>93.718687027054997</c:v>
                </c:pt>
                <c:pt idx="956">
                  <c:v>93.009897340482453</c:v>
                </c:pt>
                <c:pt idx="957">
                  <c:v>92.30646039513293</c:v>
                </c:pt>
                <c:pt idx="958">
                  <c:v>91.608335887589107</c:v>
                </c:pt>
                <c:pt idx="959">
                  <c:v>90.915483816025599</c:v>
                </c:pt>
                <c:pt idx="960">
                  <c:v>90.227864477981754</c:v>
                </c:pt>
                <c:pt idx="961">
                  <c:v>89.545438468150479</c:v>
                </c:pt>
                <c:pt idx="962">
                  <c:v>88.868166676182838</c:v>
                </c:pt>
                <c:pt idx="963">
                  <c:v>88.196010284508489</c:v>
                </c:pt>
                <c:pt idx="964">
                  <c:v>87.528930766171726</c:v>
                </c:pt>
                <c:pt idx="965">
                  <c:v>86.866889882683068</c:v>
                </c:pt>
                <c:pt idx="966">
                  <c:v>86.209849681886297</c:v>
                </c:pt>
                <c:pt idx="967">
                  <c:v>85.557772495840808</c:v>
                </c:pt>
                <c:pt idx="968">
                  <c:v>84.910620938719234</c:v>
                </c:pt>
                <c:pt idx="969">
                  <c:v>84.268357904720176</c:v>
                </c:pt>
                <c:pt idx="970">
                  <c:v>83.63094656599597</c:v>
                </c:pt>
                <c:pt idx="971">
                  <c:v>82.998350370595347</c:v>
                </c:pt>
                <c:pt idx="972">
                  <c:v>82.370533040421009</c:v>
                </c:pt>
                <c:pt idx="973">
                  <c:v>81.747458569201811</c:v>
                </c:pt>
                <c:pt idx="974">
                  <c:v>81.129091220479694</c:v>
                </c:pt>
                <c:pt idx="975">
                  <c:v>80.515395525611012</c:v>
                </c:pt>
                <c:pt idx="976">
                  <c:v>79.906336281782444</c:v>
                </c:pt>
                <c:pt idx="977">
                  <c:v>79.30187855004111</c:v>
                </c:pt>
                <c:pt idx="978">
                  <c:v>78.701987653338975</c:v>
                </c:pt>
                <c:pt idx="979">
                  <c:v>78.106629174591362</c:v>
                </c:pt>
                <c:pt idx="980">
                  <c:v>77.515768954749589</c:v>
                </c:pt>
                <c:pt idx="981">
                  <c:v>76.929373090887424</c:v>
                </c:pt>
                <c:pt idx="982">
                  <c:v>76.347407934301515</c:v>
                </c:pt>
                <c:pt idx="983">
                  <c:v>75.769840088625457</c:v>
                </c:pt>
                <c:pt idx="984">
                  <c:v>75.196636407957641</c:v>
                </c:pt>
                <c:pt idx="985">
                  <c:v>74.627763995002567</c:v>
                </c:pt>
                <c:pt idx="986">
                  <c:v>74.06319019922573</c:v>
                </c:pt>
                <c:pt idx="987">
                  <c:v>73.502882615021761</c:v>
                </c:pt>
                <c:pt idx="988">
                  <c:v>72.946809079895999</c:v>
                </c:pt>
                <c:pt idx="989">
                  <c:v>72.394937672659182</c:v>
                </c:pt>
                <c:pt idx="990">
                  <c:v>71.847236711635247</c:v>
                </c:pt>
                <c:pt idx="991">
                  <c:v>71.303674752882173</c:v>
                </c:pt>
                <c:pt idx="992">
                  <c:v>70.764220588425758</c:v>
                </c:pt>
                <c:pt idx="993">
                  <c:v>70.22884324450618</c:v>
                </c:pt>
                <c:pt idx="994">
                  <c:v>69.697511979837415</c:v>
                </c:pt>
                <c:pt idx="995">
                  <c:v>69.170196283879193</c:v>
                </c:pt>
                <c:pt idx="996">
                  <c:v>68.646865875121605</c:v>
                </c:pt>
                <c:pt idx="997">
                  <c:v>68.127490699382221</c:v>
                </c:pt>
                <c:pt idx="998">
                  <c:v>67.612040928115505</c:v>
                </c:pt>
                <c:pt idx="999">
                  <c:v>67.100486956734684</c:v>
                </c:pt>
                <c:pt idx="1000">
                  <c:v>66.592799402945701</c:v>
                </c:pt>
                <c:pt idx="1001">
                  <c:v>66.088949105093434</c:v>
                </c:pt>
                <c:pt idx="1002">
                  <c:v>65.58890712051992</c:v>
                </c:pt>
                <c:pt idx="1003">
                  <c:v>65.092644723934541</c:v>
                </c:pt>
                <c:pt idx="1004">
                  <c:v>64.600133405796157</c:v>
                </c:pt>
                <c:pt idx="1005">
                  <c:v>64.111344870706986</c:v>
                </c:pt>
                <c:pt idx="1006">
                  <c:v>63.626251035818264</c:v>
                </c:pt>
                <c:pt idx="1007">
                  <c:v>63.144824029247523</c:v>
                </c:pt>
                <c:pt idx="1008">
                  <c:v>62.667036188507446</c:v>
                </c:pt>
                <c:pt idx="1009">
                  <c:v>62.192860058946174</c:v>
                </c:pt>
                <c:pt idx="1010">
                  <c:v>61.722268392199076</c:v>
                </c:pt>
                <c:pt idx="1011">
                  <c:v>61.255234144651787</c:v>
                </c:pt>
                <c:pt idx="1012">
                  <c:v>60.791730475914513</c:v>
                </c:pt>
                <c:pt idx="1013">
                  <c:v>60.33173074730751</c:v>
                </c:pt>
                <c:pt idx="1014">
                  <c:v>59.875208520357624</c:v>
                </c:pt>
                <c:pt idx="1015">
                  <c:v>59.422137555305866</c:v>
                </c:pt>
                <c:pt idx="1016">
                  <c:v>58.9724918096259</c:v>
                </c:pt>
                <c:pt idx="1017">
                  <c:v>58.526245436553388</c:v>
                </c:pt>
                <c:pt idx="1018">
                  <c:v>58.083372783626125</c:v>
                </c:pt>
                <c:pt idx="1019">
                  <c:v>57.643848391234862</c:v>
                </c:pt>
                <c:pt idx="1020">
                  <c:v>57.207646991184774</c:v>
                </c:pt>
                <c:pt idx="1021">
                  <c:v>56.774743505267452</c:v>
                </c:pt>
                <c:pt idx="1022">
                  <c:v>56.345113043843398</c:v>
                </c:pt>
                <c:pt idx="1023">
                  <c:v>55.918730904434895</c:v>
                </c:pt>
                <c:pt idx="1024">
                  <c:v>55.495572570329259</c:v>
                </c:pt>
                <c:pt idx="1025">
                  <c:v>55.075613709192268</c:v>
                </c:pt>
                <c:pt idx="1026">
                  <c:v>54.658830171691861</c:v>
                </c:pt>
                <c:pt idx="1027">
                  <c:v>54.245197990131885</c:v>
                </c:pt>
                <c:pt idx="1028">
                  <c:v>53.834693377095903</c:v>
                </c:pt>
                <c:pt idx="1029">
                  <c:v>53.42729272410098</c:v>
                </c:pt>
                <c:pt idx="1030">
                  <c:v>53.022972600261355</c:v>
                </c:pt>
                <c:pt idx="1031">
                  <c:v>52.621709750961955</c:v>
                </c:pt>
                <c:pt idx="1032">
                  <c:v>52.223481096541647</c:v>
                </c:pt>
                <c:pt idx="1033">
                  <c:v>51.828263730986187</c:v>
                </c:pt>
                <c:pt idx="1034">
                  <c:v>51.43603492063081</c:v>
                </c:pt>
                <c:pt idx="1035">
                  <c:v>51.046772102872332</c:v>
                </c:pt>
                <c:pt idx="1036">
                  <c:v>50.660452884890766</c:v>
                </c:pt>
                <c:pt idx="1037">
                  <c:v>50.277055042380333</c:v>
                </c:pt>
                <c:pt idx="1038">
                  <c:v>49.896556518289849</c:v>
                </c:pt>
                <c:pt idx="1039">
                  <c:v>49.518935421572365</c:v>
                </c:pt>
                <c:pt idx="1040">
                  <c:v>49.144170025944035</c:v>
                </c:pt>
                <c:pt idx="1041">
                  <c:v>48.772238768652144</c:v>
                </c:pt>
                <c:pt idx="1042">
                  <c:v>48.40312024925219</c:v>
                </c:pt>
                <c:pt idx="1043">
                  <c:v>48.036793228394025</c:v>
                </c:pt>
                <c:pt idx="1044">
                  <c:v>47.673236626616927</c:v>
                </c:pt>
                <c:pt idx="1045">
                  <c:v>47.312429523153561</c:v>
                </c:pt>
                <c:pt idx="1046">
                  <c:v>46.954351154742781</c:v>
                </c:pt>
                <c:pt idx="1047">
                  <c:v>46.598980914451182</c:v>
                </c:pt>
                <c:pt idx="1048">
                  <c:v>46.246298350503366</c:v>
                </c:pt>
                <c:pt idx="1049">
                  <c:v>45.896283165120835</c:v>
                </c:pt>
                <c:pt idx="1050">
                  <c:v>45.548915213369483</c:v>
                </c:pt>
                <c:pt idx="1051">
                  <c:v>45.204174502015569</c:v>
                </c:pt>
                <c:pt idx="1052">
                  <c:v>44.862041188390165</c:v>
                </c:pt>
                <c:pt idx="1053">
                  <c:v>44.522495579262007</c:v>
                </c:pt>
                <c:pt idx="1054">
                  <c:v>44.185518129718652</c:v>
                </c:pt>
                <c:pt idx="1055">
                  <c:v>43.85108944205593</c:v>
                </c:pt>
                <c:pt idx="1056">
                  <c:v>43.519190264675608</c:v>
                </c:pt>
                <c:pt idx="1057">
                  <c:v>43.189801490991201</c:v>
                </c:pt>
                <c:pt idx="1058">
                  <c:v>42.862904158341877</c:v>
                </c:pt>
                <c:pt idx="1059">
                  <c:v>42.538479446914394</c:v>
                </c:pt>
                <c:pt idx="1060">
                  <c:v>42.216508678673051</c:v>
                </c:pt>
                <c:pt idx="1061">
                  <c:v>41.896973316297512</c:v>
                </c:pt>
                <c:pt idx="1062">
                  <c:v>41.579854962128536</c:v>
                </c:pt>
                <c:pt idx="1063">
                  <c:v>41.265135357121487</c:v>
                </c:pt>
                <c:pt idx="1064">
                  <c:v>40.952796379807609</c:v>
                </c:pt>
                <c:pt idx="1065">
                  <c:v>40.642820045263008</c:v>
                </c:pt>
                <c:pt idx="1066">
                  <c:v>40.335188504085231</c:v>
                </c:pt>
                <c:pt idx="1067">
                  <c:v>40.029884041377493</c:v>
                </c:pt>
                <c:pt idx="1068">
                  <c:v>39.726889075740374</c:v>
                </c:pt>
                <c:pt idx="1069">
                  <c:v>39.426186158271037</c:v>
                </c:pt>
                <c:pt idx="1070">
                  <c:v>39.127757971569828</c:v>
                </c:pt>
                <c:pt idx="1071">
                  <c:v>38.831587328754281</c:v>
                </c:pt>
                <c:pt idx="1072">
                  <c:v>38.537657172480422</c:v>
                </c:pt>
                <c:pt idx="1073">
                  <c:v>38.245950573971307</c:v>
                </c:pt>
                <c:pt idx="1074">
                  <c:v>37.956450732052829</c:v>
                </c:pt>
                <c:pt idx="1075">
                  <c:v>37.669140972196622</c:v>
                </c:pt>
                <c:pt idx="1076">
                  <c:v>37.384004745570103</c:v>
                </c:pt>
                <c:pt idx="1077">
                  <c:v>37.101025628093552</c:v>
                </c:pt>
                <c:pt idx="1078">
                  <c:v>36.820187319504214</c:v>
                </c:pt>
                <c:pt idx="1079">
                  <c:v>36.541473642427313</c:v>
                </c:pt>
                <c:pt idx="1080">
                  <c:v>36.264868541454014</c:v>
                </c:pt>
                <c:pt idx="1081">
                  <c:v>35.990356082226199</c:v>
                </c:pt>
                <c:pt idx="1082">
                  <c:v>35.717920450528055</c:v>
                </c:pt>
                <c:pt idx="1083">
                  <c:v>35.447545951384427</c:v>
                </c:pt>
                <c:pt idx="1084">
                  <c:v>35.179217008165836</c:v>
                </c:pt>
                <c:pt idx="1085">
                  <c:v>34.912918161700198</c:v>
                </c:pt>
                <c:pt idx="1086">
                  <c:v>34.648634069391115</c:v>
                </c:pt>
                <c:pt idx="1087">
                  <c:v>34.386349504342718</c:v>
                </c:pt>
                <c:pt idx="1088">
                  <c:v>34.126049354491052</c:v>
                </c:pt>
                <c:pt idx="1089">
                  <c:v>33.867718621741879</c:v>
                </c:pt>
                <c:pt idx="1090">
                  <c:v>33.611342421114934</c:v>
                </c:pt>
                <c:pt idx="1091">
                  <c:v>33.356905979894535</c:v>
                </c:pt>
                <c:pt idx="1092">
                  <c:v>33.104394636786488</c:v>
                </c:pt>
                <c:pt idx="1093">
                  <c:v>32.853793841081306</c:v>
                </c:pt>
                <c:pt idx="1094">
                  <c:v>32.605089151823648</c:v>
                </c:pt>
                <c:pt idx="1095">
                  <c:v>32.358266236987909</c:v>
                </c:pt>
                <c:pt idx="1096">
                  <c:v>32.113310872659994</c:v>
                </c:pt>
                <c:pt idx="1097">
                  <c:v>31.870208942225155</c:v>
                </c:pt>
                <c:pt idx="1098">
                  <c:v>31.628946435561886</c:v>
                </c:pt>
                <c:pt idx="1099">
                  <c:v>31.389509448241824</c:v>
                </c:pt>
                <c:pt idx="1100">
                  <c:v>31.15188418073561</c:v>
                </c:pt>
                <c:pt idx="1101">
                  <c:v>30.916056937624667</c:v>
                </c:pt>
                <c:pt idx="1102">
                  <c:v>30.682014126818846</c:v>
                </c:pt>
                <c:pt idx="1103">
                  <c:v>30.44974225877991</c:v>
                </c:pt>
                <c:pt idx="1104">
                  <c:v>30.219227945750813</c:v>
                </c:pt>
                <c:pt idx="1105">
                  <c:v>29.990457900990698</c:v>
                </c:pt>
                <c:pt idx="1106">
                  <c:v>29.763418938015636</c:v>
                </c:pt>
                <c:pt idx="1107">
                  <c:v>29.538097969844991</c:v>
                </c:pt>
                <c:pt idx="1108">
                  <c:v>29.314482008253425</c:v>
                </c:pt>
                <c:pt idx="1109">
                  <c:v>29.092558163028482</c:v>
                </c:pt>
                <c:pt idx="1110">
                  <c:v>28.87231364123371</c:v>
                </c:pt>
                <c:pt idx="1111">
                  <c:v>28.653735746477263</c:v>
                </c:pt>
                <c:pt idx="1112">
                  <c:v>28.436811878185988</c:v>
                </c:pt>
                <c:pt idx="1113">
                  <c:v>28.221529530884911</c:v>
                </c:pt>
                <c:pt idx="1114">
                  <c:v>28.007876293482099</c:v>
                </c:pt>
                <c:pt idx="1115">
                  <c:v>27.795839848558867</c:v>
                </c:pt>
                <c:pt idx="1116">
                  <c:v>27.58540797166529</c:v>
                </c:pt>
                <c:pt idx="1117">
                  <c:v>27.376568530620958</c:v>
                </c:pt>
                <c:pt idx="1118">
                  <c:v>27.16930948482096</c:v>
                </c:pt>
                <c:pt idx="1119">
                  <c:v>26.963618884547056</c:v>
                </c:pt>
                <c:pt idx="1120">
                  <c:v>26.759484870283988</c:v>
                </c:pt>
                <c:pt idx="1121">
                  <c:v>26.556895672040895</c:v>
                </c:pt>
                <c:pt idx="1122">
                  <c:v>26.355839608677798</c:v>
                </c:pt>
                <c:pt idx="1123">
                  <c:v>26.156305087237129</c:v>
                </c:pt>
                <c:pt idx="1124">
                  <c:v>25.958280602280233</c:v>
                </c:pt>
                <c:pt idx="1125">
                  <c:v>25.761754735228848</c:v>
                </c:pt>
                <c:pt idx="1126">
                  <c:v>25.566716153711493</c:v>
                </c:pt>
                <c:pt idx="1127">
                  <c:v>25.373153610914748</c:v>
                </c:pt>
                <c:pt idx="1128">
                  <c:v>25.181055944939384</c:v>
                </c:pt>
                <c:pt idx="1129">
                  <c:v>24.990412078161299</c:v>
                </c:pt>
                <c:pt idx="1130">
                  <c:v>24.801211016597239</c:v>
                </c:pt>
                <c:pt idx="1131">
                  <c:v>24.613441849275262</c:v>
                </c:pt>
                <c:pt idx="1132">
                  <c:v>24.427093747609899</c:v>
                </c:pt>
                <c:pt idx="1133">
                  <c:v>24.242155964782011</c:v>
                </c:pt>
                <c:pt idx="1134">
                  <c:v>24.058617835123254</c:v>
                </c:pt>
                <c:pt idx="1135">
                  <c:v>23.876468773505174</c:v>
                </c:pt>
                <c:pt idx="1136">
                  <c:v>23.695698274732859</c:v>
                </c:pt>
                <c:pt idx="1137">
                  <c:v>23.516295912943129</c:v>
                </c:pt>
                <c:pt idx="1138">
                  <c:v>23.338251341007236</c:v>
                </c:pt>
                <c:pt idx="1139">
                  <c:v>23.161554289938028</c:v>
                </c:pt>
                <c:pt idx="1140">
                  <c:v>22.986194568301546</c:v>
                </c:pt>
                <c:pt idx="1141">
                  <c:v>22.812162061633032</c:v>
                </c:pt>
                <c:pt idx="1142">
                  <c:v>22.639446731857308</c:v>
                </c:pt>
                <c:pt idx="1143">
                  <c:v>22.468038616713493</c:v>
                </c:pt>
                <c:pt idx="1144">
                  <c:v>22.297927829184022</c:v>
                </c:pt>
                <c:pt idx="1145">
                  <c:v>22.129104556927945</c:v>
                </c:pt>
                <c:pt idx="1146">
                  <c:v>21.961559061718475</c:v>
                </c:pt>
                <c:pt idx="1147">
                  <c:v>21.795281678884734</c:v>
                </c:pt>
                <c:pt idx="1148">
                  <c:v>21.630262816757696</c:v>
                </c:pt>
                <c:pt idx="1149">
                  <c:v>21.466492956120263</c:v>
                </c:pt>
                <c:pt idx="1150">
                  <c:v>21.303962649661479</c:v>
                </c:pt>
                <c:pt idx="1151">
                  <c:v>21.142662521434822</c:v>
                </c:pt>
                <c:pt idx="1152">
                  <c:v>20.982583266320553</c:v>
                </c:pt>
                <c:pt idx="1153">
                  <c:v>20.823715649492094</c:v>
                </c:pt>
                <c:pt idx="1154">
                  <c:v>20.66605050588641</c:v>
                </c:pt>
                <c:pt idx="1155">
                  <c:v>20.509578739678368</c:v>
                </c:pt>
                <c:pt idx="1156">
                  <c:v>20.354291323759004</c:v>
                </c:pt>
                <c:pt idx="1157">
                  <c:v>20.200179299217737</c:v>
                </c:pt>
                <c:pt idx="1158">
                  <c:v>20.047233774828445</c:v>
                </c:pt>
                <c:pt idx="1159">
                  <c:v>19.895445926539399</c:v>
                </c:pt>
                <c:pt idx="1160">
                  <c:v>19.744806996967011</c:v>
                </c:pt>
                <c:pt idx="1161">
                  <c:v>19.595308294893396</c:v>
                </c:pt>
                <c:pt idx="1162">
                  <c:v>19.446941194767692</c:v>
                </c:pt>
                <c:pt idx="1163">
                  <c:v>19.299697136211112</c:v>
                </c:pt>
                <c:pt idx="1164">
                  <c:v>19.153567623525721</c:v>
                </c:pt>
                <c:pt idx="1165">
                  <c:v>19.008544225206887</c:v>
                </c:pt>
                <c:pt idx="1166">
                  <c:v>18.864618573459403</c:v>
                </c:pt>
                <c:pt idx="1167">
                  <c:v>18.721782363717217</c:v>
                </c:pt>
                <c:pt idx="1168">
                  <c:v>18.580027354166788</c:v>
                </c:pt>
                <c:pt idx="1169">
                  <c:v>18.439345365273997</c:v>
                </c:pt>
                <c:pt idx="1170">
                  <c:v>18.299728279314628</c:v>
                </c:pt>
                <c:pt idx="1171">
                  <c:v>18.161168039908357</c:v>
                </c:pt>
                <c:pt idx="1172">
                  <c:v>18.023656651556244</c:v>
                </c:pt>
                <c:pt idx="1173">
                  <c:v>17.887186179181693</c:v>
                </c:pt>
                <c:pt idx="1174">
                  <c:v>17.751748747674863</c:v>
                </c:pt>
                <c:pt idx="1175">
                  <c:v>17.617336541440491</c:v>
                </c:pt>
                <c:pt idx="1176">
                  <c:v>17.483941803949115</c:v>
                </c:pt>
                <c:pt idx="1177">
                  <c:v>17.351556837291664</c:v>
                </c:pt>
                <c:pt idx="1178">
                  <c:v>17.220174001737394</c:v>
                </c:pt>
                <c:pt idx="1179">
                  <c:v>17.089785715295132</c:v>
                </c:pt>
                <c:pt idx="1180">
                  <c:v>16.960384453277836</c:v>
                </c:pt>
                <c:pt idx="1181">
                  <c:v>16.831962747870399</c:v>
                </c:pt>
                <c:pt idx="1182">
                  <c:v>16.704513187700719</c:v>
                </c:pt>
                <c:pt idx="1183">
                  <c:v>16.578028417413982</c:v>
                </c:pt>
                <c:pt idx="1184">
                  <c:v>16.452501137250142</c:v>
                </c:pt>
                <c:pt idx="1185">
                  <c:v>16.327924102624575</c:v>
                </c:pt>
                <c:pt idx="1186">
                  <c:v>16.204290123711878</c:v>
                </c:pt>
                <c:pt idx="1187">
                  <c:v>16.081592065032815</c:v>
                </c:pt>
                <c:pt idx="1188">
                  <c:v>15.959822845044332</c:v>
                </c:pt>
                <c:pt idx="1189">
                  <c:v>15.838975435732685</c:v>
                </c:pt>
                <c:pt idx="1190">
                  <c:v>15.719042862209603</c:v>
                </c:pt>
                <c:pt idx="1191">
                  <c:v>15.600018202311498</c:v>
                </c:pt>
                <c:pt idx="1192">
                  <c:v>15.48189458620168</c:v>
                </c:pt>
                <c:pt idx="1193">
                  <c:v>15.36466519597556</c:v>
                </c:pt>
                <c:pt idx="1194">
                  <c:v>15.24832326526883</c:v>
                </c:pt>
                <c:pt idx="1195">
                  <c:v>15.132862078868579</c:v>
                </c:pt>
                <c:pt idx="1196">
                  <c:v>15.018274972327328</c:v>
                </c:pt>
                <c:pt idx="1197">
                  <c:v>14.904555331579978</c:v>
                </c:pt>
                <c:pt idx="1198">
                  <c:v>14.791696592563632</c:v>
                </c:pt>
                <c:pt idx="1199">
                  <c:v>14.679692240840271</c:v>
                </c:pt>
                <c:pt idx="1200">
                  <c:v>14.568535811222272</c:v>
                </c:pt>
                <c:pt idx="1201">
                  <c:v>14.45822088740074</c:v>
                </c:pt>
                <c:pt idx="1202">
                  <c:v>14.348741101576632</c:v>
                </c:pt>
                <c:pt idx="1203">
                  <c:v>14.240090134094661</c:v>
                </c:pt>
                <c:pt idx="1204">
                  <c:v>14.132261713079943</c:v>
                </c:pt>
                <c:pt idx="1205">
                  <c:v>14.025249614077387</c:v>
                </c:pt>
                <c:pt idx="1206">
                  <c:v>13.91904765969379</c:v>
                </c:pt>
                <c:pt idx="1207">
                  <c:v>13.813649719242628</c:v>
                </c:pt>
                <c:pt idx="1208">
                  <c:v>13.709049708391513</c:v>
                </c:pt>
                <c:pt idx="1209">
                  <c:v>13.605241588812309</c:v>
                </c:pt>
                <c:pt idx="1210">
                  <c:v>13.502219367833872</c:v>
                </c:pt>
                <c:pt idx="1211">
                  <c:v>13.399977098097411</c:v>
                </c:pt>
                <c:pt idx="1212">
                  <c:v>13.298508877214434</c:v>
                </c:pt>
                <c:pt idx="1213">
                  <c:v>13.197808847427273</c:v>
                </c:pt>
                <c:pt idx="1214">
                  <c:v>13.097871195272159</c:v>
                </c:pt>
                <c:pt idx="1215">
                  <c:v>12.99869015124483</c:v>
                </c:pt>
                <c:pt idx="1216">
                  <c:v>12.900259989468669</c:v>
                </c:pt>
                <c:pt idx="1217">
                  <c:v>12.802575027365318</c:v>
                </c:pt>
                <c:pt idx="1218">
                  <c:v>12.705629625327791</c:v>
                </c:pt>
                <c:pt idx="1219">
                  <c:v>12.609418186396031</c:v>
                </c:pt>
                <c:pt idx="1220">
                  <c:v>12.513935155934917</c:v>
                </c:pt>
                <c:pt idx="1221">
                  <c:v>12.419175021314695</c:v>
                </c:pt>
                <c:pt idx="1222">
                  <c:v>12.325132311593816</c:v>
                </c:pt>
                <c:pt idx="1223">
                  <c:v>12.231801597204145</c:v>
                </c:pt>
                <c:pt idx="1224">
                  <c:v>12.139177489638568</c:v>
                </c:pt>
                <c:pt idx="1225">
                  <c:v>12.047254641140924</c:v>
                </c:pt>
                <c:pt idx="1226">
                  <c:v>11.956027744398286</c:v>
                </c:pt>
                <c:pt idx="1227">
                  <c:v>11.865491532235556</c:v>
                </c:pt>
                <c:pt idx="1228">
                  <c:v>11.775640777312354</c:v>
                </c:pt>
                <c:pt idx="1229">
                  <c:v>11.686470291822198</c:v>
                </c:pt>
                <c:pt idx="1230">
                  <c:v>11.597974927193942</c:v>
                </c:pt>
                <c:pt idx="1231">
                  <c:v>11.510149573795466</c:v>
                </c:pt>
                <c:pt idx="1232">
                  <c:v>11.422989160639595</c:v>
                </c:pt>
                <c:pt idx="1233">
                  <c:v>11.336488655092234</c:v>
                </c:pt>
                <c:pt idx="1234">
                  <c:v>11.2506430625827</c:v>
                </c:pt>
                <c:pt idx="1235">
                  <c:v>11.165447426316236</c:v>
                </c:pt>
                <c:pt idx="1236">
                  <c:v>11.080896826988692</c:v>
                </c:pt>
                <c:pt idx="1237">
                  <c:v>10.996986382503351</c:v>
                </c:pt>
                <c:pt idx="1238">
                  <c:v>10.913711247689895</c:v>
                </c:pt>
                <c:pt idx="1239">
                  <c:v>10.831066614025474</c:v>
                </c:pt>
                <c:pt idx="1240">
                  <c:v>10.749047709357898</c:v>
                </c:pt>
                <c:pt idx="1241">
                  <c:v>10.66764979763089</c:v>
                </c:pt>
                <c:pt idx="1242">
                  <c:v>10.58686817861143</c:v>
                </c:pt>
                <c:pt idx="1243">
                  <c:v>10.506698187619136</c:v>
                </c:pt>
                <c:pt idx="1244">
                  <c:v>10.427135195257694</c:v>
                </c:pt>
                <c:pt idx="1245">
                  <c:v>10.348174607148314</c:v>
                </c:pt>
                <c:pt idx="1246">
                  <c:v>10.269811863665181</c:v>
                </c:pt>
                <c:pt idx="1247">
                  <c:v>10.192042439672914</c:v>
                </c:pt>
                <c:pt idx="1248">
                  <c:v>10.114861844265997</c:v>
                </c:pt>
                <c:pt idx="1249">
                  <c:v>10.038265620510169</c:v>
                </c:pt>
                <c:pt idx="1250">
                  <c:v>9.9622493451857732</c:v>
                </c:pt>
                <c:pt idx="1251">
                  <c:v>9.8868086285330303</c:v>
                </c:pt>
                <c:pt idx="1252">
                  <c:v>9.8119391139992409</c:v>
                </c:pt>
                <c:pt idx="1253">
                  <c:v>9.7376364779878823</c:v>
                </c:pt>
                <c:pt idx="1254">
                  <c:v>9.6638964296096077</c:v>
                </c:pt>
                <c:pt idx="1255">
                  <c:v>9.5907147104351136</c:v>
                </c:pt>
                <c:pt idx="1256">
                  <c:v>9.5180870942498768</c:v>
                </c:pt>
                <c:pt idx="1257">
                  <c:v>9.4460093868107329</c:v>
                </c:pt>
                <c:pt idx="1258">
                  <c:v>9.3744774256042955</c:v>
                </c:pt>
                <c:pt idx="1259">
                  <c:v>9.303487079607196</c:v>
                </c:pt>
                <c:pt idx="1260">
                  <c:v>9.2330342490481296</c:v>
                </c:pt>
                <c:pt idx="1261">
                  <c:v>9.1631148651716909</c:v>
                </c:pt>
                <c:pt idx="1262">
                  <c:v>9.0937248900039975</c:v>
                </c:pt>
                <c:pt idx="1263">
                  <c:v>9.0248603161200798</c:v>
                </c:pt>
                <c:pt idx="1264">
                  <c:v>8.9565171664130201</c:v>
                </c:pt>
                <c:pt idx="1265">
                  <c:v>8.8886914938648349</c:v>
                </c:pt>
                <c:pt idx="1266">
                  <c:v>8.8213793813190833</c:v>
                </c:pt>
                <c:pt idx="1267">
                  <c:v>8.754576941255193</c:v>
                </c:pt>
                <c:pt idx="1268">
                  <c:v>8.6882803155644872</c:v>
                </c:pt>
                <c:pt idx="1269">
                  <c:v>8.6224856753278996</c:v>
                </c:pt>
                <c:pt idx="1270">
                  <c:v>8.5571892205953652</c:v>
                </c:pt>
                <c:pt idx="1271">
                  <c:v>8.492387180166876</c:v>
                </c:pt>
                <c:pt idx="1272">
                  <c:v>8.4280758113751872</c:v>
                </c:pt>
                <c:pt idx="1273">
                  <c:v>8.3642513998701631</c:v>
                </c:pt>
                <c:pt idx="1274">
                  <c:v>8.3009102594047501</c:v>
                </c:pt>
                <c:pt idx="1275">
                  <c:v>8.2380487316225626</c:v>
                </c:pt>
                <c:pt idx="1276">
                  <c:v>8.1756631858470712</c:v>
                </c:pt>
                <c:pt idx="1277">
                  <c:v>8.1137500188723806</c:v>
                </c:pt>
                <c:pt idx="1278">
                  <c:v>8.0523056547555871</c:v>
                </c:pt>
                <c:pt idx="1279">
                  <c:v>7.991326544610704</c:v>
                </c:pt>
                <c:pt idx="1280">
                  <c:v>7.9308091664041367</c:v>
                </c:pt>
                <c:pt idx="1281">
                  <c:v>7.8707500247517048</c:v>
                </c:pt>
                <c:pt idx="1282">
                  <c:v>7.8111456507171955</c:v>
                </c:pt>
                <c:pt idx="1283">
                  <c:v>7.7519926016124341</c:v>
                </c:pt>
                <c:pt idx="1284">
                  <c:v>7.6932874607988637</c:v>
                </c:pt>
                <c:pt idx="1285">
                  <c:v>7.6350268374906261</c:v>
                </c:pt>
                <c:pt idx="1286">
                  <c:v>7.5772073665591213</c:v>
                </c:pt>
                <c:pt idx="1287">
                  <c:v>7.5198257083390478</c:v>
                </c:pt>
                <c:pt idx="1288">
                  <c:v>7.4628785484359037</c:v>
                </c:pt>
                <c:pt idx="1289">
                  <c:v>7.4063625975349403</c:v>
                </c:pt>
                <c:pt idx="1290">
                  <c:v>7.3502745912115577</c:v>
                </c:pt>
                <c:pt idx="1291">
                  <c:v>7.2946112897431323</c:v>
                </c:pt>
                <c:pt idx="1292">
                  <c:v>7.2393694779222635</c:v>
                </c:pt>
                <c:pt idx="1293">
                  <c:v>7.1845459648714289</c:v>
                </c:pt>
                <c:pt idx="1294">
                  <c:v>7.130137583859038</c:v>
                </c:pt>
                <c:pt idx="1295">
                  <c:v>7.0761411921168778</c:v>
                </c:pt>
                <c:pt idx="1296">
                  <c:v>7.0225536706589313</c:v>
                </c:pt>
                <c:pt idx="1297">
                  <c:v>6.9693719241015684</c:v>
                </c:pt>
                <c:pt idx="1298">
                  <c:v>6.9165928804850871</c:v>
                </c:pt>
                <c:pt idx="1299">
                  <c:v>6.8642134910966108</c:v>
                </c:pt>
                <c:pt idx="1300">
                  <c:v>6.8122307302943135</c:v>
                </c:pt>
                <c:pt idx="1301">
                  <c:v>6.7606415953329773</c:v>
                </c:pt>
                <c:pt idx="1302">
                  <c:v>6.709443106190867</c:v>
                </c:pt>
                <c:pt idx="1303">
                  <c:v>6.658632305397906</c:v>
                </c:pt>
                <c:pt idx="1304">
                  <c:v>6.6082062578651568</c:v>
                </c:pt>
                <c:pt idx="1305">
                  <c:v>6.5581620507155813</c:v>
                </c:pt>
                <c:pt idx="1306">
                  <c:v>6.5084967931160866</c:v>
                </c:pt>
                <c:pt idx="1307">
                  <c:v>6.4592076161108301</c:v>
                </c:pt>
                <c:pt idx="1308">
                  <c:v>6.4102916724557915</c:v>
                </c:pt>
                <c:pt idx="1309">
                  <c:v>6.3617461364545873</c:v>
                </c:pt>
                <c:pt idx="1310">
                  <c:v>6.313568203795529</c:v>
                </c:pt>
                <c:pt idx="1311">
                  <c:v>6.2657550913899085</c:v>
                </c:pt>
                <c:pt idx="1312">
                  <c:v>6.2183040372115075</c:v>
                </c:pt>
                <c:pt idx="1313">
                  <c:v>6.1712123001373156</c:v>
                </c:pt>
                <c:pt idx="1314">
                  <c:v>6.1244771597894543</c:v>
                </c:pt>
                <c:pt idx="1315">
                  <c:v>6.0780959163782917</c:v>
                </c:pt>
                <c:pt idx="1316">
                  <c:v>6.0320658905467432</c:v>
                </c:pt>
                <c:pt idx="1317">
                  <c:v>5.9863844232157497</c:v>
                </c:pt>
                <c:pt idx="1318">
                  <c:v>5.9410488754309183</c:v>
                </c:pt>
                <c:pt idx="1319">
                  <c:v>5.8960566282103244</c:v>
                </c:pt>
                <c:pt idx="1320">
                  <c:v>5.8514050823934642</c:v>
                </c:pt>
                <c:pt idx="1321">
                  <c:v>5.807091658491343</c:v>
                </c:pt>
                <c:pt idx="1322">
                  <c:v>5.7631137965377022</c:v>
                </c:pt>
                <c:pt idx="1323">
                  <c:v>5.7194689559413634</c:v>
                </c:pt>
                <c:pt idx="1324">
                  <c:v>5.6761546153396925</c:v>
                </c:pt>
                <c:pt idx="1325">
                  <c:v>5.633168272453168</c:v>
                </c:pt>
                <c:pt idx="1326">
                  <c:v>5.5905074439410489</c:v>
                </c:pt>
                <c:pt idx="1327">
                  <c:v>5.5481696652581318</c:v>
                </c:pt>
                <c:pt idx="1328">
                  <c:v>5.5061524905125907</c:v>
                </c:pt>
                <c:pt idx="1329">
                  <c:v>5.4644534923248891</c:v>
                </c:pt>
                <c:pt idx="1330">
                  <c:v>5.4230702616877622</c:v>
                </c:pt>
                <c:pt idx="1331">
                  <c:v>5.382000407827249</c:v>
                </c:pt>
                <c:pt idx="1332">
                  <c:v>5.3412415580647821</c:v>
                </c:pt>
                <c:pt idx="1333">
                  <c:v>5.300791357680315</c:v>
                </c:pt>
                <c:pt idx="1334">
                  <c:v>5.2606474697764822</c:v>
                </c:pt>
                <c:pt idx="1335">
                  <c:v>5.220807575143791</c:v>
                </c:pt>
                <c:pt idx="1336">
                  <c:v>5.1812693721268239</c:v>
                </c:pt>
                <c:pt idx="1337">
                  <c:v>5.1420305764914591</c:v>
                </c:pt>
                <c:pt idx="1338">
                  <c:v>5.1030889212930894</c:v>
                </c:pt>
                <c:pt idx="1339">
                  <c:v>5.0644421567458382</c:v>
                </c:pt>
                <c:pt idx="1340">
                  <c:v>5.0260880500927652</c:v>
                </c:pt>
                <c:pt idx="1341">
                  <c:v>4.9880243854770479</c:v>
                </c:pt>
                <c:pt idx="1342">
                  <c:v>4.9502489638141434</c:v>
                </c:pt>
                <c:pt idx="1343">
                  <c:v>4.9127596026649085</c:v>
                </c:pt>
                <c:pt idx="1344">
                  <c:v>4.8755541361096855</c:v>
                </c:pt>
                <c:pt idx="1345">
                  <c:v>4.8386304146233323</c:v>
                </c:pt>
                <c:pt idx="1346">
                  <c:v>4.8019863049512042</c:v>
                </c:pt>
                <c:pt idx="1347">
                  <c:v>4.7656196899860666</c:v>
                </c:pt>
                <c:pt idx="1348">
                  <c:v>4.72952846864594</c:v>
                </c:pt>
                <c:pt idx="1349">
                  <c:v>4.6937105557528707</c:v>
                </c:pt>
                <c:pt idx="1350">
                  <c:v>4.6581638819126105</c:v>
                </c:pt>
                <c:pt idx="1351">
                  <c:v>4.6228863933952153</c:v>
                </c:pt>
                <c:pt idx="1352">
                  <c:v>4.5878760520165374</c:v>
                </c:pt>
                <c:pt idx="1353">
                  <c:v>4.5531308350206174</c:v>
                </c:pt>
                <c:pt idx="1354">
                  <c:v>4.5186487349629649</c:v>
                </c:pt>
                <c:pt idx="1355">
                  <c:v>4.4844277595947197</c:v>
                </c:pt>
                <c:pt idx="1356">
                  <c:v>4.4504659317476891</c:v>
                </c:pt>
                <c:pt idx="1357">
                  <c:v>4.4167612892202541</c:v>
                </c:pt>
                <c:pt idx="1358">
                  <c:v>4.3833118846641401</c:v>
                </c:pt>
                <c:pt idx="1359">
                  <c:v>4.3501157854720365</c:v>
                </c:pt>
                <c:pt idx="1360">
                  <c:v>4.3171710736660751</c:v>
                </c:pt>
                <c:pt idx="1361">
                  <c:v>4.284475845787143</c:v>
                </c:pt>
                <c:pt idx="1362">
                  <c:v>4.2520282127850368</c:v>
                </c:pt>
                <c:pt idx="1363">
                  <c:v>4.219826299909446</c:v>
                </c:pt>
                <c:pt idx="1364">
                  <c:v>4.1878682466017594</c:v>
                </c:pt>
                <c:pt idx="1365">
                  <c:v>4.1561522063876906</c:v>
                </c:pt>
                <c:pt idx="1366">
                  <c:v>4.1246763467707126</c:v>
                </c:pt>
                <c:pt idx="1367">
                  <c:v>4.0934388491263034</c:v>
                </c:pt>
                <c:pt idx="1368">
                  <c:v>4.0624379085969826</c:v>
                </c:pt>
                <c:pt idx="1369">
                  <c:v>4.0316717339881505</c:v>
                </c:pt>
                <c:pt idx="1370">
                  <c:v>4.0011385476647057</c:v>
                </c:pt>
                <c:pt idx="1371">
                  <c:v>3.9708365854484513</c:v>
                </c:pt>
                <c:pt idx="1372">
                  <c:v>3.9407640965162734</c:v>
                </c:pt>
                <c:pt idx="1373">
                  <c:v>3.9109193432990894</c:v>
                </c:pt>
                <c:pt idx="1374">
                  <c:v>3.8813006013815601</c:v>
                </c:pt>
                <c:pt idx="1375">
                  <c:v>3.851906159402561</c:v>
                </c:pt>
                <c:pt idx="1376">
                  <c:v>3.822734318956404</c:v>
                </c:pt>
                <c:pt idx="1377">
                  <c:v>3.7937833944948092</c:v>
                </c:pt>
                <c:pt idx="1378">
                  <c:v>3.7650517132296129</c:v>
                </c:pt>
                <c:pt idx="1379">
                  <c:v>3.7365376150362164</c:v>
                </c:pt>
                <c:pt idx="1380">
                  <c:v>3.7082394523577609</c:v>
                </c:pt>
                <c:pt idx="1381">
                  <c:v>3.6801555901100276</c:v>
                </c:pt>
                <c:pt idx="1382">
                  <c:v>3.6522844055870589</c:v>
                </c:pt>
                <c:pt idx="1383">
                  <c:v>3.6246242883674897</c:v>
                </c:pt>
                <c:pt idx="1384">
                  <c:v>3.5971736402215897</c:v>
                </c:pt>
                <c:pt idx="1385">
                  <c:v>3.5699308750190073</c:v>
                </c:pt>
                <c:pt idx="1386">
                  <c:v>3.5428944186372116</c:v>
                </c:pt>
                <c:pt idx="1387">
                  <c:v>3.5160627088706247</c:v>
                </c:pt>
                <c:pt idx="1388">
                  <c:v>3.4894341953404444</c:v>
                </c:pt>
                <c:pt idx="1389">
                  <c:v>3.4630073394051455</c:v>
                </c:pt>
                <c:pt idx="1390">
                  <c:v>3.4367806140716599</c:v>
                </c:pt>
                <c:pt idx="1391">
                  <c:v>3.4107525039072266</c:v>
                </c:pt>
                <c:pt idx="1392">
                  <c:v>3.3849215049519104</c:v>
                </c:pt>
                <c:pt idx="1393">
                  <c:v>3.35928612463178</c:v>
                </c:pt>
                <c:pt idx="1394">
                  <c:v>3.3338448816727428</c:v>
                </c:pt>
                <c:pt idx="1395">
                  <c:v>3.3085963060150334</c:v>
                </c:pt>
                <c:pt idx="1396">
                  <c:v>3.2835389387283453</c:v>
                </c:pt>
                <c:pt idx="1397">
                  <c:v>3.2586713319276077</c:v>
                </c:pt>
                <c:pt idx="1398">
                  <c:v>3.2339920486893967</c:v>
                </c:pt>
                <c:pt idx="1399">
                  <c:v>3.2094996629689794</c:v>
                </c:pt>
                <c:pt idx="1400">
                  <c:v>3.1851927595179856</c:v>
                </c:pt>
                <c:pt idx="1401">
                  <c:v>3.1610699338027022</c:v>
                </c:pt>
                <c:pt idx="1402">
                  <c:v>3.1371297919229848</c:v>
                </c:pt>
                <c:pt idx="1403">
                  <c:v>3.1133709505317828</c:v>
                </c:pt>
                <c:pt idx="1404">
                  <c:v>3.0897920367552731</c:v>
                </c:pt>
                <c:pt idx="1405">
                  <c:v>3.066391688113598</c:v>
                </c:pt>
                <c:pt idx="1406">
                  <c:v>3.0431685524422014</c:v>
                </c:pt>
                <c:pt idx="1407">
                  <c:v>3.0201212878137627</c:v>
                </c:pt>
                <c:pt idx="1408">
                  <c:v>2.9972485624607161</c:v>
                </c:pt>
                <c:pt idx="1409">
                  <c:v>2.9745490546983624</c:v>
                </c:pt>
                <c:pt idx="1410">
                  <c:v>2.9520214528485562</c:v>
                </c:pt>
                <c:pt idx="1411">
                  <c:v>2.9296644551639739</c:v>
                </c:pt>
                <c:pt idx="1412">
                  <c:v>2.9074767697529529</c:v>
                </c:pt>
                <c:pt idx="1413">
                  <c:v>2.8854571145049008</c:v>
                </c:pt>
                <c:pt idx="1414">
                  <c:v>2.8636042170162659</c:v>
                </c:pt>
                <c:pt idx="1415">
                  <c:v>2.8419168145170715</c:v>
                </c:pt>
                <c:pt idx="1416">
                  <c:v>2.8203936537980017</c:v>
                </c:pt>
                <c:pt idx="1417">
                  <c:v>2.7990334911380419</c:v>
                </c:pt>
                <c:pt idx="1418">
                  <c:v>2.7778350922326651</c:v>
                </c:pt>
                <c:pt idx="1419">
                  <c:v>2.7567972321225613</c:v>
                </c:pt>
                <c:pt idx="1420">
                  <c:v>2.7359186951229071</c:v>
                </c:pt>
                <c:pt idx="1421">
                  <c:v>2.7151982747531682</c:v>
                </c:pt>
                <c:pt idx="1422">
                  <c:v>2.6946347736674356</c:v>
                </c:pt>
                <c:pt idx="1423">
                  <c:v>2.674227003585286</c:v>
                </c:pt>
                <c:pt idx="1424">
                  <c:v>2.6539737852231671</c:v>
                </c:pt>
                <c:pt idx="1425">
                  <c:v>2.6338739482263005</c:v>
                </c:pt>
                <c:pt idx="1426">
                  <c:v>2.6139263311011018</c:v>
                </c:pt>
                <c:pt idx="1427">
                  <c:v>2.594129781148109</c:v>
                </c:pt>
                <c:pt idx="1428">
                  <c:v>2.5744831543954203</c:v>
                </c:pt>
                <c:pt idx="1429">
                  <c:v>2.5549853155326345</c:v>
                </c:pt>
                <c:pt idx="1430">
                  <c:v>2.5356351378452926</c:v>
                </c:pt>
                <c:pt idx="1431">
                  <c:v>2.5164315031498123</c:v>
                </c:pt>
                <c:pt idx="1432">
                  <c:v>2.4973733017289179</c:v>
                </c:pt>
                <c:pt idx="1433">
                  <c:v>2.4784594322675564</c:v>
                </c:pt>
                <c:pt idx="1434">
                  <c:v>2.4596888017892997</c:v>
                </c:pt>
                <c:pt idx="1435">
                  <c:v>2.4410603255932277</c:v>
                </c:pt>
                <c:pt idx="1436">
                  <c:v>2.4225729271912879</c:v>
                </c:pt>
                <c:pt idx="1437">
                  <c:v>2.4042255382461293</c:v>
                </c:pt>
                <c:pt idx="1438">
                  <c:v>2.386017098509408</c:v>
                </c:pt>
                <c:pt idx="1439">
                  <c:v>2.367946555760557</c:v>
                </c:pt>
                <c:pt idx="1440">
                  <c:v>2.350012865746022</c:v>
                </c:pt>
                <c:pt idx="1441">
                  <c:v>2.3322149921189532</c:v>
                </c:pt>
                <c:pt idx="1442">
                  <c:v>2.3145519063793585</c:v>
                </c:pt>
                <c:pt idx="1443">
                  <c:v>2.2970225878147037</c:v>
                </c:pt>
                <c:pt idx="1444">
                  <c:v>2.2796260234409669</c:v>
                </c:pt>
                <c:pt idx="1445">
                  <c:v>2.2623612079441355</c:v>
                </c:pt>
                <c:pt idx="1446">
                  <c:v>2.2452271436221487</c:v>
                </c:pt>
                <c:pt idx="1447">
                  <c:v>2.2282228403272755</c:v>
                </c:pt>
                <c:pt idx="1448">
                  <c:v>2.2113473154089327</c:v>
                </c:pt>
                <c:pt idx="1449">
                  <c:v>2.1945995936569322</c:v>
                </c:pt>
                <c:pt idx="1450">
                  <c:v>2.1779787072451611</c:v>
                </c:pt>
                <c:pt idx="1451">
                  <c:v>2.1614836956756833</c:v>
                </c:pt>
                <c:pt idx="1452">
                  <c:v>2.1451136057232687</c:v>
                </c:pt>
                <c:pt idx="1453">
                  <c:v>2.1288674913803387</c:v>
                </c:pt>
                <c:pt idx="1454">
                  <c:v>2.1127444138023308</c:v>
                </c:pt>
                <c:pt idx="1455">
                  <c:v>2.0967434412534733</c:v>
                </c:pt>
                <c:pt idx="1456">
                  <c:v>2.0808636490529748</c:v>
                </c:pt>
                <c:pt idx="1457">
                  <c:v>2.0651041195216164</c:v>
                </c:pt>
                <c:pt idx="1458">
                  <c:v>2.0494639419287508</c:v>
                </c:pt>
                <c:pt idx="1459">
                  <c:v>2.0339422124397006</c:v>
                </c:pt>
                <c:pt idx="1460">
                  <c:v>2.0185380340635568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353280"/>
        <c:axId val="266380416"/>
      </c:scatterChart>
      <c:valAx>
        <c:axId val="26635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6380416"/>
        <c:crosses val="autoZero"/>
        <c:crossBetween val="midCat"/>
      </c:valAx>
      <c:valAx>
        <c:axId val="266380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New 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6353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14796640086126"/>
          <c:y val="5.104606751742239E-2"/>
          <c:w val="0.54418662293604392"/>
          <c:h val="0.741819893203004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SIR!$P$20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trendline>
            <c:trendlineType val="log"/>
            <c:dispRSqr val="1"/>
            <c:dispEq val="1"/>
            <c:trendlineLbl>
              <c:layout>
                <c:manualLayout>
                  <c:x val="4.0920744281964752E-2"/>
                  <c:y val="0.42106941804688208"/>
                </c:manualLayout>
              </c:layout>
              <c:numFmt formatCode="General" sourceLinked="0"/>
            </c:trendlineLbl>
          </c:trendline>
          <c:xVal>
            <c:numRef>
              <c:f>SIR!$O$22:$O$40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SIR!$P$22:$P$40</c:f>
              <c:numCache>
                <c:formatCode>0.0</c:formatCode>
                <c:ptCount val="19"/>
                <c:pt idx="0">
                  <c:v>2.5714285714285716</c:v>
                </c:pt>
                <c:pt idx="1">
                  <c:v>3.4285714285714284</c:v>
                </c:pt>
                <c:pt idx="2">
                  <c:v>4.1428571428571432</c:v>
                </c:pt>
                <c:pt idx="3">
                  <c:v>5.0357142857142856</c:v>
                </c:pt>
                <c:pt idx="4">
                  <c:v>5.8571428571428568</c:v>
                </c:pt>
                <c:pt idx="5">
                  <c:v>6.6428571428571432</c:v>
                </c:pt>
                <c:pt idx="6">
                  <c:v>7.4642857142857144</c:v>
                </c:pt>
                <c:pt idx="7">
                  <c:v>8.25</c:v>
                </c:pt>
                <c:pt idx="8">
                  <c:v>9.0357142857142865</c:v>
                </c:pt>
                <c:pt idx="9">
                  <c:v>9.7857142857142865</c:v>
                </c:pt>
                <c:pt idx="10">
                  <c:v>10.571428571428571</c:v>
                </c:pt>
                <c:pt idx="11">
                  <c:v>11.357142857142858</c:v>
                </c:pt>
                <c:pt idx="12">
                  <c:v>12.142857142857142</c:v>
                </c:pt>
                <c:pt idx="13">
                  <c:v>12.928571428571429</c:v>
                </c:pt>
                <c:pt idx="14">
                  <c:v>13.714285714285714</c:v>
                </c:pt>
                <c:pt idx="15">
                  <c:v>14.5</c:v>
                </c:pt>
                <c:pt idx="16">
                  <c:v>15.285714285714286</c:v>
                </c:pt>
                <c:pt idx="17">
                  <c:v>16.071428571428573</c:v>
                </c:pt>
                <c:pt idx="18">
                  <c:v>16.821428571428573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SIR!$Q$20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SIR!$O$22:$O$40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SIR!$Q$22:$Q$40</c:f>
              <c:numCache>
                <c:formatCode>0.0</c:formatCode>
                <c:ptCount val="19"/>
                <c:pt idx="0">
                  <c:v>2.6428571428571428</c:v>
                </c:pt>
                <c:pt idx="1">
                  <c:v>3.5357142857142856</c:v>
                </c:pt>
                <c:pt idx="2">
                  <c:v>4.3928571428571432</c:v>
                </c:pt>
                <c:pt idx="3">
                  <c:v>5.2142857142857144</c:v>
                </c:pt>
                <c:pt idx="4">
                  <c:v>6.0357142857142856</c:v>
                </c:pt>
                <c:pt idx="5">
                  <c:v>6.8214285714285712</c:v>
                </c:pt>
                <c:pt idx="6">
                  <c:v>7.6071428571428568</c:v>
                </c:pt>
                <c:pt idx="7">
                  <c:v>8.3928571428571423</c:v>
                </c:pt>
                <c:pt idx="8">
                  <c:v>9.1785714285714288</c:v>
                </c:pt>
                <c:pt idx="9">
                  <c:v>9.9642857142857135</c:v>
                </c:pt>
                <c:pt idx="10">
                  <c:v>10.75</c:v>
                </c:pt>
                <c:pt idx="11">
                  <c:v>11.535714285714286</c:v>
                </c:pt>
                <c:pt idx="12">
                  <c:v>12.285714285714286</c:v>
                </c:pt>
                <c:pt idx="13">
                  <c:v>13.071428571428571</c:v>
                </c:pt>
                <c:pt idx="14">
                  <c:v>13.857142857142858</c:v>
                </c:pt>
                <c:pt idx="15">
                  <c:v>14.642857142857142</c:v>
                </c:pt>
                <c:pt idx="16">
                  <c:v>15.428571428571429</c:v>
                </c:pt>
                <c:pt idx="17">
                  <c:v>16.214285714285715</c:v>
                </c:pt>
                <c:pt idx="18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733440"/>
        <c:axId val="266776576"/>
      </c:scatterChart>
      <c:valAx>
        <c:axId val="266733440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266776576"/>
        <c:crosses val="autoZero"/>
        <c:crossBetween val="midCat"/>
        <c:majorUnit val="100"/>
      </c:valAx>
      <c:valAx>
        <c:axId val="266776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Peak Week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66733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Cases</a:t>
            </a:r>
            <a:r>
              <a:rPr lang="en-US" baseline="0"/>
              <a:t> &gt; Critical Threshold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SIR!$X$20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SIR!$W$22:$W$40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SIR!$X$22:$X$40</c:f>
              <c:numCache>
                <c:formatCode>0.00</c:formatCode>
                <c:ptCount val="19"/>
                <c:pt idx="0">
                  <c:v>31.428571428571427</c:v>
                </c:pt>
                <c:pt idx="1">
                  <c:v>32.571428571428569</c:v>
                </c:pt>
                <c:pt idx="2">
                  <c:v>33.392857142857146</c:v>
                </c:pt>
                <c:pt idx="3">
                  <c:v>34.142857142857146</c:v>
                </c:pt>
                <c:pt idx="4">
                  <c:v>34.785714285714285</c:v>
                </c:pt>
                <c:pt idx="5">
                  <c:v>35.214285714285715</c:v>
                </c:pt>
                <c:pt idx="6">
                  <c:v>35.535714285714285</c:v>
                </c:pt>
                <c:pt idx="7">
                  <c:v>35.714285714285715</c:v>
                </c:pt>
                <c:pt idx="8">
                  <c:v>35.821428571428569</c:v>
                </c:pt>
                <c:pt idx="9">
                  <c:v>35.857142857142854</c:v>
                </c:pt>
                <c:pt idx="10">
                  <c:v>35.892857142857146</c:v>
                </c:pt>
                <c:pt idx="11">
                  <c:v>35.892857142857146</c:v>
                </c:pt>
                <c:pt idx="12">
                  <c:v>35.857142857142854</c:v>
                </c:pt>
                <c:pt idx="13">
                  <c:v>35.892857142857146</c:v>
                </c:pt>
                <c:pt idx="14">
                  <c:v>35.892857142857146</c:v>
                </c:pt>
                <c:pt idx="15">
                  <c:v>35.892857142857146</c:v>
                </c:pt>
                <c:pt idx="16">
                  <c:v>35.892857142857146</c:v>
                </c:pt>
                <c:pt idx="17">
                  <c:v>35.892857142857146</c:v>
                </c:pt>
                <c:pt idx="18">
                  <c:v>35.892857142857146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SIR!$Y$20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SIR!$W$22:$W$40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SIR!$Y$22:$Y$40</c:f>
              <c:numCache>
                <c:formatCode>0.00</c:formatCode>
                <c:ptCount val="19"/>
                <c:pt idx="0">
                  <c:v>32</c:v>
                </c:pt>
                <c:pt idx="1">
                  <c:v>32.928571428571431</c:v>
                </c:pt>
                <c:pt idx="2">
                  <c:v>33.642857142857146</c:v>
                </c:pt>
                <c:pt idx="3">
                  <c:v>34.357142857142854</c:v>
                </c:pt>
                <c:pt idx="4">
                  <c:v>34.964285714285715</c:v>
                </c:pt>
                <c:pt idx="5">
                  <c:v>35.357142857142854</c:v>
                </c:pt>
                <c:pt idx="6">
                  <c:v>35.678571428571431</c:v>
                </c:pt>
                <c:pt idx="7">
                  <c:v>35.857142857142854</c:v>
                </c:pt>
                <c:pt idx="8">
                  <c:v>35.892857142857146</c:v>
                </c:pt>
                <c:pt idx="9">
                  <c:v>35.892857142857146</c:v>
                </c:pt>
                <c:pt idx="10">
                  <c:v>35.892857142857146</c:v>
                </c:pt>
                <c:pt idx="11">
                  <c:v>35.892857142857146</c:v>
                </c:pt>
                <c:pt idx="12">
                  <c:v>35.892857142857146</c:v>
                </c:pt>
                <c:pt idx="13">
                  <c:v>35.892857142857146</c:v>
                </c:pt>
                <c:pt idx="14">
                  <c:v>35.857142857142854</c:v>
                </c:pt>
                <c:pt idx="15">
                  <c:v>35.857142857142854</c:v>
                </c:pt>
                <c:pt idx="16">
                  <c:v>35.892857142857146</c:v>
                </c:pt>
                <c:pt idx="17">
                  <c:v>35.892857142857146</c:v>
                </c:pt>
                <c:pt idx="18">
                  <c:v>35.892857142857146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883200"/>
        <c:axId val="216885120"/>
      </c:scatterChart>
      <c:valAx>
        <c:axId val="216883200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216885120"/>
        <c:crosses val="autoZero"/>
        <c:crossBetween val="midCat"/>
        <c:majorUnit val="100"/>
      </c:valAx>
      <c:valAx>
        <c:axId val="216885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Weeks</a:t>
                </a:r>
              </a:p>
            </c:rich>
          </c:tx>
          <c:layout/>
          <c:overlay val="0"/>
        </c:title>
        <c:numFmt formatCode="#,##0.0" sourceLinked="0"/>
        <c:majorTickMark val="out"/>
        <c:minorTickMark val="none"/>
        <c:tickLblPos val="nextTo"/>
        <c:crossAx val="216883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17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</xdr:row>
      <xdr:rowOff>0</xdr:rowOff>
    </xdr:from>
    <xdr:to>
      <xdr:col>11</xdr:col>
      <xdr:colOff>0</xdr:colOff>
      <xdr:row>17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16</xdr:col>
      <xdr:colOff>76200</xdr:colOff>
      <xdr:row>17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24</xdr:col>
      <xdr:colOff>0</xdr:colOff>
      <xdr:row>17</xdr:row>
      <xdr:rowOff>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491"/>
  <sheetViews>
    <sheetView tabSelected="1" workbookViewId="0">
      <selection activeCell="A20" sqref="A20"/>
    </sheetView>
  </sheetViews>
  <sheetFormatPr defaultRowHeight="14.5" x14ac:dyDescent="0.35"/>
  <cols>
    <col min="1" max="1" width="13.54296875" customWidth="1"/>
    <col min="3" max="3" width="11.81640625" bestFit="1" customWidth="1"/>
    <col min="6" max="6" width="5" customWidth="1"/>
    <col min="7" max="7" width="13.54296875" bestFit="1" customWidth="1"/>
    <col min="8" max="8" width="18.54296875" bestFit="1" customWidth="1"/>
    <col min="12" max="12" width="16.36328125" bestFit="1" customWidth="1"/>
    <col min="15" max="15" width="13.54296875" bestFit="1" customWidth="1"/>
    <col min="20" max="20" width="10.54296875" customWidth="1"/>
    <col min="21" max="21" width="11.81640625" bestFit="1" customWidth="1"/>
  </cols>
  <sheetData>
    <row r="1" spans="1:18" ht="26" x14ac:dyDescent="0.6">
      <c r="A1" s="7" t="s">
        <v>64</v>
      </c>
      <c r="B1" s="7"/>
      <c r="D1" s="18" t="s">
        <v>40</v>
      </c>
      <c r="L1" s="18" t="s">
        <v>41</v>
      </c>
      <c r="R1" s="18" t="s">
        <v>32</v>
      </c>
    </row>
    <row r="2" spans="1:18" x14ac:dyDescent="0.35">
      <c r="L2" s="18" t="s">
        <v>42</v>
      </c>
      <c r="R2" s="18" t="s">
        <v>33</v>
      </c>
    </row>
    <row r="18" spans="1:25" x14ac:dyDescent="0.35">
      <c r="I18" s="18" t="s">
        <v>63</v>
      </c>
      <c r="J18" s="18" t="s">
        <v>19</v>
      </c>
    </row>
    <row r="19" spans="1:25" x14ac:dyDescent="0.35">
      <c r="H19" s="8" t="s">
        <v>10</v>
      </c>
      <c r="I19" s="8" t="s">
        <v>62</v>
      </c>
      <c r="J19" s="8" t="s">
        <v>4</v>
      </c>
      <c r="M19" s="8" t="s">
        <v>20</v>
      </c>
      <c r="P19" s="18" t="s">
        <v>35</v>
      </c>
      <c r="X19" s="18" t="s">
        <v>35</v>
      </c>
    </row>
    <row r="20" spans="1:25" x14ac:dyDescent="0.35">
      <c r="G20" s="9" t="s">
        <v>12</v>
      </c>
      <c r="H20">
        <f ca="1">MAX(OFFSET(G$30,1,0,$A$27,1))</f>
        <v>365</v>
      </c>
      <c r="I20">
        <f ca="1">MAX(OFFSET(I$30,1,0,$A$27,1))</f>
        <v>10492.241687076705</v>
      </c>
      <c r="J20">
        <f ca="1">MAX(OFFSET(J$30,1,0,$A$27,1))</f>
        <v>5443.9550642745444</v>
      </c>
      <c r="M20" s="21">
        <f>M28/M25</f>
        <v>2.2590361445783136E-3</v>
      </c>
      <c r="O20" s="29" t="s">
        <v>66</v>
      </c>
      <c r="P20" s="9" t="str">
        <f>P21&amp;" days"</f>
        <v>28 days</v>
      </c>
      <c r="Q20" s="9" t="str">
        <f>Q21&amp;" days"</f>
        <v>14 days</v>
      </c>
      <c r="W20" s="28" t="s">
        <v>65</v>
      </c>
      <c r="X20" s="9" t="str">
        <f>X21&amp;" days"</f>
        <v>28 days</v>
      </c>
      <c r="Y20" s="9" t="str">
        <f>Y21&amp;" days"</f>
        <v>14 days</v>
      </c>
    </row>
    <row r="21" spans="1:25" x14ac:dyDescent="0.35">
      <c r="G21" s="9" t="s">
        <v>13</v>
      </c>
      <c r="H21">
        <f ca="1">MATCH(H20,OFFSET(G$30,1,0,$A$27,1),0)</f>
        <v>1461</v>
      </c>
      <c r="I21">
        <f ca="1">MATCH(I20,OFFSET(I$30,1,0,$A$27,1),0)</f>
        <v>307</v>
      </c>
      <c r="J21">
        <f ca="1">MATCH(J20,OFFSET(J$30,1,0,$A$27,1),0)</f>
        <v>365</v>
      </c>
      <c r="L21" s="17" t="s">
        <v>22</v>
      </c>
      <c r="M21" s="9">
        <f ca="1">SUM(OFFSET(M$30,1,0,$A$27,1))</f>
        <v>1004</v>
      </c>
      <c r="O21" s="15">
        <f ca="1">I23</f>
        <v>10.928571428571429</v>
      </c>
      <c r="P21" s="1">
        <v>28</v>
      </c>
      <c r="Q21" s="1">
        <v>14</v>
      </c>
      <c r="S21" s="3" t="s">
        <v>15</v>
      </c>
      <c r="W21" s="8">
        <f ca="1">M22</f>
        <v>35.857142857142854</v>
      </c>
      <c r="X21" s="1">
        <v>28</v>
      </c>
      <c r="Y21" s="1">
        <v>14</v>
      </c>
    </row>
    <row r="22" spans="1:25" x14ac:dyDescent="0.35">
      <c r="G22" s="9" t="s">
        <v>14</v>
      </c>
      <c r="H22">
        <f ca="1">OFFSET($G$30,H21,0,1,1)</f>
        <v>365</v>
      </c>
      <c r="I22">
        <f ca="1">OFFSET($G$30,I21,0,1,1)</f>
        <v>76.5</v>
      </c>
      <c r="J22">
        <f ca="1">OFFSET($G$30,J21,0,1,1)</f>
        <v>91</v>
      </c>
      <c r="L22" s="17" t="s">
        <v>23</v>
      </c>
      <c r="M22" s="27">
        <f ca="1">M21*delta_t/7</f>
        <v>35.857142857142854</v>
      </c>
      <c r="N22" s="23" t="s">
        <v>0</v>
      </c>
      <c r="O22" s="16">
        <v>256</v>
      </c>
      <c r="P22" s="12">
        <f t="dataTable" ref="P22:Q40" dt2D="1" dtr="1" r1="G28" r2="B24" ca="1"/>
        <v>2.5714285714285716</v>
      </c>
      <c r="Q22" s="12">
        <v>2.6428571428571428</v>
      </c>
      <c r="S22">
        <f t="shared" ref="S22:S40" si="0">LOG10(O22)</f>
        <v>2.4082399653118496</v>
      </c>
      <c r="T22" s="24" t="s">
        <v>16</v>
      </c>
      <c r="U22" s="3">
        <f>CORREL($P$22:$P$40,$S$22:$S$40)</f>
        <v>0.99995001862478228</v>
      </c>
      <c r="V22" s="17" t="s">
        <v>0</v>
      </c>
      <c r="W22" s="10">
        <f>O22</f>
        <v>256</v>
      </c>
      <c r="X22" s="14">
        <f t="dataTable" ref="X22:Y40" dt2D="1" dtr="1" r1="G28" r2="B24" ca="1"/>
        <v>31.428571428571427</v>
      </c>
      <c r="Y22" s="14">
        <v>32</v>
      </c>
    </row>
    <row r="23" spans="1:25" x14ac:dyDescent="0.35">
      <c r="A23" s="5" t="s">
        <v>7</v>
      </c>
      <c r="B23" s="5" t="s">
        <v>0</v>
      </c>
      <c r="C23" s="2" t="s">
        <v>8</v>
      </c>
      <c r="G23" s="9" t="s">
        <v>28</v>
      </c>
      <c r="H23" s="12">
        <f ca="1">H22/7</f>
        <v>52.142857142857146</v>
      </c>
      <c r="I23" s="12">
        <f t="shared" ref="I23" ca="1" si="1">I22/7</f>
        <v>10.928571428571429</v>
      </c>
      <c r="J23" s="12">
        <f ca="1">J22/7</f>
        <v>13</v>
      </c>
      <c r="O23" s="16">
        <v>512</v>
      </c>
      <c r="P23" s="12">
        <v>3.4285714285714284</v>
      </c>
      <c r="Q23" s="12">
        <v>3.5357142857142856</v>
      </c>
      <c r="S23">
        <f t="shared" si="0"/>
        <v>2.7092699609758308</v>
      </c>
      <c r="T23" s="24" t="s">
        <v>17</v>
      </c>
      <c r="U23" s="3">
        <f>SLOPE($P$22:$P$40,$S$22:$S$40)</f>
        <v>2.6248643611920137</v>
      </c>
      <c r="W23" s="10">
        <f t="shared" ref="W23:W40" si="2">O23</f>
        <v>512</v>
      </c>
      <c r="X23" s="14">
        <v>32.571428571428569</v>
      </c>
      <c r="Y23" s="14">
        <v>32.928571428571431</v>
      </c>
    </row>
    <row r="24" spans="1:25" x14ac:dyDescent="0.35">
      <c r="A24" s="1">
        <v>0.25</v>
      </c>
      <c r="B24" s="11">
        <v>357000</v>
      </c>
      <c r="C24" s="19">
        <v>0.08</v>
      </c>
      <c r="M24" s="5" t="s">
        <v>31</v>
      </c>
      <c r="O24" s="16">
        <v>1024</v>
      </c>
      <c r="P24" s="12">
        <v>4.1428571428571432</v>
      </c>
      <c r="Q24" s="12">
        <v>4.3928571428571432</v>
      </c>
      <c r="S24">
        <f t="shared" si="0"/>
        <v>3.0102999566398121</v>
      </c>
      <c r="T24" s="24" t="s">
        <v>39</v>
      </c>
      <c r="U24" s="3">
        <f>INTERCEPT($P$22:$P$40,$S$22:$S$40)</f>
        <v>-3.6639724310776991</v>
      </c>
      <c r="W24" s="10">
        <f t="shared" si="2"/>
        <v>1024</v>
      </c>
      <c r="X24" s="14">
        <v>33.392857142857146</v>
      </c>
      <c r="Y24" s="14">
        <v>33.642857142857146</v>
      </c>
    </row>
    <row r="25" spans="1:25" x14ac:dyDescent="0.35">
      <c r="I25" s="5" t="s">
        <v>6</v>
      </c>
      <c r="J25" s="5" t="s">
        <v>5</v>
      </c>
      <c r="M25" s="19">
        <f>(2/3)*(1/10)*(1/2)</f>
        <v>3.3333333333333333E-2</v>
      </c>
      <c r="O25" s="16">
        <v>2048</v>
      </c>
      <c r="P25" s="12">
        <v>5.0357142857142856</v>
      </c>
      <c r="Q25" s="12">
        <v>5.2142857142857144</v>
      </c>
      <c r="S25">
        <f t="shared" si="0"/>
        <v>3.3113299523037933</v>
      </c>
      <c r="T25" s="4"/>
      <c r="W25" s="10">
        <f t="shared" si="2"/>
        <v>2048</v>
      </c>
      <c r="X25" s="14">
        <v>34.142857142857146</v>
      </c>
      <c r="Y25" s="14">
        <v>34.357142857142854</v>
      </c>
    </row>
    <row r="26" spans="1:25" x14ac:dyDescent="0.35">
      <c r="A26" s="2" t="s">
        <v>11</v>
      </c>
      <c r="C26" s="2" t="s">
        <v>9</v>
      </c>
      <c r="G26" s="2" t="s">
        <v>27</v>
      </c>
      <c r="H26" s="17" t="s">
        <v>18</v>
      </c>
      <c r="J26" s="1">
        <v>8</v>
      </c>
      <c r="O26" s="16">
        <v>4096</v>
      </c>
      <c r="P26" s="12">
        <v>5.8571428571428568</v>
      </c>
      <c r="Q26" s="12">
        <v>6.0357142857142856</v>
      </c>
      <c r="S26">
        <f t="shared" si="0"/>
        <v>3.6123599479677742</v>
      </c>
      <c r="T26" s="24" t="s">
        <v>36</v>
      </c>
      <c r="U26" s="10">
        <v>66400000</v>
      </c>
      <c r="W26" s="10">
        <f t="shared" si="2"/>
        <v>4096</v>
      </c>
      <c r="X26" s="14">
        <v>34.785714285714285</v>
      </c>
      <c r="Y26" s="14">
        <v>34.964285714285715</v>
      </c>
    </row>
    <row r="27" spans="1:25" x14ac:dyDescent="0.35">
      <c r="A27" s="2">
        <f>1 + 365/delta_t</f>
        <v>1461</v>
      </c>
      <c r="C27" s="22">
        <v>1</v>
      </c>
      <c r="F27" s="17" t="s">
        <v>25</v>
      </c>
      <c r="G27" s="1">
        <v>2</v>
      </c>
      <c r="H27" s="17" t="s">
        <v>29</v>
      </c>
      <c r="I27" s="1">
        <v>8</v>
      </c>
      <c r="J27" s="3">
        <f>1/J26</f>
        <v>0.125</v>
      </c>
      <c r="M27" s="2" t="s">
        <v>34</v>
      </c>
      <c r="O27" s="16">
        <v>8192</v>
      </c>
      <c r="P27" s="12">
        <v>6.6428571428571432</v>
      </c>
      <c r="Q27" s="12">
        <v>6.8214285714285712</v>
      </c>
      <c r="S27">
        <f t="shared" si="0"/>
        <v>3.9133899436317554</v>
      </c>
      <c r="T27" s="24" t="s">
        <v>37</v>
      </c>
      <c r="U27">
        <f>LOG10(U26)</f>
        <v>7.8221680793680175</v>
      </c>
      <c r="W27" s="10">
        <f t="shared" si="2"/>
        <v>8192</v>
      </c>
      <c r="X27" s="14">
        <v>35.214285714285715</v>
      </c>
      <c r="Y27" s="14">
        <v>35.357142857142854</v>
      </c>
    </row>
    <row r="28" spans="1:25" x14ac:dyDescent="0.35">
      <c r="F28" s="17" t="s">
        <v>26</v>
      </c>
      <c r="G28" s="1">
        <v>28</v>
      </c>
      <c r="H28" s="17" t="s">
        <v>30</v>
      </c>
      <c r="I28" s="3">
        <f>I27*delta_t</f>
        <v>2</v>
      </c>
      <c r="J28" s="3">
        <f>J27*delta_t</f>
        <v>3.125E-2</v>
      </c>
      <c r="M28" s="20">
        <f>5000/66400000</f>
        <v>7.5301204819277115E-5</v>
      </c>
      <c r="O28" s="16">
        <v>16384</v>
      </c>
      <c r="P28" s="12">
        <v>7.4642857142857144</v>
      </c>
      <c r="Q28" s="12">
        <v>7.6071428571428568</v>
      </c>
      <c r="S28">
        <f t="shared" si="0"/>
        <v>4.2144199392957367</v>
      </c>
      <c r="T28" s="24" t="s">
        <v>38</v>
      </c>
      <c r="U28" s="14">
        <f>U24+U27*U23</f>
        <v>16.868157787709194</v>
      </c>
      <c r="W28" s="10">
        <f t="shared" si="2"/>
        <v>16384</v>
      </c>
      <c r="X28" s="14">
        <v>35.535714285714285</v>
      </c>
      <c r="Y28" s="14">
        <v>35.678571428571431</v>
      </c>
    </row>
    <row r="29" spans="1:25" x14ac:dyDescent="0.35">
      <c r="O29" s="16">
        <v>32768</v>
      </c>
      <c r="P29" s="12">
        <v>8.25</v>
      </c>
      <c r="Q29" s="12">
        <v>8.3928571428571423</v>
      </c>
      <c r="S29">
        <f t="shared" si="0"/>
        <v>4.5154499349597179</v>
      </c>
      <c r="W29" s="10">
        <f t="shared" si="2"/>
        <v>32768</v>
      </c>
      <c r="X29" s="14">
        <v>35.714285714285715</v>
      </c>
      <c r="Y29" s="14">
        <v>35.857142857142854</v>
      </c>
    </row>
    <row r="30" spans="1:25" x14ac:dyDescent="0.35">
      <c r="A30" s="6" t="s">
        <v>10</v>
      </c>
      <c r="B30" s="6" t="s">
        <v>1</v>
      </c>
      <c r="C30" s="6" t="s">
        <v>2</v>
      </c>
      <c r="D30" s="6" t="s">
        <v>3</v>
      </c>
      <c r="G30" s="6" t="s">
        <v>10</v>
      </c>
      <c r="H30" s="6" t="s">
        <v>24</v>
      </c>
      <c r="I30" s="6" t="s">
        <v>62</v>
      </c>
      <c r="J30" s="6" t="s">
        <v>4</v>
      </c>
      <c r="M30" s="6" t="s">
        <v>21</v>
      </c>
      <c r="O30" s="16">
        <v>65536</v>
      </c>
      <c r="P30" s="12">
        <v>9.0357142857142865</v>
      </c>
      <c r="Q30" s="12">
        <v>9.1785714285714288</v>
      </c>
      <c r="S30">
        <f t="shared" si="0"/>
        <v>4.8164799306236992</v>
      </c>
      <c r="W30" s="10">
        <f t="shared" si="2"/>
        <v>65536</v>
      </c>
      <c r="X30" s="14">
        <v>35.821428571428569</v>
      </c>
      <c r="Y30" s="14">
        <v>35.892857142857146</v>
      </c>
    </row>
    <row r="31" spans="1:25" x14ac:dyDescent="0.35">
      <c r="A31">
        <v>0</v>
      </c>
      <c r="B31">
        <f t="shared" ref="B31:B94" si="3">N-C31-D31</f>
        <v>356998</v>
      </c>
      <c r="C31" s="13">
        <f>H31</f>
        <v>2</v>
      </c>
      <c r="D31">
        <v>0</v>
      </c>
      <c r="G31">
        <f t="shared" ref="G31:G94" si="4">A31</f>
        <v>0</v>
      </c>
      <c r="H31">
        <f t="shared" ref="H31:H94" si="5">IF(A31&lt;=$G$28,IF(MOD(A31,1)=0,$G$27,0),0)</f>
        <v>2</v>
      </c>
      <c r="I31">
        <f t="shared" ref="I31:I94" si="6">B31*I$28*(C31/N)*$C$24*$C$27</f>
        <v>0.31999820728291317</v>
      </c>
      <c r="J31">
        <f t="shared" ref="J31:J94" si="7">C31*J$28</f>
        <v>6.25E-2</v>
      </c>
      <c r="M31">
        <f t="shared" ref="M31:M94" si="8">IF(C31&gt;M$20*N,1,0)</f>
        <v>0</v>
      </c>
      <c r="O31" s="16">
        <v>131072</v>
      </c>
      <c r="P31" s="12">
        <v>9.7857142857142865</v>
      </c>
      <c r="Q31" s="12">
        <v>9.9642857142857135</v>
      </c>
      <c r="S31">
        <f t="shared" si="0"/>
        <v>5.1175099262876804</v>
      </c>
      <c r="W31" s="10">
        <f t="shared" si="2"/>
        <v>131072</v>
      </c>
      <c r="X31" s="14">
        <v>35.857142857142854</v>
      </c>
      <c r="Y31" s="14">
        <v>35.892857142857146</v>
      </c>
    </row>
    <row r="32" spans="1:25" x14ac:dyDescent="0.35">
      <c r="A32">
        <f t="shared" ref="A32:A95" si="9">A31+delta_t</f>
        <v>0.25</v>
      </c>
      <c r="B32">
        <f t="shared" si="3"/>
        <v>356997.92000044818</v>
      </c>
      <c r="C32">
        <f t="shared" ref="C32:C95" si="10">H32+C31+(I31-J31)*delta_t</f>
        <v>2.0643745518207282</v>
      </c>
      <c r="D32">
        <f t="shared" ref="D32:D95" si="11">D31+J31*delta_t</f>
        <v>1.5625E-2</v>
      </c>
      <c r="G32">
        <f t="shared" si="4"/>
        <v>0.25</v>
      </c>
      <c r="H32">
        <f t="shared" si="5"/>
        <v>0</v>
      </c>
      <c r="I32">
        <f t="shared" si="6"/>
        <v>0.33029800385517422</v>
      </c>
      <c r="J32">
        <f t="shared" si="7"/>
        <v>6.4511704744397755E-2</v>
      </c>
      <c r="M32">
        <f t="shared" si="8"/>
        <v>0</v>
      </c>
      <c r="O32" s="16">
        <v>262144</v>
      </c>
      <c r="P32" s="12">
        <v>10.571428571428571</v>
      </c>
      <c r="Q32" s="12">
        <v>10.75</v>
      </c>
      <c r="S32">
        <f t="shared" si="0"/>
        <v>5.4185399219516617</v>
      </c>
      <c r="W32" s="10">
        <f t="shared" si="2"/>
        <v>262144</v>
      </c>
      <c r="X32" s="14">
        <v>35.892857142857146</v>
      </c>
      <c r="Y32" s="14">
        <v>35.892857142857146</v>
      </c>
    </row>
    <row r="33" spans="1:25" x14ac:dyDescent="0.35">
      <c r="A33">
        <f t="shared" si="9"/>
        <v>0.5</v>
      </c>
      <c r="B33">
        <f t="shared" si="3"/>
        <v>356997.83742594725</v>
      </c>
      <c r="C33">
        <f t="shared" si="10"/>
        <v>2.1308211265984225</v>
      </c>
      <c r="D33">
        <f t="shared" si="11"/>
        <v>3.1752926186099442E-2</v>
      </c>
      <c r="G33">
        <f t="shared" si="4"/>
        <v>0.5</v>
      </c>
      <c r="H33">
        <f t="shared" si="5"/>
        <v>0</v>
      </c>
      <c r="I33">
        <f t="shared" si="6"/>
        <v>0.34092931501945428</v>
      </c>
      <c r="J33">
        <f t="shared" si="7"/>
        <v>6.6588160206200703E-2</v>
      </c>
      <c r="M33">
        <f t="shared" si="8"/>
        <v>0</v>
      </c>
      <c r="O33" s="16">
        <v>524288</v>
      </c>
      <c r="P33" s="12">
        <v>11.357142857142858</v>
      </c>
      <c r="Q33" s="12">
        <v>11.535714285714286</v>
      </c>
      <c r="S33">
        <f t="shared" si="0"/>
        <v>5.7195699176156429</v>
      </c>
      <c r="W33" s="10">
        <f t="shared" si="2"/>
        <v>524288</v>
      </c>
      <c r="X33" s="14">
        <v>35.892857142857146</v>
      </c>
      <c r="Y33" s="14">
        <v>35.892857142857146</v>
      </c>
    </row>
    <row r="34" spans="1:25" x14ac:dyDescent="0.35">
      <c r="A34">
        <f t="shared" si="9"/>
        <v>0.75</v>
      </c>
      <c r="B34">
        <f t="shared" si="3"/>
        <v>356997.75219361851</v>
      </c>
      <c r="C34">
        <f t="shared" si="10"/>
        <v>2.1994064153017359</v>
      </c>
      <c r="D34">
        <f t="shared" si="11"/>
        <v>4.8399966237649618E-2</v>
      </c>
      <c r="G34">
        <f t="shared" si="4"/>
        <v>0.75</v>
      </c>
      <c r="H34">
        <f t="shared" si="5"/>
        <v>0</v>
      </c>
      <c r="I34">
        <f t="shared" si="6"/>
        <v>0.3519028107217676</v>
      </c>
      <c r="J34">
        <f t="shared" si="7"/>
        <v>6.8731450478179246E-2</v>
      </c>
      <c r="M34">
        <f t="shared" si="8"/>
        <v>0</v>
      </c>
      <c r="O34" s="16">
        <v>1048576</v>
      </c>
      <c r="P34" s="12">
        <v>12.142857142857142</v>
      </c>
      <c r="Q34" s="12">
        <v>12.285714285714286</v>
      </c>
      <c r="S34">
        <f t="shared" si="0"/>
        <v>6.0205999132796242</v>
      </c>
      <c r="W34" s="10">
        <f t="shared" si="2"/>
        <v>1048576</v>
      </c>
      <c r="X34" s="14">
        <v>35.857142857142854</v>
      </c>
      <c r="Y34" s="14">
        <v>35.892857142857146</v>
      </c>
    </row>
    <row r="35" spans="1:25" x14ac:dyDescent="0.35">
      <c r="A35">
        <f t="shared" si="9"/>
        <v>1</v>
      </c>
      <c r="B35">
        <f t="shared" si="3"/>
        <v>356995.66421791579</v>
      </c>
      <c r="C35">
        <f t="shared" si="10"/>
        <v>4.2701992553626331</v>
      </c>
      <c r="D35">
        <f t="shared" si="11"/>
        <v>6.5582828857194436E-2</v>
      </c>
      <c r="G35">
        <f t="shared" si="4"/>
        <v>1</v>
      </c>
      <c r="H35">
        <f t="shared" si="5"/>
        <v>2</v>
      </c>
      <c r="I35">
        <f t="shared" si="6"/>
        <v>0.68322358297413233</v>
      </c>
      <c r="J35">
        <f t="shared" si="7"/>
        <v>0.13344372673008228</v>
      </c>
      <c r="M35">
        <f t="shared" si="8"/>
        <v>0</v>
      </c>
      <c r="O35" s="16">
        <v>2097152</v>
      </c>
      <c r="P35" s="12">
        <v>12.928571428571429</v>
      </c>
      <c r="Q35" s="12">
        <v>13.071428571428571</v>
      </c>
      <c r="S35">
        <f t="shared" si="0"/>
        <v>6.3216299089436054</v>
      </c>
      <c r="W35" s="10">
        <f t="shared" si="2"/>
        <v>2097152</v>
      </c>
      <c r="X35" s="14">
        <v>35.892857142857146</v>
      </c>
      <c r="Y35" s="14">
        <v>35.892857142857146</v>
      </c>
    </row>
    <row r="36" spans="1:25" x14ac:dyDescent="0.35">
      <c r="A36">
        <f t="shared" si="9"/>
        <v>1.25</v>
      </c>
      <c r="B36">
        <f t="shared" si="3"/>
        <v>356995.49341202003</v>
      </c>
      <c r="C36">
        <f t="shared" si="10"/>
        <v>4.4076442194236458</v>
      </c>
      <c r="D36">
        <f t="shared" si="11"/>
        <v>9.8943760539715014E-2</v>
      </c>
      <c r="G36">
        <f t="shared" si="4"/>
        <v>1.25</v>
      </c>
      <c r="H36">
        <f t="shared" si="5"/>
        <v>0</v>
      </c>
      <c r="I36">
        <f t="shared" si="6"/>
        <v>0.70521417272729747</v>
      </c>
      <c r="J36">
        <f t="shared" si="7"/>
        <v>0.13773888185698893</v>
      </c>
      <c r="M36">
        <f t="shared" si="8"/>
        <v>0</v>
      </c>
      <c r="O36" s="16">
        <v>4194304</v>
      </c>
      <c r="P36" s="12">
        <v>13.714285714285714</v>
      </c>
      <c r="Q36" s="12">
        <v>13.857142857142858</v>
      </c>
      <c r="S36">
        <f t="shared" si="0"/>
        <v>6.6226599046075867</v>
      </c>
      <c r="W36" s="10">
        <f t="shared" si="2"/>
        <v>4194304</v>
      </c>
      <c r="X36" s="14">
        <v>35.892857142857146</v>
      </c>
      <c r="Y36" s="14">
        <v>35.857142857142854</v>
      </c>
    </row>
    <row r="37" spans="1:25" x14ac:dyDescent="0.35">
      <c r="A37">
        <f t="shared" si="9"/>
        <v>1.5</v>
      </c>
      <c r="B37">
        <f t="shared" si="3"/>
        <v>356995.31710847683</v>
      </c>
      <c r="C37">
        <f t="shared" si="10"/>
        <v>4.5495130421412231</v>
      </c>
      <c r="D37">
        <f t="shared" si="11"/>
        <v>0.13337848100396224</v>
      </c>
      <c r="G37">
        <f t="shared" si="4"/>
        <v>1.5</v>
      </c>
      <c r="H37">
        <f t="shared" si="5"/>
        <v>0</v>
      </c>
      <c r="I37">
        <f t="shared" si="6"/>
        <v>0.72791253833875946</v>
      </c>
      <c r="J37">
        <f t="shared" si="7"/>
        <v>0.14217228256691322</v>
      </c>
      <c r="M37">
        <f t="shared" si="8"/>
        <v>0</v>
      </c>
      <c r="O37" s="16">
        <v>8388608</v>
      </c>
      <c r="P37" s="12">
        <v>14.5</v>
      </c>
      <c r="Q37" s="12">
        <v>14.642857142857142</v>
      </c>
      <c r="S37">
        <f t="shared" si="0"/>
        <v>6.9236899002715671</v>
      </c>
      <c r="W37" s="10">
        <f t="shared" si="2"/>
        <v>8388608</v>
      </c>
      <c r="X37" s="14">
        <v>35.892857142857146</v>
      </c>
      <c r="Y37" s="14">
        <v>35.857142857142854</v>
      </c>
    </row>
    <row r="38" spans="1:25" x14ac:dyDescent="0.35">
      <c r="A38">
        <f t="shared" si="9"/>
        <v>1.75</v>
      </c>
      <c r="B38">
        <f t="shared" si="3"/>
        <v>356995.13513034227</v>
      </c>
      <c r="C38">
        <f t="shared" si="10"/>
        <v>4.6959481060841846</v>
      </c>
      <c r="D38">
        <f t="shared" si="11"/>
        <v>0.16892155164569056</v>
      </c>
      <c r="G38">
        <f t="shared" si="4"/>
        <v>1.75</v>
      </c>
      <c r="H38">
        <f t="shared" si="5"/>
        <v>0</v>
      </c>
      <c r="I38">
        <f t="shared" si="6"/>
        <v>0.75134145823937193</v>
      </c>
      <c r="J38">
        <f t="shared" si="7"/>
        <v>0.14674837831513077</v>
      </c>
      <c r="M38">
        <f t="shared" si="8"/>
        <v>0</v>
      </c>
      <c r="O38" s="16">
        <v>16777216</v>
      </c>
      <c r="P38" s="12">
        <v>15.285714285714286</v>
      </c>
      <c r="Q38" s="12">
        <v>15.428571428571429</v>
      </c>
      <c r="S38">
        <f t="shared" si="0"/>
        <v>7.2247198959355483</v>
      </c>
      <c r="W38" s="10">
        <f t="shared" si="2"/>
        <v>16777216</v>
      </c>
      <c r="X38" s="14">
        <v>35.892857142857146</v>
      </c>
      <c r="Y38" s="14">
        <v>35.892857142857146</v>
      </c>
    </row>
    <row r="39" spans="1:25" x14ac:dyDescent="0.35">
      <c r="A39">
        <f t="shared" si="9"/>
        <v>2</v>
      </c>
      <c r="B39">
        <f t="shared" si="3"/>
        <v>356992.94729497773</v>
      </c>
      <c r="C39">
        <f t="shared" si="10"/>
        <v>6.8470963760652452</v>
      </c>
      <c r="D39">
        <f t="shared" si="11"/>
        <v>0.20560864622447325</v>
      </c>
      <c r="G39">
        <f t="shared" si="4"/>
        <v>2</v>
      </c>
      <c r="H39">
        <f t="shared" si="5"/>
        <v>2</v>
      </c>
      <c r="I39">
        <f t="shared" si="6"/>
        <v>1.095513777346462</v>
      </c>
      <c r="J39">
        <f t="shared" si="7"/>
        <v>0.21397176175203891</v>
      </c>
      <c r="M39">
        <f t="shared" si="8"/>
        <v>0</v>
      </c>
      <c r="O39" s="16">
        <v>33554432</v>
      </c>
      <c r="P39" s="12">
        <v>16.071428571428573</v>
      </c>
      <c r="Q39" s="12">
        <v>16.214285714285715</v>
      </c>
      <c r="S39">
        <f t="shared" si="0"/>
        <v>7.5257498915995296</v>
      </c>
      <c r="W39" s="10">
        <f t="shared" si="2"/>
        <v>33554432</v>
      </c>
      <c r="X39" s="14">
        <v>35.892857142857146</v>
      </c>
      <c r="Y39" s="14">
        <v>35.892857142857146</v>
      </c>
    </row>
    <row r="40" spans="1:25" x14ac:dyDescent="0.35">
      <c r="A40">
        <f t="shared" si="9"/>
        <v>2.25</v>
      </c>
      <c r="B40">
        <f t="shared" si="3"/>
        <v>356992.67341653339</v>
      </c>
      <c r="C40">
        <f t="shared" si="10"/>
        <v>7.067481879963851</v>
      </c>
      <c r="D40">
        <f t="shared" si="11"/>
        <v>0.25910158666248295</v>
      </c>
      <c r="G40">
        <f t="shared" si="4"/>
        <v>2.25</v>
      </c>
      <c r="H40">
        <f t="shared" si="5"/>
        <v>0</v>
      </c>
      <c r="I40">
        <f t="shared" si="6"/>
        <v>1.1307738938492786</v>
      </c>
      <c r="J40">
        <f t="shared" si="7"/>
        <v>0.22085880874887034</v>
      </c>
      <c r="M40">
        <f t="shared" si="8"/>
        <v>0</v>
      </c>
      <c r="O40" s="16">
        <v>67108864</v>
      </c>
      <c r="P40" s="12">
        <v>16.821428571428573</v>
      </c>
      <c r="Q40" s="12">
        <v>17</v>
      </c>
      <c r="S40">
        <f t="shared" si="0"/>
        <v>7.8267798872635108</v>
      </c>
      <c r="W40" s="10">
        <f t="shared" si="2"/>
        <v>67108864</v>
      </c>
      <c r="X40" s="14">
        <v>35.892857142857146</v>
      </c>
      <c r="Y40" s="14">
        <v>35.892857142857146</v>
      </c>
    </row>
    <row r="41" spans="1:25" x14ac:dyDescent="0.35">
      <c r="A41">
        <f t="shared" si="9"/>
        <v>2.5</v>
      </c>
      <c r="B41">
        <f t="shared" si="3"/>
        <v>356992.39072305989</v>
      </c>
      <c r="C41">
        <f t="shared" si="10"/>
        <v>7.2949606512389531</v>
      </c>
      <c r="D41">
        <f t="shared" si="11"/>
        <v>0.31431628884970053</v>
      </c>
      <c r="G41">
        <f t="shared" si="4"/>
        <v>2.5</v>
      </c>
      <c r="H41">
        <f t="shared" si="5"/>
        <v>0</v>
      </c>
      <c r="I41">
        <f t="shared" si="6"/>
        <v>1.1671688260465853</v>
      </c>
      <c r="J41">
        <f t="shared" si="7"/>
        <v>0.22796752035121728</v>
      </c>
      <c r="M41">
        <f t="shared" si="8"/>
        <v>0</v>
      </c>
    </row>
    <row r="42" spans="1:25" x14ac:dyDescent="0.35">
      <c r="A42">
        <f t="shared" si="9"/>
        <v>2.75</v>
      </c>
      <c r="B42">
        <f t="shared" si="3"/>
        <v>356992.09893085342</v>
      </c>
      <c r="C42">
        <f t="shared" si="10"/>
        <v>7.5297609776627947</v>
      </c>
      <c r="D42">
        <f t="shared" si="11"/>
        <v>0.37130816893750485</v>
      </c>
      <c r="G42">
        <f t="shared" si="4"/>
        <v>2.75</v>
      </c>
      <c r="H42">
        <f t="shared" si="5"/>
        <v>0</v>
      </c>
      <c r="I42">
        <f t="shared" si="6"/>
        <v>1.2047350928239668</v>
      </c>
      <c r="J42">
        <f t="shared" si="7"/>
        <v>0.23530503055196234</v>
      </c>
      <c r="M42">
        <f t="shared" si="8"/>
        <v>0</v>
      </c>
    </row>
    <row r="43" spans="1:25" x14ac:dyDescent="0.35">
      <c r="A43">
        <f t="shared" si="9"/>
        <v>3</v>
      </c>
      <c r="B43">
        <f t="shared" si="3"/>
        <v>356989.79774708021</v>
      </c>
      <c r="C43">
        <f t="shared" si="10"/>
        <v>9.7721184932307956</v>
      </c>
      <c r="D43">
        <f t="shared" si="11"/>
        <v>0.43013442657549544</v>
      </c>
      <c r="G43">
        <f t="shared" si="4"/>
        <v>3</v>
      </c>
      <c r="H43">
        <f t="shared" si="5"/>
        <v>2</v>
      </c>
      <c r="I43">
        <f t="shared" si="6"/>
        <v>1.5634942765082194</v>
      </c>
      <c r="J43">
        <f t="shared" si="7"/>
        <v>0.30537870291346236</v>
      </c>
      <c r="M43">
        <f t="shared" si="8"/>
        <v>0</v>
      </c>
    </row>
    <row r="44" spans="1:25" x14ac:dyDescent="0.35">
      <c r="A44">
        <f t="shared" si="9"/>
        <v>3.25</v>
      </c>
      <c r="B44">
        <f t="shared" si="3"/>
        <v>356989.40687351109</v>
      </c>
      <c r="C44">
        <f t="shared" si="10"/>
        <v>10.086647386629485</v>
      </c>
      <c r="D44">
        <f t="shared" si="11"/>
        <v>0.50647910230386106</v>
      </c>
      <c r="G44">
        <f t="shared" si="4"/>
        <v>3.25</v>
      </c>
      <c r="H44">
        <f t="shared" si="5"/>
        <v>0</v>
      </c>
      <c r="I44">
        <f t="shared" si="6"/>
        <v>1.6138156942947273</v>
      </c>
      <c r="J44">
        <f t="shared" si="7"/>
        <v>0.31520773083217141</v>
      </c>
      <c r="M44">
        <f t="shared" si="8"/>
        <v>0</v>
      </c>
    </row>
    <row r="45" spans="1:25" x14ac:dyDescent="0.35">
      <c r="A45">
        <f t="shared" si="9"/>
        <v>3.5</v>
      </c>
      <c r="B45">
        <f t="shared" si="3"/>
        <v>356989.00341958751</v>
      </c>
      <c r="C45">
        <f t="shared" si="10"/>
        <v>10.411299377495125</v>
      </c>
      <c r="D45">
        <f t="shared" si="11"/>
        <v>0.58528103501190387</v>
      </c>
      <c r="G45">
        <f t="shared" si="4"/>
        <v>3.5</v>
      </c>
      <c r="H45">
        <f t="shared" si="5"/>
        <v>0</v>
      </c>
      <c r="I45">
        <f t="shared" si="6"/>
        <v>1.665756588941157</v>
      </c>
      <c r="J45">
        <f t="shared" si="7"/>
        <v>0.32535310554672264</v>
      </c>
      <c r="M45">
        <f t="shared" si="8"/>
        <v>0</v>
      </c>
    </row>
    <row r="46" spans="1:25" x14ac:dyDescent="0.35">
      <c r="A46">
        <f t="shared" si="9"/>
        <v>3.75</v>
      </c>
      <c r="B46">
        <f t="shared" si="3"/>
        <v>356988.5869804403</v>
      </c>
      <c r="C46">
        <f t="shared" si="10"/>
        <v>10.746400248343733</v>
      </c>
      <c r="D46">
        <f t="shared" si="11"/>
        <v>0.66661931139858455</v>
      </c>
      <c r="G46">
        <f t="shared" si="4"/>
        <v>3.75</v>
      </c>
      <c r="H46">
        <f t="shared" si="5"/>
        <v>0</v>
      </c>
      <c r="I46">
        <f t="shared" si="6"/>
        <v>1.7193690710509721</v>
      </c>
      <c r="J46">
        <f t="shared" si="7"/>
        <v>0.33582500776074165</v>
      </c>
      <c r="M46">
        <f t="shared" si="8"/>
        <v>0</v>
      </c>
    </row>
    <row r="47" spans="1:25" x14ac:dyDescent="0.35">
      <c r="A47">
        <f t="shared" si="9"/>
        <v>4</v>
      </c>
      <c r="B47">
        <f t="shared" si="3"/>
        <v>356986.15713817248</v>
      </c>
      <c r="C47">
        <f t="shared" si="10"/>
        <v>13.09228626416629</v>
      </c>
      <c r="D47">
        <f t="shared" si="11"/>
        <v>0.75057556333876996</v>
      </c>
      <c r="G47">
        <f t="shared" si="4"/>
        <v>4</v>
      </c>
      <c r="H47">
        <f t="shared" si="5"/>
        <v>2</v>
      </c>
      <c r="I47">
        <f t="shared" si="6"/>
        <v>2.0946845766263773</v>
      </c>
      <c r="J47">
        <f t="shared" si="7"/>
        <v>0.40913394575519657</v>
      </c>
      <c r="M47">
        <f t="shared" si="8"/>
        <v>0</v>
      </c>
    </row>
    <row r="48" spans="1:25" x14ac:dyDescent="0.35">
      <c r="A48">
        <f t="shared" si="9"/>
        <v>4.25</v>
      </c>
      <c r="B48">
        <f t="shared" si="3"/>
        <v>356985.63346702832</v>
      </c>
      <c r="C48">
        <f t="shared" si="10"/>
        <v>13.513673921884086</v>
      </c>
      <c r="D48">
        <f t="shared" si="11"/>
        <v>0.8528590497775691</v>
      </c>
      <c r="G48">
        <f t="shared" si="4"/>
        <v>4.25</v>
      </c>
      <c r="H48">
        <f t="shared" si="5"/>
        <v>0</v>
      </c>
      <c r="I48">
        <f t="shared" si="6"/>
        <v>2.1621008158972108</v>
      </c>
      <c r="J48">
        <f t="shared" si="7"/>
        <v>0.42230231005887769</v>
      </c>
      <c r="M48">
        <f t="shared" si="8"/>
        <v>0</v>
      </c>
    </row>
    <row r="49" spans="1:13" x14ac:dyDescent="0.35">
      <c r="A49">
        <f t="shared" si="9"/>
        <v>4.5</v>
      </c>
      <c r="B49">
        <f t="shared" si="3"/>
        <v>356985.0929418244</v>
      </c>
      <c r="C49">
        <f t="shared" si="10"/>
        <v>13.948623548343669</v>
      </c>
      <c r="D49">
        <f t="shared" si="11"/>
        <v>0.95843462729228857</v>
      </c>
      <c r="G49">
        <f t="shared" si="4"/>
        <v>4.5</v>
      </c>
      <c r="H49">
        <f t="shared" si="5"/>
        <v>0</v>
      </c>
      <c r="I49">
        <f t="shared" si="6"/>
        <v>2.2316865765001612</v>
      </c>
      <c r="J49">
        <f t="shared" si="7"/>
        <v>0.43589448588573965</v>
      </c>
      <c r="M49">
        <f t="shared" si="8"/>
        <v>0</v>
      </c>
    </row>
    <row r="50" spans="1:13" x14ac:dyDescent="0.35">
      <c r="A50">
        <f t="shared" si="9"/>
        <v>4.75</v>
      </c>
      <c r="B50">
        <f t="shared" si="3"/>
        <v>356984.53502018022</v>
      </c>
      <c r="C50">
        <f t="shared" si="10"/>
        <v>14.397571570997274</v>
      </c>
      <c r="D50">
        <f t="shared" si="11"/>
        <v>1.0674082487637235</v>
      </c>
      <c r="G50">
        <f t="shared" si="4"/>
        <v>4.75</v>
      </c>
      <c r="H50">
        <f t="shared" si="5"/>
        <v>0</v>
      </c>
      <c r="I50">
        <f t="shared" si="6"/>
        <v>2.3035116605903538</v>
      </c>
      <c r="J50">
        <f t="shared" si="7"/>
        <v>0.4499241115936648</v>
      </c>
      <c r="M50">
        <f t="shared" si="8"/>
        <v>0</v>
      </c>
    </row>
    <row r="51" spans="1:13" x14ac:dyDescent="0.35">
      <c r="A51">
        <f t="shared" si="9"/>
        <v>5</v>
      </c>
      <c r="B51">
        <f t="shared" si="3"/>
        <v>356981.95914226508</v>
      </c>
      <c r="C51">
        <f t="shared" si="10"/>
        <v>16.860968458246443</v>
      </c>
      <c r="D51">
        <f t="shared" si="11"/>
        <v>1.1798892766621398</v>
      </c>
      <c r="G51">
        <f t="shared" si="4"/>
        <v>5</v>
      </c>
      <c r="H51">
        <f t="shared" si="5"/>
        <v>2</v>
      </c>
      <c r="I51">
        <f t="shared" si="6"/>
        <v>2.6976186233101411</v>
      </c>
      <c r="J51">
        <f t="shared" si="7"/>
        <v>0.52690526432020135</v>
      </c>
      <c r="M51">
        <f t="shared" si="8"/>
        <v>0</v>
      </c>
    </row>
    <row r="52" spans="1:13" x14ac:dyDescent="0.35">
      <c r="A52">
        <f t="shared" si="9"/>
        <v>5.25</v>
      </c>
      <c r="B52">
        <f t="shared" si="3"/>
        <v>356981.28473760927</v>
      </c>
      <c r="C52">
        <f t="shared" si="10"/>
        <v>17.403646797993929</v>
      </c>
      <c r="D52">
        <f t="shared" si="11"/>
        <v>1.3116155927421902</v>
      </c>
      <c r="G52">
        <f t="shared" si="4"/>
        <v>5.25</v>
      </c>
      <c r="H52">
        <f t="shared" si="5"/>
        <v>0</v>
      </c>
      <c r="I52">
        <f t="shared" si="6"/>
        <v>2.7844375094980176</v>
      </c>
      <c r="J52">
        <f t="shared" si="7"/>
        <v>0.54386396243731028</v>
      </c>
      <c r="M52">
        <f t="shared" si="8"/>
        <v>0</v>
      </c>
    </row>
    <row r="53" spans="1:13" x14ac:dyDescent="0.35">
      <c r="A53">
        <f t="shared" si="9"/>
        <v>5.5</v>
      </c>
      <c r="B53">
        <f t="shared" si="3"/>
        <v>356980.5886282319</v>
      </c>
      <c r="C53">
        <f t="shared" si="10"/>
        <v>17.963790184759105</v>
      </c>
      <c r="D53">
        <f t="shared" si="11"/>
        <v>1.4475815833515178</v>
      </c>
      <c r="G53">
        <f t="shared" si="4"/>
        <v>5.5</v>
      </c>
      <c r="H53">
        <f t="shared" si="5"/>
        <v>0</v>
      </c>
      <c r="I53">
        <f t="shared" si="6"/>
        <v>2.8740501486383687</v>
      </c>
      <c r="J53">
        <f t="shared" si="7"/>
        <v>0.56136844327372204</v>
      </c>
      <c r="M53">
        <f t="shared" si="8"/>
        <v>0</v>
      </c>
    </row>
    <row r="54" spans="1:13" x14ac:dyDescent="0.35">
      <c r="A54">
        <f t="shared" si="9"/>
        <v>5.75</v>
      </c>
      <c r="B54">
        <f t="shared" si="3"/>
        <v>356979.87011569471</v>
      </c>
      <c r="C54">
        <f t="shared" si="10"/>
        <v>18.541960611100269</v>
      </c>
      <c r="D54">
        <f t="shared" si="11"/>
        <v>1.5879236941699482</v>
      </c>
      <c r="G54">
        <f t="shared" si="4"/>
        <v>5.75</v>
      </c>
      <c r="H54">
        <f t="shared" si="5"/>
        <v>0</v>
      </c>
      <c r="I54">
        <f t="shared" si="6"/>
        <v>2.9665464159735131</v>
      </c>
      <c r="J54">
        <f t="shared" si="7"/>
        <v>0.57943626909688339</v>
      </c>
      <c r="M54">
        <f t="shared" si="8"/>
        <v>0</v>
      </c>
    </row>
    <row r="55" spans="1:13" x14ac:dyDescent="0.35">
      <c r="A55">
        <f t="shared" si="9"/>
        <v>6</v>
      </c>
      <c r="B55">
        <f t="shared" si="3"/>
        <v>356977.12847909075</v>
      </c>
      <c r="C55">
        <f t="shared" si="10"/>
        <v>21.138738147819424</v>
      </c>
      <c r="D55">
        <f t="shared" si="11"/>
        <v>1.7327827614441691</v>
      </c>
      <c r="G55">
        <f t="shared" si="4"/>
        <v>6</v>
      </c>
      <c r="H55">
        <f t="shared" si="5"/>
        <v>2</v>
      </c>
      <c r="I55">
        <f t="shared" si="6"/>
        <v>3.3819814201366909</v>
      </c>
      <c r="J55">
        <f t="shared" si="7"/>
        <v>0.66058556711935701</v>
      </c>
      <c r="M55">
        <f t="shared" si="8"/>
        <v>0</v>
      </c>
    </row>
    <row r="56" spans="1:13" x14ac:dyDescent="0.35">
      <c r="A56">
        <f t="shared" si="9"/>
        <v>6.25</v>
      </c>
      <c r="B56">
        <f t="shared" si="3"/>
        <v>356976.28298373567</v>
      </c>
      <c r="C56">
        <f t="shared" si="10"/>
        <v>21.819087111073756</v>
      </c>
      <c r="D56">
        <f t="shared" si="11"/>
        <v>1.8979291532240083</v>
      </c>
      <c r="G56">
        <f t="shared" si="4"/>
        <v>6.25</v>
      </c>
      <c r="H56">
        <f t="shared" si="5"/>
        <v>0</v>
      </c>
      <c r="I56">
        <f t="shared" si="6"/>
        <v>3.4908220123291631</v>
      </c>
      <c r="J56">
        <f t="shared" si="7"/>
        <v>0.68184647222105488</v>
      </c>
      <c r="M56">
        <f t="shared" si="8"/>
        <v>0</v>
      </c>
    </row>
    <row r="57" spans="1:13" x14ac:dyDescent="0.35">
      <c r="A57">
        <f t="shared" si="9"/>
        <v>6.5</v>
      </c>
      <c r="B57">
        <f t="shared" si="3"/>
        <v>356975.41027823259</v>
      </c>
      <c r="C57">
        <f t="shared" si="10"/>
        <v>22.521330996100783</v>
      </c>
      <c r="D57">
        <f t="shared" si="11"/>
        <v>2.068390771279272</v>
      </c>
      <c r="G57">
        <f t="shared" si="4"/>
        <v>6.5</v>
      </c>
      <c r="H57">
        <f t="shared" si="5"/>
        <v>0</v>
      </c>
      <c r="I57">
        <f t="shared" si="6"/>
        <v>3.6031647607148249</v>
      </c>
      <c r="J57">
        <f t="shared" si="7"/>
        <v>0.70379159362814947</v>
      </c>
      <c r="M57">
        <f t="shared" si="8"/>
        <v>0</v>
      </c>
    </row>
    <row r="58" spans="1:13" x14ac:dyDescent="0.35">
      <c r="A58">
        <f t="shared" si="9"/>
        <v>6.75</v>
      </c>
      <c r="B58">
        <f t="shared" si="3"/>
        <v>356974.50948704244</v>
      </c>
      <c r="C58">
        <f t="shared" si="10"/>
        <v>23.246174287872453</v>
      </c>
      <c r="D58">
        <f t="shared" si="11"/>
        <v>2.2443386696863095</v>
      </c>
      <c r="G58">
        <f t="shared" si="4"/>
        <v>6.75</v>
      </c>
      <c r="H58">
        <f t="shared" si="5"/>
        <v>0</v>
      </c>
      <c r="I58">
        <f t="shared" si="6"/>
        <v>3.7191223143366123</v>
      </c>
      <c r="J58">
        <f t="shared" si="7"/>
        <v>0.72644294649601415</v>
      </c>
      <c r="M58">
        <f t="shared" si="8"/>
        <v>0</v>
      </c>
    </row>
    <row r="59" spans="1:13" x14ac:dyDescent="0.35">
      <c r="A59">
        <f t="shared" si="9"/>
        <v>7</v>
      </c>
      <c r="B59">
        <f t="shared" si="3"/>
        <v>356971.5797064639</v>
      </c>
      <c r="C59">
        <f t="shared" si="10"/>
        <v>25.994344129832601</v>
      </c>
      <c r="D59">
        <f t="shared" si="11"/>
        <v>2.4259494063103131</v>
      </c>
      <c r="G59">
        <f t="shared" si="4"/>
        <v>7</v>
      </c>
      <c r="H59">
        <f t="shared" si="5"/>
        <v>2</v>
      </c>
      <c r="I59">
        <f t="shared" si="6"/>
        <v>4.1587639607662927</v>
      </c>
      <c r="J59">
        <f t="shared" si="7"/>
        <v>0.8123232540572688</v>
      </c>
      <c r="M59">
        <f t="shared" si="8"/>
        <v>0</v>
      </c>
    </row>
    <row r="60" spans="1:13" x14ac:dyDescent="0.35">
      <c r="A60">
        <f t="shared" si="9"/>
        <v>7.25</v>
      </c>
      <c r="B60">
        <f t="shared" si="3"/>
        <v>356970.54001547367</v>
      </c>
      <c r="C60">
        <f t="shared" si="10"/>
        <v>26.830954306509856</v>
      </c>
      <c r="D60">
        <f t="shared" si="11"/>
        <v>2.6290302198246303</v>
      </c>
      <c r="G60">
        <f t="shared" si="4"/>
        <v>7.25</v>
      </c>
      <c r="H60">
        <f t="shared" si="5"/>
        <v>0</v>
      </c>
      <c r="I60">
        <f t="shared" si="6"/>
        <v>4.2925984304427214</v>
      </c>
      <c r="J60">
        <f t="shared" si="7"/>
        <v>0.838467322078433</v>
      </c>
      <c r="M60">
        <f t="shared" si="8"/>
        <v>0</v>
      </c>
    </row>
    <row r="61" spans="1:13" x14ac:dyDescent="0.35">
      <c r="A61">
        <f t="shared" si="9"/>
        <v>7.5</v>
      </c>
      <c r="B61">
        <f t="shared" si="3"/>
        <v>356969.4668658661</v>
      </c>
      <c r="C61">
        <f t="shared" si="10"/>
        <v>27.694487083600929</v>
      </c>
      <c r="D61">
        <f t="shared" si="11"/>
        <v>2.8386470503442385</v>
      </c>
      <c r="G61">
        <f t="shared" si="4"/>
        <v>7.5</v>
      </c>
      <c r="H61">
        <f t="shared" si="5"/>
        <v>0</v>
      </c>
      <c r="I61">
        <f t="shared" si="6"/>
        <v>4.4307389532130594</v>
      </c>
      <c r="J61">
        <f t="shared" si="7"/>
        <v>0.86545272136252904</v>
      </c>
      <c r="M61">
        <f t="shared" si="8"/>
        <v>0</v>
      </c>
    </row>
    <row r="62" spans="1:13" x14ac:dyDescent="0.35">
      <c r="A62">
        <f t="shared" si="9"/>
        <v>7.75</v>
      </c>
      <c r="B62">
        <f t="shared" si="3"/>
        <v>356968.35918112774</v>
      </c>
      <c r="C62">
        <f t="shared" si="10"/>
        <v>28.585808641563563</v>
      </c>
      <c r="D62">
        <f t="shared" si="11"/>
        <v>3.0550102306848705</v>
      </c>
      <c r="G62">
        <f t="shared" si="4"/>
        <v>7.75</v>
      </c>
      <c r="H62">
        <f t="shared" si="5"/>
        <v>0</v>
      </c>
      <c r="I62">
        <f t="shared" si="6"/>
        <v>4.5733240141824743</v>
      </c>
      <c r="J62">
        <f t="shared" si="7"/>
        <v>0.89330652004886135</v>
      </c>
      <c r="M62">
        <f t="shared" si="8"/>
        <v>0</v>
      </c>
    </row>
    <row r="63" spans="1:13" x14ac:dyDescent="0.35">
      <c r="A63">
        <f t="shared" si="9"/>
        <v>8</v>
      </c>
      <c r="B63">
        <f t="shared" si="3"/>
        <v>356965.21585012419</v>
      </c>
      <c r="C63">
        <f t="shared" si="10"/>
        <v>31.505813015096965</v>
      </c>
      <c r="D63">
        <f t="shared" si="11"/>
        <v>3.278336860697086</v>
      </c>
      <c r="G63">
        <f t="shared" si="4"/>
        <v>8</v>
      </c>
      <c r="H63">
        <f t="shared" si="5"/>
        <v>2</v>
      </c>
      <c r="I63">
        <f t="shared" si="6"/>
        <v>5.0404389214421244</v>
      </c>
      <c r="J63">
        <f t="shared" si="7"/>
        <v>0.98455665672178017</v>
      </c>
      <c r="M63">
        <f t="shared" si="8"/>
        <v>0</v>
      </c>
    </row>
    <row r="64" spans="1:13" x14ac:dyDescent="0.35">
      <c r="A64">
        <f t="shared" si="9"/>
        <v>8.25</v>
      </c>
      <c r="B64">
        <f t="shared" si="3"/>
        <v>356963.95574039384</v>
      </c>
      <c r="C64">
        <f t="shared" si="10"/>
        <v>32.519783581277053</v>
      </c>
      <c r="D64">
        <f t="shared" si="11"/>
        <v>3.5244760248775311</v>
      </c>
      <c r="G64">
        <f t="shared" si="4"/>
        <v>8.25</v>
      </c>
      <c r="H64">
        <f t="shared" si="5"/>
        <v>0</v>
      </c>
      <c r="I64">
        <f t="shared" si="6"/>
        <v>5.2026400389889833</v>
      </c>
      <c r="J64">
        <f t="shared" si="7"/>
        <v>1.0162432369149079</v>
      </c>
      <c r="M64">
        <f t="shared" si="8"/>
        <v>0</v>
      </c>
    </row>
    <row r="65" spans="1:13" x14ac:dyDescent="0.35">
      <c r="A65">
        <f t="shared" si="9"/>
        <v>8.5</v>
      </c>
      <c r="B65">
        <f t="shared" si="3"/>
        <v>356962.65508038411</v>
      </c>
      <c r="C65">
        <f t="shared" si="10"/>
        <v>33.566382781795575</v>
      </c>
      <c r="D65">
        <f t="shared" si="11"/>
        <v>3.7785368341062582</v>
      </c>
      <c r="G65">
        <f t="shared" si="4"/>
        <v>8.5</v>
      </c>
      <c r="H65">
        <f t="shared" si="5"/>
        <v>0</v>
      </c>
      <c r="I65">
        <f t="shared" si="6"/>
        <v>5.3700594371918147</v>
      </c>
      <c r="J65">
        <f t="shared" si="7"/>
        <v>1.0489494619311117</v>
      </c>
      <c r="M65">
        <f t="shared" si="8"/>
        <v>0</v>
      </c>
    </row>
    <row r="66" spans="1:13" x14ac:dyDescent="0.35">
      <c r="A66">
        <f t="shared" si="9"/>
        <v>8.75</v>
      </c>
      <c r="B66">
        <f t="shared" si="3"/>
        <v>356961.31256552483</v>
      </c>
      <c r="C66">
        <f t="shared" si="10"/>
        <v>34.646660275610749</v>
      </c>
      <c r="D66">
        <f t="shared" si="11"/>
        <v>4.0407741995890358</v>
      </c>
      <c r="G66">
        <f t="shared" si="4"/>
        <v>8.75</v>
      </c>
      <c r="H66">
        <f t="shared" si="5"/>
        <v>0</v>
      </c>
      <c r="I66">
        <f t="shared" si="6"/>
        <v>5.5428649089048028</v>
      </c>
      <c r="J66">
        <f t="shared" si="7"/>
        <v>1.0827081336128359</v>
      </c>
      <c r="M66">
        <f t="shared" si="8"/>
        <v>0</v>
      </c>
    </row>
    <row r="67" spans="1:13" x14ac:dyDescent="0.35">
      <c r="A67">
        <f t="shared" si="9"/>
        <v>9</v>
      </c>
      <c r="B67">
        <f t="shared" si="3"/>
        <v>356957.9268492976</v>
      </c>
      <c r="C67">
        <f t="shared" si="10"/>
        <v>37.761699469433744</v>
      </c>
      <c r="D67">
        <f t="shared" si="11"/>
        <v>4.311451232992245</v>
      </c>
      <c r="G67">
        <f t="shared" si="4"/>
        <v>9</v>
      </c>
      <c r="H67">
        <f t="shared" si="5"/>
        <v>2</v>
      </c>
      <c r="I67">
        <f t="shared" si="6"/>
        <v>6.0411598686455079</v>
      </c>
      <c r="J67">
        <f t="shared" si="7"/>
        <v>1.1800531084198045</v>
      </c>
      <c r="M67">
        <f t="shared" si="8"/>
        <v>0</v>
      </c>
    </row>
    <row r="68" spans="1:13" x14ac:dyDescent="0.35">
      <c r="A68">
        <f t="shared" si="9"/>
        <v>9.25</v>
      </c>
      <c r="B68">
        <f t="shared" si="3"/>
        <v>356956.41655933042</v>
      </c>
      <c r="C68">
        <f t="shared" si="10"/>
        <v>38.976976159490171</v>
      </c>
      <c r="D68">
        <f t="shared" si="11"/>
        <v>4.6064645100971964</v>
      </c>
      <c r="G68">
        <f t="shared" si="4"/>
        <v>9.25</v>
      </c>
      <c r="H68">
        <f t="shared" si="5"/>
        <v>0</v>
      </c>
      <c r="I68">
        <f t="shared" si="6"/>
        <v>6.2355548406543715</v>
      </c>
      <c r="J68">
        <f t="shared" si="7"/>
        <v>1.2180305049840678</v>
      </c>
      <c r="M68">
        <f t="shared" si="8"/>
        <v>0</v>
      </c>
    </row>
    <row r="69" spans="1:13" x14ac:dyDescent="0.35">
      <c r="A69">
        <f t="shared" si="9"/>
        <v>9.5</v>
      </c>
      <c r="B69">
        <f t="shared" si="3"/>
        <v>356954.8576706202</v>
      </c>
      <c r="C69">
        <f t="shared" si="10"/>
        <v>40.23135724340775</v>
      </c>
      <c r="D69">
        <f t="shared" si="11"/>
        <v>4.9109721363432133</v>
      </c>
      <c r="G69">
        <f t="shared" si="4"/>
        <v>9.5</v>
      </c>
      <c r="H69">
        <f t="shared" si="5"/>
        <v>0</v>
      </c>
      <c r="I69">
        <f t="shared" si="6"/>
        <v>6.4362032039065493</v>
      </c>
      <c r="J69">
        <f t="shared" si="7"/>
        <v>1.2572299138564922</v>
      </c>
      <c r="M69">
        <f t="shared" si="8"/>
        <v>0</v>
      </c>
    </row>
    <row r="70" spans="1:13" x14ac:dyDescent="0.35">
      <c r="A70">
        <f t="shared" si="9"/>
        <v>9.75</v>
      </c>
      <c r="B70">
        <f t="shared" si="3"/>
        <v>356953.24861981929</v>
      </c>
      <c r="C70">
        <f t="shared" si="10"/>
        <v>41.526100565920267</v>
      </c>
      <c r="D70">
        <f t="shared" si="11"/>
        <v>5.2252796148073362</v>
      </c>
      <c r="G70">
        <f t="shared" si="4"/>
        <v>9.75</v>
      </c>
      <c r="H70">
        <f t="shared" si="5"/>
        <v>0</v>
      </c>
      <c r="I70">
        <f t="shared" si="6"/>
        <v>6.6433059941819854</v>
      </c>
      <c r="J70">
        <f t="shared" si="7"/>
        <v>1.2976906426850083</v>
      </c>
      <c r="M70">
        <f t="shared" si="8"/>
        <v>0</v>
      </c>
    </row>
    <row r="71" spans="1:13" x14ac:dyDescent="0.35">
      <c r="A71">
        <f t="shared" si="9"/>
        <v>10</v>
      </c>
      <c r="B71">
        <f t="shared" si="3"/>
        <v>356949.58779332071</v>
      </c>
      <c r="C71">
        <f t="shared" si="10"/>
        <v>44.86250440379451</v>
      </c>
      <c r="D71">
        <f t="shared" si="11"/>
        <v>5.5497022754785883</v>
      </c>
      <c r="G71">
        <f t="shared" si="4"/>
        <v>10</v>
      </c>
      <c r="H71">
        <f t="shared" si="5"/>
        <v>2</v>
      </c>
      <c r="I71">
        <f t="shared" si="6"/>
        <v>7.1769870943688456</v>
      </c>
      <c r="J71">
        <f t="shared" si="7"/>
        <v>1.4019532626185784</v>
      </c>
      <c r="M71">
        <f t="shared" si="8"/>
        <v>0</v>
      </c>
    </row>
    <row r="72" spans="1:13" x14ac:dyDescent="0.35">
      <c r="A72">
        <f t="shared" si="9"/>
        <v>10.25</v>
      </c>
      <c r="B72">
        <f t="shared" si="3"/>
        <v>356947.79354654718</v>
      </c>
      <c r="C72">
        <f t="shared" si="10"/>
        <v>46.30626286173208</v>
      </c>
      <c r="D72">
        <f t="shared" si="11"/>
        <v>5.9001905911332333</v>
      </c>
      <c r="G72">
        <f t="shared" si="4"/>
        <v>10.25</v>
      </c>
      <c r="H72">
        <f t="shared" si="5"/>
        <v>0</v>
      </c>
      <c r="I72">
        <f t="shared" si="6"/>
        <v>7.4079185908713452</v>
      </c>
      <c r="J72">
        <f t="shared" si="7"/>
        <v>1.4470707144291275</v>
      </c>
      <c r="M72">
        <f t="shared" si="8"/>
        <v>0</v>
      </c>
    </row>
    <row r="73" spans="1:13" x14ac:dyDescent="0.35">
      <c r="A73">
        <f t="shared" si="9"/>
        <v>10.5</v>
      </c>
      <c r="B73">
        <f t="shared" si="3"/>
        <v>356945.94156689942</v>
      </c>
      <c r="C73">
        <f t="shared" si="10"/>
        <v>47.796474830842634</v>
      </c>
      <c r="D73">
        <f t="shared" si="11"/>
        <v>6.2619582697405152</v>
      </c>
      <c r="G73">
        <f t="shared" si="4"/>
        <v>10.5</v>
      </c>
      <c r="H73">
        <f t="shared" si="5"/>
        <v>0</v>
      </c>
      <c r="I73">
        <f t="shared" si="6"/>
        <v>7.6462779661955107</v>
      </c>
      <c r="J73">
        <f t="shared" si="7"/>
        <v>1.4936398384638323</v>
      </c>
      <c r="M73">
        <f t="shared" si="8"/>
        <v>0</v>
      </c>
    </row>
    <row r="74" spans="1:13" x14ac:dyDescent="0.35">
      <c r="A74">
        <f t="shared" si="9"/>
        <v>10.75</v>
      </c>
      <c r="B74">
        <f t="shared" si="3"/>
        <v>356944.02999740787</v>
      </c>
      <c r="C74">
        <f t="shared" si="10"/>
        <v>49.334634362775553</v>
      </c>
      <c r="D74">
        <f t="shared" si="11"/>
        <v>6.6353682293564731</v>
      </c>
      <c r="G74">
        <f t="shared" si="4"/>
        <v>10.75</v>
      </c>
      <c r="H74">
        <f t="shared" si="5"/>
        <v>0</v>
      </c>
      <c r="I74">
        <f t="shared" si="6"/>
        <v>7.8923039587216604</v>
      </c>
      <c r="J74">
        <f t="shared" si="7"/>
        <v>1.541707323836736</v>
      </c>
      <c r="M74">
        <f t="shared" si="8"/>
        <v>0</v>
      </c>
    </row>
    <row r="75" spans="1:13" x14ac:dyDescent="0.35">
      <c r="A75">
        <f t="shared" si="9"/>
        <v>11</v>
      </c>
      <c r="B75">
        <f t="shared" si="3"/>
        <v>356940.05692141817</v>
      </c>
      <c r="C75">
        <f t="shared" si="10"/>
        <v>52.922283521496787</v>
      </c>
      <c r="D75">
        <f t="shared" si="11"/>
        <v>7.020795060315657</v>
      </c>
      <c r="G75">
        <f t="shared" si="4"/>
        <v>11</v>
      </c>
      <c r="H75">
        <f t="shared" si="5"/>
        <v>2</v>
      </c>
      <c r="I75">
        <f t="shared" si="6"/>
        <v>8.4661435933106972</v>
      </c>
      <c r="J75">
        <f t="shared" si="7"/>
        <v>1.6538213600467746</v>
      </c>
      <c r="M75">
        <f t="shared" si="8"/>
        <v>0</v>
      </c>
    </row>
    <row r="76" spans="1:13" x14ac:dyDescent="0.35">
      <c r="A76">
        <f t="shared" si="9"/>
        <v>11.25</v>
      </c>
      <c r="B76">
        <f t="shared" si="3"/>
        <v>356937.94038551982</v>
      </c>
      <c r="C76">
        <f t="shared" si="10"/>
        <v>54.625364079812769</v>
      </c>
      <c r="D76">
        <f t="shared" si="11"/>
        <v>7.4342504003273504</v>
      </c>
      <c r="G76">
        <f t="shared" si="4"/>
        <v>11.25</v>
      </c>
      <c r="H76">
        <f t="shared" si="5"/>
        <v>0</v>
      </c>
      <c r="I76">
        <f t="shared" si="6"/>
        <v>8.7385389120257813</v>
      </c>
      <c r="J76">
        <f t="shared" si="7"/>
        <v>1.707042627494149</v>
      </c>
      <c r="M76">
        <f t="shared" si="8"/>
        <v>0</v>
      </c>
    </row>
    <row r="77" spans="1:13" x14ac:dyDescent="0.35">
      <c r="A77">
        <f t="shared" si="9"/>
        <v>11.5</v>
      </c>
      <c r="B77">
        <f t="shared" si="3"/>
        <v>356935.75575079181</v>
      </c>
      <c r="C77">
        <f t="shared" si="10"/>
        <v>56.383238150945679</v>
      </c>
      <c r="D77">
        <f t="shared" si="11"/>
        <v>7.861011057200888</v>
      </c>
      <c r="G77">
        <f t="shared" si="4"/>
        <v>11.5</v>
      </c>
      <c r="H77">
        <f t="shared" si="5"/>
        <v>0</v>
      </c>
      <c r="I77">
        <f t="shared" si="6"/>
        <v>9.0196946649118974</v>
      </c>
      <c r="J77">
        <f t="shared" si="7"/>
        <v>1.7619761922170525</v>
      </c>
      <c r="M77">
        <f t="shared" si="8"/>
        <v>0</v>
      </c>
    </row>
    <row r="78" spans="1:13" x14ac:dyDescent="0.35">
      <c r="A78">
        <f t="shared" si="9"/>
        <v>11.75</v>
      </c>
      <c r="B78">
        <f t="shared" si="3"/>
        <v>356933.50082712562</v>
      </c>
      <c r="C78">
        <f t="shared" si="10"/>
        <v>58.197667769119391</v>
      </c>
      <c r="D78">
        <f t="shared" si="11"/>
        <v>8.301505105255151</v>
      </c>
      <c r="G78">
        <f t="shared" si="4"/>
        <v>11.75</v>
      </c>
      <c r="H78">
        <f t="shared" si="5"/>
        <v>0</v>
      </c>
      <c r="I78">
        <f t="shared" si="6"/>
        <v>9.3098923459073433</v>
      </c>
      <c r="J78">
        <f t="shared" si="7"/>
        <v>1.818677117784981</v>
      </c>
      <c r="M78">
        <f t="shared" si="8"/>
        <v>0</v>
      </c>
    </row>
    <row r="79" spans="1:13" x14ac:dyDescent="0.35">
      <c r="A79">
        <f t="shared" si="9"/>
        <v>12</v>
      </c>
      <c r="B79">
        <f t="shared" si="3"/>
        <v>356929.1733540392</v>
      </c>
      <c r="C79">
        <f t="shared" si="10"/>
        <v>62.070471576149984</v>
      </c>
      <c r="D79">
        <f t="shared" si="11"/>
        <v>8.7561743847013958</v>
      </c>
      <c r="G79">
        <f t="shared" si="4"/>
        <v>12</v>
      </c>
      <c r="H79">
        <f t="shared" si="5"/>
        <v>2</v>
      </c>
      <c r="I79">
        <f t="shared" si="6"/>
        <v>9.9293051470568514</v>
      </c>
      <c r="J79">
        <f t="shared" si="7"/>
        <v>1.939702236754687</v>
      </c>
      <c r="M79">
        <f t="shared" si="8"/>
        <v>0</v>
      </c>
    </row>
    <row r="80" spans="1:13" x14ac:dyDescent="0.35">
      <c r="A80">
        <f t="shared" si="9"/>
        <v>12.25</v>
      </c>
      <c r="B80">
        <f t="shared" si="3"/>
        <v>356926.69102775241</v>
      </c>
      <c r="C80">
        <f t="shared" si="10"/>
        <v>64.067872303725522</v>
      </c>
      <c r="D80">
        <f t="shared" si="11"/>
        <v>9.2410999438900667</v>
      </c>
      <c r="G80">
        <f t="shared" si="4"/>
        <v>12.25</v>
      </c>
      <c r="H80">
        <f t="shared" si="5"/>
        <v>0</v>
      </c>
      <c r="I80">
        <f t="shared" si="6"/>
        <v>10.248754582658751</v>
      </c>
      <c r="J80">
        <f t="shared" si="7"/>
        <v>2.0021210094914226</v>
      </c>
      <c r="M80">
        <f t="shared" si="8"/>
        <v>0</v>
      </c>
    </row>
    <row r="81" spans="1:13" x14ac:dyDescent="0.35">
      <c r="A81">
        <f t="shared" si="9"/>
        <v>12.5</v>
      </c>
      <c r="B81">
        <f t="shared" si="3"/>
        <v>356924.12883910671</v>
      </c>
      <c r="C81">
        <f t="shared" si="10"/>
        <v>66.129530697017358</v>
      </c>
      <c r="D81">
        <f t="shared" si="11"/>
        <v>9.741630196262923</v>
      </c>
      <c r="G81">
        <f t="shared" si="4"/>
        <v>12.5</v>
      </c>
      <c r="H81">
        <f t="shared" si="5"/>
        <v>0</v>
      </c>
      <c r="I81">
        <f t="shared" si="6"/>
        <v>10.578476250788523</v>
      </c>
      <c r="J81">
        <f t="shared" si="7"/>
        <v>2.0665478342817925</v>
      </c>
      <c r="M81">
        <f t="shared" si="8"/>
        <v>0</v>
      </c>
    </row>
    <row r="82" spans="1:13" x14ac:dyDescent="0.35">
      <c r="A82">
        <f t="shared" si="9"/>
        <v>12.75</v>
      </c>
      <c r="B82">
        <f t="shared" si="3"/>
        <v>356921.48422004399</v>
      </c>
      <c r="C82">
        <f t="shared" si="10"/>
        <v>68.257512801144046</v>
      </c>
      <c r="D82">
        <f t="shared" si="11"/>
        <v>10.258267154833371</v>
      </c>
      <c r="G82">
        <f t="shared" si="4"/>
        <v>12.75</v>
      </c>
      <c r="H82">
        <f t="shared" si="5"/>
        <v>0</v>
      </c>
      <c r="I82">
        <f t="shared" si="6"/>
        <v>10.918800124662402</v>
      </c>
      <c r="J82">
        <f t="shared" si="7"/>
        <v>2.1330472750357514</v>
      </c>
      <c r="M82">
        <f t="shared" si="8"/>
        <v>0</v>
      </c>
    </row>
    <row r="83" spans="1:13" x14ac:dyDescent="0.35">
      <c r="A83">
        <f t="shared" si="9"/>
        <v>13</v>
      </c>
      <c r="B83">
        <f t="shared" si="3"/>
        <v>356916.75452001282</v>
      </c>
      <c r="C83">
        <f t="shared" si="10"/>
        <v>72.453951013550707</v>
      </c>
      <c r="D83">
        <f t="shared" si="11"/>
        <v>10.791528973592309</v>
      </c>
      <c r="G83">
        <f t="shared" si="4"/>
        <v>13</v>
      </c>
      <c r="H83">
        <f t="shared" si="5"/>
        <v>2</v>
      </c>
      <c r="I83">
        <f t="shared" si="6"/>
        <v>11.589928985057036</v>
      </c>
      <c r="J83">
        <f t="shared" si="7"/>
        <v>2.2641859691734596</v>
      </c>
      <c r="M83">
        <f t="shared" si="8"/>
        <v>0</v>
      </c>
    </row>
    <row r="84" spans="1:13" x14ac:dyDescent="0.35">
      <c r="A84">
        <f t="shared" si="9"/>
        <v>13.25</v>
      </c>
      <c r="B84">
        <f t="shared" si="3"/>
        <v>356913.8570377666</v>
      </c>
      <c r="C84">
        <f t="shared" si="10"/>
        <v>74.785386767521601</v>
      </c>
      <c r="D84">
        <f t="shared" si="11"/>
        <v>11.357575465885674</v>
      </c>
      <c r="G84">
        <f t="shared" si="4"/>
        <v>13.25</v>
      </c>
      <c r="H84">
        <f t="shared" si="5"/>
        <v>0</v>
      </c>
      <c r="I84">
        <f t="shared" si="6"/>
        <v>11.962774606725954</v>
      </c>
      <c r="J84">
        <f t="shared" si="7"/>
        <v>2.33704333648505</v>
      </c>
      <c r="M84">
        <f t="shared" si="8"/>
        <v>0</v>
      </c>
    </row>
    <row r="85" spans="1:13" x14ac:dyDescent="0.35">
      <c r="A85">
        <f t="shared" si="9"/>
        <v>13.5</v>
      </c>
      <c r="B85">
        <f t="shared" si="3"/>
        <v>356910.86634411488</v>
      </c>
      <c r="C85">
        <f t="shared" si="10"/>
        <v>77.191819585081831</v>
      </c>
      <c r="D85">
        <f t="shared" si="11"/>
        <v>11.941836300006937</v>
      </c>
      <c r="G85">
        <f t="shared" si="4"/>
        <v>13.5</v>
      </c>
      <c r="H85">
        <f t="shared" si="5"/>
        <v>0</v>
      </c>
      <c r="I85">
        <f t="shared" si="6"/>
        <v>12.347607485844335</v>
      </c>
      <c r="J85">
        <f t="shared" si="7"/>
        <v>2.4122443620338072</v>
      </c>
      <c r="M85">
        <f t="shared" si="8"/>
        <v>0</v>
      </c>
    </row>
    <row r="86" spans="1:13" x14ac:dyDescent="0.35">
      <c r="A86">
        <f t="shared" si="9"/>
        <v>13.75</v>
      </c>
      <c r="B86">
        <f t="shared" si="3"/>
        <v>356907.77944224345</v>
      </c>
      <c r="C86">
        <f t="shared" si="10"/>
        <v>79.675660366034464</v>
      </c>
      <c r="D86">
        <f t="shared" si="11"/>
        <v>12.54489739051539</v>
      </c>
      <c r="G86">
        <f t="shared" si="4"/>
        <v>13.75</v>
      </c>
      <c r="H86">
        <f t="shared" si="5"/>
        <v>0</v>
      </c>
      <c r="I86">
        <f t="shared" si="6"/>
        <v>12.744812556565032</v>
      </c>
      <c r="J86">
        <f t="shared" si="7"/>
        <v>2.489864386438577</v>
      </c>
      <c r="M86">
        <f t="shared" si="8"/>
        <v>0</v>
      </c>
    </row>
    <row r="87" spans="1:13" x14ac:dyDescent="0.35">
      <c r="A87">
        <f t="shared" si="9"/>
        <v>14</v>
      </c>
      <c r="B87">
        <f t="shared" si="3"/>
        <v>356902.59323910432</v>
      </c>
      <c r="C87">
        <f t="shared" si="10"/>
        <v>84.239397408566077</v>
      </c>
      <c r="D87">
        <f t="shared" si="11"/>
        <v>13.167363487125034</v>
      </c>
      <c r="G87">
        <f t="shared" si="4"/>
        <v>14</v>
      </c>
      <c r="H87">
        <f t="shared" si="5"/>
        <v>2</v>
      </c>
      <c r="I87">
        <f t="shared" si="6"/>
        <v>13.474626056253991</v>
      </c>
      <c r="J87">
        <f t="shared" si="7"/>
        <v>2.6324811690176899</v>
      </c>
      <c r="M87">
        <f t="shared" si="8"/>
        <v>0</v>
      </c>
    </row>
    <row r="88" spans="1:13" x14ac:dyDescent="0.35">
      <c r="A88">
        <f t="shared" si="9"/>
        <v>14.25</v>
      </c>
      <c r="B88">
        <f t="shared" si="3"/>
        <v>356899.22458259028</v>
      </c>
      <c r="C88">
        <f t="shared" si="10"/>
        <v>86.949933630375156</v>
      </c>
      <c r="D88">
        <f t="shared" si="11"/>
        <v>13.825483779379455</v>
      </c>
      <c r="G88">
        <f t="shared" si="4"/>
        <v>14.25</v>
      </c>
      <c r="H88">
        <f t="shared" si="5"/>
        <v>0</v>
      </c>
      <c r="I88">
        <f t="shared" si="6"/>
        <v>13.908062247703565</v>
      </c>
      <c r="J88">
        <f t="shared" si="7"/>
        <v>2.7171854259492236</v>
      </c>
      <c r="M88">
        <f t="shared" si="8"/>
        <v>0</v>
      </c>
    </row>
    <row r="89" spans="1:13" x14ac:dyDescent="0.35">
      <c r="A89">
        <f t="shared" si="9"/>
        <v>14.5</v>
      </c>
      <c r="B89">
        <f t="shared" si="3"/>
        <v>356895.74756702833</v>
      </c>
      <c r="C89">
        <f t="shared" si="10"/>
        <v>89.747652835813739</v>
      </c>
      <c r="D89">
        <f t="shared" si="11"/>
        <v>14.504780135866762</v>
      </c>
      <c r="G89">
        <f t="shared" si="4"/>
        <v>14.5</v>
      </c>
      <c r="H89">
        <f t="shared" si="5"/>
        <v>0</v>
      </c>
      <c r="I89">
        <f t="shared" si="6"/>
        <v>14.355431104189973</v>
      </c>
      <c r="J89">
        <f t="shared" si="7"/>
        <v>2.8046141511191793</v>
      </c>
      <c r="M89">
        <f t="shared" si="8"/>
        <v>0</v>
      </c>
    </row>
    <row r="90" spans="1:13" x14ac:dyDescent="0.35">
      <c r="A90">
        <f t="shared" si="9"/>
        <v>14.75</v>
      </c>
      <c r="B90">
        <f t="shared" si="3"/>
        <v>356892.15870925225</v>
      </c>
      <c r="C90">
        <f t="shared" si="10"/>
        <v>92.63535707408144</v>
      </c>
      <c r="D90">
        <f t="shared" si="11"/>
        <v>15.205933673646557</v>
      </c>
      <c r="G90">
        <f t="shared" si="4"/>
        <v>14.75</v>
      </c>
      <c r="H90">
        <f t="shared" si="5"/>
        <v>0</v>
      </c>
      <c r="I90">
        <f t="shared" si="6"/>
        <v>14.817179858362502</v>
      </c>
      <c r="J90">
        <f t="shared" si="7"/>
        <v>2.894854908565045</v>
      </c>
      <c r="M90">
        <f t="shared" si="8"/>
        <v>0</v>
      </c>
    </row>
    <row r="91" spans="1:13" x14ac:dyDescent="0.35">
      <c r="A91">
        <f t="shared" si="9"/>
        <v>15</v>
      </c>
      <c r="B91">
        <f t="shared" si="3"/>
        <v>356886.45441428764</v>
      </c>
      <c r="C91">
        <f t="shared" si="10"/>
        <v>97.615938311530812</v>
      </c>
      <c r="D91">
        <f t="shared" si="11"/>
        <v>15.929647400787818</v>
      </c>
      <c r="G91">
        <f t="shared" si="4"/>
        <v>15</v>
      </c>
      <c r="H91">
        <f t="shared" si="5"/>
        <v>2</v>
      </c>
      <c r="I91">
        <f t="shared" si="6"/>
        <v>15.613582574039688</v>
      </c>
      <c r="J91">
        <f t="shared" si="7"/>
        <v>3.0504980722353379</v>
      </c>
      <c r="M91">
        <f t="shared" si="8"/>
        <v>0</v>
      </c>
    </row>
    <row r="92" spans="1:13" x14ac:dyDescent="0.35">
      <c r="A92">
        <f t="shared" si="9"/>
        <v>15.25</v>
      </c>
      <c r="B92">
        <f t="shared" si="3"/>
        <v>356882.55101864412</v>
      </c>
      <c r="C92">
        <f t="shared" si="10"/>
        <v>100.75670943698189</v>
      </c>
      <c r="D92">
        <f t="shared" si="11"/>
        <v>16.692271918846654</v>
      </c>
      <c r="G92">
        <f t="shared" si="4"/>
        <v>15.25</v>
      </c>
      <c r="H92">
        <f t="shared" si="5"/>
        <v>0</v>
      </c>
      <c r="I92">
        <f t="shared" si="6"/>
        <v>16.11576985820253</v>
      </c>
      <c r="J92">
        <f t="shared" si="7"/>
        <v>3.1486471699056842</v>
      </c>
      <c r="M92">
        <f t="shared" si="8"/>
        <v>0</v>
      </c>
    </row>
    <row r="93" spans="1:13" x14ac:dyDescent="0.35">
      <c r="A93">
        <f t="shared" si="9"/>
        <v>15.5</v>
      </c>
      <c r="B93">
        <f t="shared" si="3"/>
        <v>356878.52207617962</v>
      </c>
      <c r="C93">
        <f t="shared" si="10"/>
        <v>103.99849010905611</v>
      </c>
      <c r="D93">
        <f t="shared" si="11"/>
        <v>17.479433711323075</v>
      </c>
      <c r="G93">
        <f t="shared" si="4"/>
        <v>15.5</v>
      </c>
      <c r="H93">
        <f t="shared" si="5"/>
        <v>0</v>
      </c>
      <c r="I93">
        <f t="shared" si="6"/>
        <v>16.634096335360955</v>
      </c>
      <c r="J93">
        <f t="shared" si="7"/>
        <v>3.2499528159080033</v>
      </c>
      <c r="M93">
        <f t="shared" si="8"/>
        <v>0</v>
      </c>
    </row>
    <row r="94" spans="1:13" x14ac:dyDescent="0.35">
      <c r="A94">
        <f t="shared" si="9"/>
        <v>15.75</v>
      </c>
      <c r="B94">
        <f t="shared" si="3"/>
        <v>356874.36355209578</v>
      </c>
      <c r="C94">
        <f t="shared" si="10"/>
        <v>107.34452598891934</v>
      </c>
      <c r="D94">
        <f t="shared" si="11"/>
        <v>18.291921915300076</v>
      </c>
      <c r="G94">
        <f t="shared" si="4"/>
        <v>15.75</v>
      </c>
      <c r="H94">
        <f t="shared" si="5"/>
        <v>0</v>
      </c>
      <c r="I94">
        <f t="shared" si="6"/>
        <v>17.169079840043473</v>
      </c>
      <c r="J94">
        <f t="shared" si="7"/>
        <v>3.3545164371537295</v>
      </c>
      <c r="M94">
        <f t="shared" si="8"/>
        <v>0</v>
      </c>
    </row>
    <row r="95" spans="1:13" x14ac:dyDescent="0.35">
      <c r="A95">
        <f t="shared" si="9"/>
        <v>16</v>
      </c>
      <c r="B95">
        <f t="shared" ref="B95:B158" si="12">N-C95-D95</f>
        <v>356868.07128213579</v>
      </c>
      <c r="C95">
        <f t="shared" si="10"/>
        <v>112.79816683964178</v>
      </c>
      <c r="D95">
        <f t="shared" si="11"/>
        <v>19.13055102458851</v>
      </c>
      <c r="G95">
        <f t="shared" ref="G95:G158" si="13">A95</f>
        <v>16</v>
      </c>
      <c r="H95">
        <f t="shared" ref="H95:H158" si="14">IF(A95&lt;=$G$28,IF(MOD(A95,1)=0,$G$27,0),0)</f>
        <v>2</v>
      </c>
      <c r="I95">
        <f t="shared" ref="I95:I158" si="15">B95*I$28*(C95/N)*$C$24*$C$27</f>
        <v>18.041037196290656</v>
      </c>
      <c r="J95">
        <f t="shared" ref="J95:J158" si="16">C95*J$28</f>
        <v>3.5249427137388056</v>
      </c>
      <c r="M95">
        <f t="shared" ref="M95:M158" si="17">IF(C95&gt;M$20*N,1,0)</f>
        <v>0</v>
      </c>
    </row>
    <row r="96" spans="1:13" x14ac:dyDescent="0.35">
      <c r="A96">
        <f t="shared" ref="A96:A159" si="18">A95+delta_t</f>
        <v>16.25</v>
      </c>
      <c r="B96">
        <f t="shared" si="12"/>
        <v>356863.56102283671</v>
      </c>
      <c r="C96">
        <f t="shared" ref="C96:C159" si="19">H96+C95+(I95-J95)*delta_t</f>
        <v>116.42719046027975</v>
      </c>
      <c r="D96">
        <f t="shared" ref="D96:D159" si="20">D95+J95*delta_t</f>
        <v>20.011786703023212</v>
      </c>
      <c r="G96">
        <f t="shared" si="13"/>
        <v>16.25</v>
      </c>
      <c r="H96">
        <f t="shared" si="14"/>
        <v>0</v>
      </c>
      <c r="I96">
        <f t="shared" si="15"/>
        <v>18.621231053238979</v>
      </c>
      <c r="J96">
        <f t="shared" si="16"/>
        <v>3.6383497018837421</v>
      </c>
      <c r="M96">
        <f t="shared" si="17"/>
        <v>0</v>
      </c>
    </row>
    <row r="97" spans="1:13" x14ac:dyDescent="0.35">
      <c r="A97">
        <f t="shared" si="18"/>
        <v>16.5</v>
      </c>
      <c r="B97">
        <f t="shared" si="12"/>
        <v>356858.9057150734</v>
      </c>
      <c r="C97">
        <f t="shared" si="19"/>
        <v>120.17291079811855</v>
      </c>
      <c r="D97">
        <f t="shared" si="20"/>
        <v>20.921374128494147</v>
      </c>
      <c r="G97">
        <f t="shared" si="13"/>
        <v>16.5</v>
      </c>
      <c r="H97">
        <f t="shared" si="14"/>
        <v>0</v>
      </c>
      <c r="I97">
        <f t="shared" si="15"/>
        <v>19.22006652952906</v>
      </c>
      <c r="J97">
        <f t="shared" si="16"/>
        <v>3.7554034624412047</v>
      </c>
      <c r="M97">
        <f t="shared" si="17"/>
        <v>0</v>
      </c>
    </row>
    <row r="98" spans="1:13" x14ac:dyDescent="0.35">
      <c r="A98">
        <f t="shared" si="18"/>
        <v>16.75</v>
      </c>
      <c r="B98">
        <f t="shared" si="12"/>
        <v>356854.10069844098</v>
      </c>
      <c r="C98">
        <f t="shared" si="19"/>
        <v>124.03907656489051</v>
      </c>
      <c r="D98">
        <f t="shared" si="20"/>
        <v>21.860224994104449</v>
      </c>
      <c r="G98">
        <f t="shared" si="13"/>
        <v>16.75</v>
      </c>
      <c r="H98">
        <f t="shared" si="14"/>
        <v>0</v>
      </c>
      <c r="I98">
        <f t="shared" si="15"/>
        <v>19.838141453906584</v>
      </c>
      <c r="J98">
        <f t="shared" si="16"/>
        <v>3.8762211426528284</v>
      </c>
      <c r="M98">
        <f t="shared" si="17"/>
        <v>0</v>
      </c>
    </row>
    <row r="99" spans="1:13" x14ac:dyDescent="0.35">
      <c r="A99">
        <f t="shared" si="18"/>
        <v>17</v>
      </c>
      <c r="B99">
        <f t="shared" si="12"/>
        <v>356847.14116307755</v>
      </c>
      <c r="C99">
        <f t="shared" si="19"/>
        <v>130.02955664270394</v>
      </c>
      <c r="D99">
        <f t="shared" si="20"/>
        <v>22.829280279767655</v>
      </c>
      <c r="G99">
        <f t="shared" si="13"/>
        <v>17</v>
      </c>
      <c r="H99">
        <f t="shared" si="14"/>
        <v>2</v>
      </c>
      <c r="I99">
        <f t="shared" si="15"/>
        <v>20.795820976874563</v>
      </c>
      <c r="J99">
        <f t="shared" si="16"/>
        <v>4.063423645084498</v>
      </c>
      <c r="M99">
        <f t="shared" si="17"/>
        <v>0</v>
      </c>
    </row>
    <row r="100" spans="1:13" x14ac:dyDescent="0.35">
      <c r="A100">
        <f t="shared" si="18"/>
        <v>17.25</v>
      </c>
      <c r="B100">
        <f t="shared" si="12"/>
        <v>356841.94220783329</v>
      </c>
      <c r="C100">
        <f t="shared" si="19"/>
        <v>134.21265597565144</v>
      </c>
      <c r="D100">
        <f t="shared" si="20"/>
        <v>23.84513619103878</v>
      </c>
      <c r="G100">
        <f t="shared" si="13"/>
        <v>17.25</v>
      </c>
      <c r="H100">
        <f t="shared" si="14"/>
        <v>0</v>
      </c>
      <c r="I100">
        <f t="shared" si="15"/>
        <v>21.464517569623855</v>
      </c>
      <c r="J100">
        <f t="shared" si="16"/>
        <v>4.1941454992391076</v>
      </c>
      <c r="M100">
        <f t="shared" si="17"/>
        <v>0</v>
      </c>
    </row>
    <row r="101" spans="1:13" x14ac:dyDescent="0.35">
      <c r="A101">
        <f t="shared" si="18"/>
        <v>17.5</v>
      </c>
      <c r="B101">
        <f t="shared" si="12"/>
        <v>356836.57607844088</v>
      </c>
      <c r="C101">
        <f t="shared" si="19"/>
        <v>138.53024899324762</v>
      </c>
      <c r="D101">
        <f t="shared" si="20"/>
        <v>24.893672565848558</v>
      </c>
      <c r="G101">
        <f t="shared" si="13"/>
        <v>17.5</v>
      </c>
      <c r="H101">
        <f t="shared" si="14"/>
        <v>0</v>
      </c>
      <c r="I101">
        <f t="shared" si="15"/>
        <v>22.15469343822717</v>
      </c>
      <c r="J101">
        <f t="shared" si="16"/>
        <v>4.3290702810389883</v>
      </c>
      <c r="M101">
        <f t="shared" si="17"/>
        <v>0</v>
      </c>
    </row>
    <row r="102" spans="1:13" x14ac:dyDescent="0.35">
      <c r="A102">
        <f t="shared" si="18"/>
        <v>17.75</v>
      </c>
      <c r="B102">
        <f t="shared" si="12"/>
        <v>356831.03740508133</v>
      </c>
      <c r="C102">
        <f t="shared" si="19"/>
        <v>142.98665478254466</v>
      </c>
      <c r="D102">
        <f t="shared" si="20"/>
        <v>25.975940136108306</v>
      </c>
      <c r="G102">
        <f t="shared" si="13"/>
        <v>17.75</v>
      </c>
      <c r="H102">
        <f t="shared" si="14"/>
        <v>0</v>
      </c>
      <c r="I102">
        <f t="shared" si="15"/>
        <v>22.867037024599504</v>
      </c>
      <c r="J102">
        <f t="shared" si="16"/>
        <v>4.4683329619545207</v>
      </c>
      <c r="M102">
        <f t="shared" si="17"/>
        <v>0</v>
      </c>
    </row>
    <row r="103" spans="1:13" x14ac:dyDescent="0.35">
      <c r="A103">
        <f t="shared" si="18"/>
        <v>18</v>
      </c>
      <c r="B103">
        <f t="shared" si="12"/>
        <v>356823.32064582518</v>
      </c>
      <c r="C103">
        <f t="shared" si="19"/>
        <v>149.58633079820592</v>
      </c>
      <c r="D103">
        <f t="shared" si="20"/>
        <v>27.093023376596935</v>
      </c>
      <c r="G103">
        <f t="shared" si="13"/>
        <v>18</v>
      </c>
      <c r="H103">
        <f t="shared" si="14"/>
        <v>2</v>
      </c>
      <c r="I103">
        <f t="shared" si="15"/>
        <v>23.921968080063063</v>
      </c>
      <c r="J103">
        <f t="shared" si="16"/>
        <v>4.674572837443935</v>
      </c>
      <c r="M103">
        <f t="shared" si="17"/>
        <v>0</v>
      </c>
    </row>
    <row r="104" spans="1:13" x14ac:dyDescent="0.35">
      <c r="A104">
        <f t="shared" si="18"/>
        <v>18.25</v>
      </c>
      <c r="B104">
        <f t="shared" si="12"/>
        <v>356817.34015380515</v>
      </c>
      <c r="C104">
        <f t="shared" si="19"/>
        <v>154.39817960886072</v>
      </c>
      <c r="D104">
        <f t="shared" si="20"/>
        <v>28.261666585957919</v>
      </c>
      <c r="G104">
        <f t="shared" si="13"/>
        <v>18.25</v>
      </c>
      <c r="H104">
        <f t="shared" si="14"/>
        <v>0</v>
      </c>
      <c r="I104">
        <f t="shared" si="15"/>
        <v>24.691069029747073</v>
      </c>
      <c r="J104">
        <f t="shared" si="16"/>
        <v>4.8249431127768974</v>
      </c>
      <c r="M104">
        <f t="shared" si="17"/>
        <v>0</v>
      </c>
    </row>
    <row r="105" spans="1:13" x14ac:dyDescent="0.35">
      <c r="A105">
        <f t="shared" si="18"/>
        <v>18.5</v>
      </c>
      <c r="B105">
        <f t="shared" si="12"/>
        <v>356811.16738654772</v>
      </c>
      <c r="C105">
        <f t="shared" si="19"/>
        <v>159.36471108810326</v>
      </c>
      <c r="D105">
        <f t="shared" si="20"/>
        <v>29.467902364152142</v>
      </c>
      <c r="G105">
        <f t="shared" si="13"/>
        <v>18.5</v>
      </c>
      <c r="H105">
        <f t="shared" si="14"/>
        <v>0</v>
      </c>
      <c r="I105">
        <f t="shared" si="15"/>
        <v>25.484866601037997</v>
      </c>
      <c r="J105">
        <f t="shared" si="16"/>
        <v>4.980147221503227</v>
      </c>
      <c r="M105">
        <f t="shared" si="17"/>
        <v>0</v>
      </c>
    </row>
    <row r="106" spans="1:13" x14ac:dyDescent="0.35">
      <c r="A106">
        <f t="shared" si="18"/>
        <v>18.75</v>
      </c>
      <c r="B106">
        <f t="shared" si="12"/>
        <v>356804.79616989748</v>
      </c>
      <c r="C106">
        <f t="shared" si="19"/>
        <v>164.49089093298696</v>
      </c>
      <c r="D106">
        <f t="shared" si="20"/>
        <v>30.712939169527949</v>
      </c>
      <c r="G106">
        <f t="shared" si="13"/>
        <v>18.75</v>
      </c>
      <c r="H106">
        <f t="shared" si="14"/>
        <v>0</v>
      </c>
      <c r="I106">
        <f t="shared" si="15"/>
        <v>26.304151848134115</v>
      </c>
      <c r="J106">
        <f t="shared" si="16"/>
        <v>5.1403403416558424</v>
      </c>
      <c r="M106">
        <f t="shared" si="17"/>
        <v>0</v>
      </c>
    </row>
    <row r="107" spans="1:13" x14ac:dyDescent="0.35">
      <c r="A107">
        <f t="shared" si="18"/>
        <v>19</v>
      </c>
      <c r="B107">
        <f t="shared" si="12"/>
        <v>356796.22013193549</v>
      </c>
      <c r="C107">
        <f t="shared" si="19"/>
        <v>171.78184380960653</v>
      </c>
      <c r="D107">
        <f t="shared" si="20"/>
        <v>31.99802425494191</v>
      </c>
      <c r="G107">
        <f t="shared" si="13"/>
        <v>19</v>
      </c>
      <c r="H107">
        <f t="shared" si="14"/>
        <v>2</v>
      </c>
      <c r="I107">
        <f t="shared" si="15"/>
        <v>27.469406188711318</v>
      </c>
      <c r="J107">
        <f t="shared" si="16"/>
        <v>5.368182619050204</v>
      </c>
      <c r="M107">
        <f t="shared" si="17"/>
        <v>0</v>
      </c>
    </row>
    <row r="108" spans="1:13" x14ac:dyDescent="0.35">
      <c r="A108">
        <f t="shared" si="18"/>
        <v>19.25</v>
      </c>
      <c r="B108">
        <f t="shared" si="12"/>
        <v>356789.35278038826</v>
      </c>
      <c r="C108">
        <f t="shared" si="19"/>
        <v>177.3071497020218</v>
      </c>
      <c r="D108">
        <f t="shared" si="20"/>
        <v>33.340069909704461</v>
      </c>
      <c r="G108">
        <f t="shared" si="13"/>
        <v>19.25</v>
      </c>
      <c r="H108">
        <f t="shared" si="14"/>
        <v>0</v>
      </c>
      <c r="I108">
        <f t="shared" si="15"/>
        <v>28.352404789028469</v>
      </c>
      <c r="J108">
        <f t="shared" si="16"/>
        <v>5.5408484281881814</v>
      </c>
      <c r="M108">
        <f t="shared" si="17"/>
        <v>0</v>
      </c>
    </row>
    <row r="109" spans="1:13" x14ac:dyDescent="0.35">
      <c r="A109">
        <f t="shared" si="18"/>
        <v>19.5</v>
      </c>
      <c r="B109">
        <f t="shared" si="12"/>
        <v>356782.26467919105</v>
      </c>
      <c r="C109">
        <f t="shared" si="19"/>
        <v>183.01003879223188</v>
      </c>
      <c r="D109">
        <f t="shared" si="20"/>
        <v>34.725282016751507</v>
      </c>
      <c r="G109">
        <f t="shared" si="13"/>
        <v>19.5</v>
      </c>
      <c r="H109">
        <f t="shared" si="14"/>
        <v>0</v>
      </c>
      <c r="I109">
        <f t="shared" si="15"/>
        <v>29.263747271403524</v>
      </c>
      <c r="J109">
        <f t="shared" si="16"/>
        <v>5.7190637122572463</v>
      </c>
      <c r="M109">
        <f t="shared" si="17"/>
        <v>0</v>
      </c>
    </row>
    <row r="110" spans="1:13" x14ac:dyDescent="0.35">
      <c r="A110">
        <f t="shared" si="18"/>
        <v>19.75</v>
      </c>
      <c r="B110">
        <f t="shared" si="12"/>
        <v>356774.94874237315</v>
      </c>
      <c r="C110">
        <f t="shared" si="19"/>
        <v>188.89620968201845</v>
      </c>
      <c r="D110">
        <f t="shared" si="20"/>
        <v>36.15504794481582</v>
      </c>
      <c r="G110">
        <f t="shared" si="13"/>
        <v>19.75</v>
      </c>
      <c r="H110">
        <f t="shared" si="14"/>
        <v>0</v>
      </c>
      <c r="I110">
        <f t="shared" si="15"/>
        <v>30.204340852405917</v>
      </c>
      <c r="J110">
        <f t="shared" si="16"/>
        <v>5.9030065525630766</v>
      </c>
      <c r="M110">
        <f t="shared" si="17"/>
        <v>0</v>
      </c>
    </row>
    <row r="111" spans="1:13" x14ac:dyDescent="0.35">
      <c r="A111">
        <f t="shared" si="18"/>
        <v>20</v>
      </c>
      <c r="B111">
        <f t="shared" si="12"/>
        <v>356765.39765716007</v>
      </c>
      <c r="C111">
        <f t="shared" si="19"/>
        <v>196.97154325697917</v>
      </c>
      <c r="D111">
        <f t="shared" si="20"/>
        <v>37.630799582956591</v>
      </c>
      <c r="G111">
        <f t="shared" si="13"/>
        <v>20</v>
      </c>
      <c r="H111">
        <f t="shared" si="14"/>
        <v>2</v>
      </c>
      <c r="I111">
        <f t="shared" si="15"/>
        <v>31.494736563460247</v>
      </c>
      <c r="J111">
        <f t="shared" si="16"/>
        <v>6.1553607267805992</v>
      </c>
      <c r="M111">
        <f t="shared" si="17"/>
        <v>0</v>
      </c>
    </row>
    <row r="112" spans="1:13" x14ac:dyDescent="0.35">
      <c r="A112">
        <f t="shared" si="18"/>
        <v>20.25</v>
      </c>
      <c r="B112">
        <f t="shared" si="12"/>
        <v>356757.52397301921</v>
      </c>
      <c r="C112">
        <f t="shared" si="19"/>
        <v>203.30638721614909</v>
      </c>
      <c r="D112">
        <f t="shared" si="20"/>
        <v>39.169639764651741</v>
      </c>
      <c r="G112">
        <f t="shared" si="13"/>
        <v>20.25</v>
      </c>
      <c r="H112">
        <f t="shared" si="14"/>
        <v>0</v>
      </c>
      <c r="I112">
        <f t="shared" si="15"/>
        <v>32.506928094625543</v>
      </c>
      <c r="J112">
        <f t="shared" si="16"/>
        <v>6.3533246005046591</v>
      </c>
      <c r="M112">
        <f t="shared" si="17"/>
        <v>0</v>
      </c>
    </row>
    <row r="113" spans="1:13" x14ac:dyDescent="0.35">
      <c r="A113">
        <f t="shared" si="18"/>
        <v>20.5</v>
      </c>
      <c r="B113">
        <f t="shared" si="12"/>
        <v>356749.39724099555</v>
      </c>
      <c r="C113">
        <f t="shared" si="19"/>
        <v>209.8447880896793</v>
      </c>
      <c r="D113">
        <f t="shared" si="20"/>
        <v>40.757970914777907</v>
      </c>
      <c r="G113">
        <f t="shared" si="13"/>
        <v>20.5</v>
      </c>
      <c r="H113">
        <f t="shared" si="14"/>
        <v>0</v>
      </c>
      <c r="I113">
        <f t="shared" si="15"/>
        <v>33.55159738494455</v>
      </c>
      <c r="J113">
        <f t="shared" si="16"/>
        <v>6.5576496278024781</v>
      </c>
      <c r="M113">
        <f t="shared" si="17"/>
        <v>0</v>
      </c>
    </row>
    <row r="114" spans="1:13" x14ac:dyDescent="0.35">
      <c r="A114">
        <f t="shared" si="18"/>
        <v>20.75</v>
      </c>
      <c r="B114">
        <f t="shared" si="12"/>
        <v>356741.0093416493</v>
      </c>
      <c r="C114">
        <f t="shared" si="19"/>
        <v>216.59327502896483</v>
      </c>
      <c r="D114">
        <f t="shared" si="20"/>
        <v>42.397383321728526</v>
      </c>
      <c r="G114">
        <f t="shared" si="13"/>
        <v>20.75</v>
      </c>
      <c r="H114">
        <f t="shared" si="14"/>
        <v>0</v>
      </c>
      <c r="I114">
        <f t="shared" si="15"/>
        <v>34.629783103841504</v>
      </c>
      <c r="J114">
        <f t="shared" si="16"/>
        <v>6.7685398446551508</v>
      </c>
      <c r="M114">
        <f t="shared" si="17"/>
        <v>0</v>
      </c>
    </row>
    <row r="115" spans="1:13" x14ac:dyDescent="0.35">
      <c r="A115">
        <f t="shared" si="18"/>
        <v>21</v>
      </c>
      <c r="B115">
        <f t="shared" si="12"/>
        <v>356730.35189587332</v>
      </c>
      <c r="C115">
        <f t="shared" si="19"/>
        <v>225.55858584376142</v>
      </c>
      <c r="D115">
        <f t="shared" si="20"/>
        <v>44.089518282892314</v>
      </c>
      <c r="G115">
        <f t="shared" si="13"/>
        <v>21</v>
      </c>
      <c r="H115">
        <f t="shared" si="14"/>
        <v>2</v>
      </c>
      <c r="I115">
        <f t="shared" si="15"/>
        <v>36.062114824058519</v>
      </c>
      <c r="J115">
        <f t="shared" si="16"/>
        <v>7.0487058076175444</v>
      </c>
      <c r="M115">
        <f t="shared" si="17"/>
        <v>0</v>
      </c>
    </row>
    <row r="116" spans="1:13" x14ac:dyDescent="0.35">
      <c r="A116">
        <f t="shared" si="18"/>
        <v>21.25</v>
      </c>
      <c r="B116">
        <f t="shared" si="12"/>
        <v>356721.3363671673</v>
      </c>
      <c r="C116">
        <f t="shared" si="19"/>
        <v>232.81193809787166</v>
      </c>
      <c r="D116">
        <f t="shared" si="20"/>
        <v>45.851694734796702</v>
      </c>
      <c r="G116">
        <f t="shared" si="13"/>
        <v>21.25</v>
      </c>
      <c r="H116">
        <f t="shared" si="14"/>
        <v>0</v>
      </c>
      <c r="I116">
        <f t="shared" si="15"/>
        <v>37.220833918432724</v>
      </c>
      <c r="J116">
        <f t="shared" si="16"/>
        <v>7.2753730655584894</v>
      </c>
      <c r="M116">
        <f t="shared" si="17"/>
        <v>0</v>
      </c>
    </row>
    <row r="117" spans="1:13" x14ac:dyDescent="0.35">
      <c r="A117">
        <f t="shared" si="18"/>
        <v>21.5</v>
      </c>
      <c r="B117">
        <f t="shared" si="12"/>
        <v>356712.03115868772</v>
      </c>
      <c r="C117">
        <f t="shared" si="19"/>
        <v>240.29830331109022</v>
      </c>
      <c r="D117">
        <f t="shared" si="20"/>
        <v>47.670538001186323</v>
      </c>
      <c r="G117">
        <f t="shared" si="13"/>
        <v>21.5</v>
      </c>
      <c r="H117">
        <f t="shared" si="14"/>
        <v>0</v>
      </c>
      <c r="I117">
        <f t="shared" si="15"/>
        <v>38.41671523051447</v>
      </c>
      <c r="J117">
        <f t="shared" si="16"/>
        <v>7.5093219784715695</v>
      </c>
      <c r="M117">
        <f t="shared" si="17"/>
        <v>0</v>
      </c>
    </row>
    <row r="118" spans="1:13" x14ac:dyDescent="0.35">
      <c r="A118">
        <f t="shared" si="18"/>
        <v>21.75</v>
      </c>
      <c r="B118">
        <f t="shared" si="12"/>
        <v>356702.42697988008</v>
      </c>
      <c r="C118">
        <f t="shared" si="19"/>
        <v>248.02515162410094</v>
      </c>
      <c r="D118">
        <f t="shared" si="20"/>
        <v>49.547868495804217</v>
      </c>
      <c r="G118">
        <f t="shared" si="13"/>
        <v>21.75</v>
      </c>
      <c r="H118">
        <f t="shared" si="14"/>
        <v>0</v>
      </c>
      <c r="I118">
        <f t="shared" si="15"/>
        <v>39.65094612274266</v>
      </c>
      <c r="J118">
        <f t="shared" si="16"/>
        <v>7.7507859882531545</v>
      </c>
      <c r="M118">
        <f t="shared" si="17"/>
        <v>0</v>
      </c>
    </row>
    <row r="119" spans="1:13" x14ac:dyDescent="0.35">
      <c r="A119">
        <f t="shared" si="18"/>
        <v>22</v>
      </c>
      <c r="B119">
        <f t="shared" si="12"/>
        <v>356690.51424334937</v>
      </c>
      <c r="C119">
        <f t="shared" si="19"/>
        <v>258.00019165772329</v>
      </c>
      <c r="D119">
        <f t="shared" si="20"/>
        <v>51.485564992867502</v>
      </c>
      <c r="G119">
        <f t="shared" si="13"/>
        <v>22</v>
      </c>
      <c r="H119">
        <f t="shared" si="14"/>
        <v>2</v>
      </c>
      <c r="I119">
        <f t="shared" si="15"/>
        <v>41.244244722588689</v>
      </c>
      <c r="J119">
        <f t="shared" si="16"/>
        <v>8.0625059893038529</v>
      </c>
      <c r="M119">
        <f t="shared" si="17"/>
        <v>0</v>
      </c>
    </row>
    <row r="120" spans="1:13" x14ac:dyDescent="0.35">
      <c r="A120">
        <f t="shared" si="18"/>
        <v>22.25</v>
      </c>
      <c r="B120">
        <f t="shared" si="12"/>
        <v>356680.20318216877</v>
      </c>
      <c r="C120">
        <f t="shared" si="19"/>
        <v>266.29562634104451</v>
      </c>
      <c r="D120">
        <f t="shared" si="20"/>
        <v>53.501191490193463</v>
      </c>
      <c r="G120">
        <f t="shared" si="13"/>
        <v>22.25</v>
      </c>
      <c r="H120">
        <f t="shared" si="14"/>
        <v>0</v>
      </c>
      <c r="I120">
        <f t="shared" si="15"/>
        <v>42.569133046429869</v>
      </c>
      <c r="J120">
        <f t="shared" si="16"/>
        <v>8.3217383231576409</v>
      </c>
      <c r="M120">
        <f t="shared" si="17"/>
        <v>0</v>
      </c>
    </row>
    <row r="121" spans="1:13" x14ac:dyDescent="0.35">
      <c r="A121">
        <f t="shared" si="18"/>
        <v>22.5</v>
      </c>
      <c r="B121">
        <f t="shared" si="12"/>
        <v>356669.56089890719</v>
      </c>
      <c r="C121">
        <f t="shared" si="19"/>
        <v>274.85747502186257</v>
      </c>
      <c r="D121">
        <f t="shared" si="20"/>
        <v>55.581626070982871</v>
      </c>
      <c r="G121">
        <f t="shared" si="13"/>
        <v>22.5</v>
      </c>
      <c r="H121">
        <f t="shared" si="14"/>
        <v>0</v>
      </c>
      <c r="I121">
        <f t="shared" si="15"/>
        <v>43.936490723061098</v>
      </c>
      <c r="J121">
        <f t="shared" si="16"/>
        <v>8.5892960944332053</v>
      </c>
      <c r="M121">
        <f t="shared" si="17"/>
        <v>0</v>
      </c>
    </row>
    <row r="122" spans="1:13" x14ac:dyDescent="0.35">
      <c r="A122">
        <f t="shared" si="18"/>
        <v>22.75</v>
      </c>
      <c r="B122">
        <f t="shared" si="12"/>
        <v>356658.5767762264</v>
      </c>
      <c r="C122">
        <f t="shared" si="19"/>
        <v>283.69427367901955</v>
      </c>
      <c r="D122">
        <f t="shared" si="20"/>
        <v>57.72895009459117</v>
      </c>
      <c r="G122">
        <f t="shared" si="13"/>
        <v>22.75</v>
      </c>
      <c r="H122">
        <f t="shared" si="14"/>
        <v>0</v>
      </c>
      <c r="I122">
        <f t="shared" si="15"/>
        <v>45.34767322797731</v>
      </c>
      <c r="J122">
        <f t="shared" si="16"/>
        <v>8.8654460524693608</v>
      </c>
      <c r="M122">
        <f t="shared" si="17"/>
        <v>0</v>
      </c>
    </row>
    <row r="123" spans="1:13" x14ac:dyDescent="0.35">
      <c r="A123">
        <f t="shared" si="18"/>
        <v>23</v>
      </c>
      <c r="B123">
        <f t="shared" si="12"/>
        <v>356645.2398579194</v>
      </c>
      <c r="C123">
        <f t="shared" si="19"/>
        <v>294.81483047289652</v>
      </c>
      <c r="D123">
        <f t="shared" si="20"/>
        <v>59.945311607708511</v>
      </c>
      <c r="G123">
        <f t="shared" si="13"/>
        <v>23</v>
      </c>
      <c r="H123">
        <f t="shared" si="14"/>
        <v>2</v>
      </c>
      <c r="I123">
        <f t="shared" si="15"/>
        <v>47.12349845498175</v>
      </c>
      <c r="J123">
        <f t="shared" si="16"/>
        <v>9.2129634522780162</v>
      </c>
      <c r="M123">
        <f t="shared" si="17"/>
        <v>0</v>
      </c>
    </row>
    <row r="124" spans="1:13" x14ac:dyDescent="0.35">
      <c r="A124">
        <f t="shared" si="18"/>
        <v>23.25</v>
      </c>
      <c r="B124">
        <f t="shared" si="12"/>
        <v>356633.45898330567</v>
      </c>
      <c r="C124">
        <f t="shared" si="19"/>
        <v>304.29246422357244</v>
      </c>
      <c r="D124">
        <f t="shared" si="20"/>
        <v>62.248552470778016</v>
      </c>
      <c r="G124">
        <f t="shared" si="13"/>
        <v>23.25</v>
      </c>
      <c r="H124">
        <f t="shared" si="14"/>
        <v>0</v>
      </c>
      <c r="I124">
        <f t="shared" si="15"/>
        <v>48.636806300775987</v>
      </c>
      <c r="J124">
        <f t="shared" si="16"/>
        <v>9.5091395069866387</v>
      </c>
      <c r="M124">
        <f t="shared" si="17"/>
        <v>0</v>
      </c>
    </row>
    <row r="125" spans="1:13" x14ac:dyDescent="0.35">
      <c r="A125">
        <f t="shared" si="18"/>
        <v>23.5</v>
      </c>
      <c r="B125">
        <f t="shared" si="12"/>
        <v>356621.29978173046</v>
      </c>
      <c r="C125">
        <f t="shared" si="19"/>
        <v>314.07438092201977</v>
      </c>
      <c r="D125">
        <f t="shared" si="20"/>
        <v>64.62583734752468</v>
      </c>
      <c r="G125">
        <f t="shared" si="13"/>
        <v>23.5</v>
      </c>
      <c r="H125">
        <f t="shared" si="14"/>
        <v>0</v>
      </c>
      <c r="I125">
        <f t="shared" si="15"/>
        <v>50.198594488539165</v>
      </c>
      <c r="J125">
        <f t="shared" si="16"/>
        <v>9.8148244038131178</v>
      </c>
      <c r="M125">
        <f t="shared" si="17"/>
        <v>0</v>
      </c>
    </row>
    <row r="126" spans="1:13" x14ac:dyDescent="0.35">
      <c r="A126">
        <f t="shared" si="18"/>
        <v>23.75</v>
      </c>
      <c r="B126">
        <f t="shared" si="12"/>
        <v>356608.75013310835</v>
      </c>
      <c r="C126">
        <f t="shared" si="19"/>
        <v>324.17032344320126</v>
      </c>
      <c r="D126">
        <f t="shared" si="20"/>
        <v>67.079543448477963</v>
      </c>
      <c r="G126">
        <f t="shared" si="13"/>
        <v>23.75</v>
      </c>
      <c r="H126">
        <f t="shared" si="14"/>
        <v>0</v>
      </c>
      <c r="I126">
        <f t="shared" si="15"/>
        <v>51.810408458633269</v>
      </c>
      <c r="J126">
        <f t="shared" si="16"/>
        <v>10.130322607600039</v>
      </c>
      <c r="M126">
        <f t="shared" si="17"/>
        <v>0</v>
      </c>
    </row>
    <row r="127" spans="1:13" x14ac:dyDescent="0.35">
      <c r="A127">
        <f t="shared" si="18"/>
        <v>24</v>
      </c>
      <c r="B127">
        <f t="shared" si="12"/>
        <v>356593.79753099364</v>
      </c>
      <c r="C127">
        <f t="shared" si="19"/>
        <v>336.59034490595957</v>
      </c>
      <c r="D127">
        <f t="shared" si="20"/>
        <v>69.612124100377969</v>
      </c>
      <c r="G127">
        <f t="shared" si="13"/>
        <v>24</v>
      </c>
      <c r="H127">
        <f t="shared" si="14"/>
        <v>2</v>
      </c>
      <c r="I127">
        <f t="shared" si="15"/>
        <v>53.793178398782324</v>
      </c>
      <c r="J127">
        <f t="shared" si="16"/>
        <v>10.518448278311237</v>
      </c>
      <c r="M127">
        <f t="shared" si="17"/>
        <v>0</v>
      </c>
    </row>
    <row r="128" spans="1:13" x14ac:dyDescent="0.35">
      <c r="A128">
        <f t="shared" si="18"/>
        <v>24.25</v>
      </c>
      <c r="B128">
        <f t="shared" si="12"/>
        <v>356580.34923639399</v>
      </c>
      <c r="C128">
        <f t="shared" si="19"/>
        <v>347.40902743607734</v>
      </c>
      <c r="D128">
        <f t="shared" si="20"/>
        <v>72.241736169955772</v>
      </c>
      <c r="G128">
        <f t="shared" si="13"/>
        <v>24.25</v>
      </c>
      <c r="H128">
        <f t="shared" si="14"/>
        <v>0</v>
      </c>
      <c r="I128">
        <f t="shared" si="15"/>
        <v>55.520104125952912</v>
      </c>
      <c r="J128">
        <f t="shared" si="16"/>
        <v>10.856532107377417</v>
      </c>
      <c r="M128">
        <f t="shared" si="17"/>
        <v>0</v>
      </c>
    </row>
    <row r="129" spans="1:13" x14ac:dyDescent="0.35">
      <c r="A129">
        <f t="shared" si="18"/>
        <v>24.5</v>
      </c>
      <c r="B129">
        <f t="shared" si="12"/>
        <v>356566.46921036247</v>
      </c>
      <c r="C129">
        <f t="shared" si="19"/>
        <v>358.5749204407212</v>
      </c>
      <c r="D129">
        <f t="shared" si="20"/>
        <v>74.955869196800123</v>
      </c>
      <c r="G129">
        <f t="shared" si="13"/>
        <v>24.5</v>
      </c>
      <c r="H129">
        <f t="shared" si="14"/>
        <v>0</v>
      </c>
      <c r="I129">
        <f t="shared" si="15"/>
        <v>57.302316337897864</v>
      </c>
      <c r="J129">
        <f t="shared" si="16"/>
        <v>11.205466263772538</v>
      </c>
      <c r="M129">
        <f t="shared" si="17"/>
        <v>0</v>
      </c>
    </row>
    <row r="130" spans="1:13" x14ac:dyDescent="0.35">
      <c r="A130">
        <f t="shared" si="18"/>
        <v>24.75</v>
      </c>
      <c r="B130">
        <f t="shared" si="12"/>
        <v>356552.14363127801</v>
      </c>
      <c r="C130">
        <f t="shared" si="19"/>
        <v>370.09913295925253</v>
      </c>
      <c r="D130">
        <f t="shared" si="20"/>
        <v>77.757235762743264</v>
      </c>
      <c r="G130">
        <f t="shared" si="13"/>
        <v>24.75</v>
      </c>
      <c r="H130">
        <f t="shared" si="14"/>
        <v>0</v>
      </c>
      <c r="I130">
        <f t="shared" si="15"/>
        <v>59.141574997288011</v>
      </c>
      <c r="J130">
        <f t="shared" si="16"/>
        <v>11.565597904976642</v>
      </c>
      <c r="M130">
        <f t="shared" si="17"/>
        <v>0</v>
      </c>
    </row>
    <row r="131" spans="1:13" x14ac:dyDescent="0.35">
      <c r="A131">
        <f t="shared" si="18"/>
        <v>25</v>
      </c>
      <c r="B131">
        <f t="shared" si="12"/>
        <v>356535.35823752865</v>
      </c>
      <c r="C131">
        <f t="shared" si="19"/>
        <v>383.99312723233038</v>
      </c>
      <c r="D131">
        <f t="shared" si="20"/>
        <v>80.648635238987424</v>
      </c>
      <c r="G131">
        <f t="shared" si="13"/>
        <v>25</v>
      </c>
      <c r="H131">
        <f t="shared" si="14"/>
        <v>2</v>
      </c>
      <c r="I131">
        <f t="shared" si="15"/>
        <v>61.35893655060071</v>
      </c>
      <c r="J131">
        <f t="shared" si="16"/>
        <v>11.999785226010324</v>
      </c>
      <c r="M131">
        <f t="shared" si="17"/>
        <v>0</v>
      </c>
    </row>
    <row r="132" spans="1:13" x14ac:dyDescent="0.35">
      <c r="A132">
        <f t="shared" si="18"/>
        <v>25.25</v>
      </c>
      <c r="B132">
        <f t="shared" si="12"/>
        <v>356520.01850339101</v>
      </c>
      <c r="C132">
        <f t="shared" si="19"/>
        <v>396.33291506347797</v>
      </c>
      <c r="D132">
        <f t="shared" si="20"/>
        <v>83.648581545490003</v>
      </c>
      <c r="G132">
        <f t="shared" si="13"/>
        <v>25.25</v>
      </c>
      <c r="H132">
        <f t="shared" si="14"/>
        <v>0</v>
      </c>
      <c r="I132">
        <f t="shared" si="15"/>
        <v>63.328008162211347</v>
      </c>
      <c r="J132">
        <f t="shared" si="16"/>
        <v>12.385403595733687</v>
      </c>
      <c r="M132">
        <f t="shared" si="17"/>
        <v>0</v>
      </c>
    </row>
    <row r="133" spans="1:13" x14ac:dyDescent="0.35">
      <c r="A133">
        <f t="shared" si="18"/>
        <v>25.5</v>
      </c>
      <c r="B133">
        <f t="shared" si="12"/>
        <v>356504.18650135049</v>
      </c>
      <c r="C133">
        <f t="shared" si="19"/>
        <v>409.0685662050974</v>
      </c>
      <c r="D133">
        <f t="shared" si="20"/>
        <v>86.744932444423426</v>
      </c>
      <c r="G133">
        <f t="shared" si="13"/>
        <v>25.5</v>
      </c>
      <c r="H133">
        <f t="shared" si="14"/>
        <v>0</v>
      </c>
      <c r="I133">
        <f t="shared" si="15"/>
        <v>65.360070103404851</v>
      </c>
      <c r="J133">
        <f t="shared" si="16"/>
        <v>12.783392693909294</v>
      </c>
      <c r="M133">
        <f t="shared" si="17"/>
        <v>0</v>
      </c>
    </row>
    <row r="134" spans="1:13" x14ac:dyDescent="0.35">
      <c r="A134">
        <f t="shared" si="18"/>
        <v>25.75</v>
      </c>
      <c r="B134">
        <f t="shared" si="12"/>
        <v>356487.84648382466</v>
      </c>
      <c r="C134">
        <f t="shared" si="19"/>
        <v>422.21273555747126</v>
      </c>
      <c r="D134">
        <f t="shared" si="20"/>
        <v>89.940780617900757</v>
      </c>
      <c r="G134">
        <f t="shared" si="13"/>
        <v>25.75</v>
      </c>
      <c r="H134">
        <f t="shared" si="14"/>
        <v>0</v>
      </c>
      <c r="I134">
        <f t="shared" si="15"/>
        <v>67.45712441767057</v>
      </c>
      <c r="J134">
        <f t="shared" si="16"/>
        <v>13.194147986170977</v>
      </c>
      <c r="M134">
        <f t="shared" si="17"/>
        <v>0</v>
      </c>
    </row>
    <row r="135" spans="1:13" x14ac:dyDescent="0.35">
      <c r="A135">
        <f t="shared" si="18"/>
        <v>26</v>
      </c>
      <c r="B135">
        <f t="shared" si="12"/>
        <v>356468.98220272019</v>
      </c>
      <c r="C135">
        <f t="shared" si="19"/>
        <v>437.77847966534614</v>
      </c>
      <c r="D135">
        <f t="shared" si="20"/>
        <v>93.239317614443507</v>
      </c>
      <c r="G135">
        <f t="shared" si="13"/>
        <v>26</v>
      </c>
      <c r="H135">
        <f t="shared" si="14"/>
        <v>2</v>
      </c>
      <c r="I135">
        <f t="shared" si="15"/>
        <v>69.940369334032567</v>
      </c>
      <c r="J135">
        <f t="shared" si="16"/>
        <v>13.680577489542067</v>
      </c>
      <c r="M135">
        <f t="shared" si="17"/>
        <v>0</v>
      </c>
    </row>
    <row r="136" spans="1:13" x14ac:dyDescent="0.35">
      <c r="A136">
        <f t="shared" si="18"/>
        <v>26.25</v>
      </c>
      <c r="B136">
        <f t="shared" si="12"/>
        <v>356451.49711038667</v>
      </c>
      <c r="C136">
        <f t="shared" si="19"/>
        <v>451.84342762646878</v>
      </c>
      <c r="D136">
        <f t="shared" si="20"/>
        <v>96.659461986829029</v>
      </c>
      <c r="G136">
        <f t="shared" si="13"/>
        <v>26.25</v>
      </c>
      <c r="H136">
        <f t="shared" si="14"/>
        <v>0</v>
      </c>
      <c r="I136">
        <f t="shared" si="15"/>
        <v>72.18387282327997</v>
      </c>
      <c r="J136">
        <f t="shared" si="16"/>
        <v>14.120107113327149</v>
      </c>
      <c r="M136">
        <f t="shared" si="17"/>
        <v>0</v>
      </c>
    </row>
    <row r="137" spans="1:13" x14ac:dyDescent="0.35">
      <c r="A137">
        <f t="shared" si="18"/>
        <v>26.5</v>
      </c>
      <c r="B137">
        <f t="shared" si="12"/>
        <v>356433.45114218089</v>
      </c>
      <c r="C137">
        <f t="shared" si="19"/>
        <v>466.35936905395698</v>
      </c>
      <c r="D137">
        <f t="shared" si="20"/>
        <v>100.18948876516082</v>
      </c>
      <c r="G137">
        <f t="shared" si="13"/>
        <v>26.5</v>
      </c>
      <c r="H137">
        <f t="shared" si="14"/>
        <v>0</v>
      </c>
      <c r="I137">
        <f t="shared" si="15"/>
        <v>74.49908319748657</v>
      </c>
      <c r="J137">
        <f t="shared" si="16"/>
        <v>14.573730282936156</v>
      </c>
      <c r="M137">
        <f t="shared" si="17"/>
        <v>0</v>
      </c>
    </row>
    <row r="138" spans="1:13" x14ac:dyDescent="0.35">
      <c r="A138">
        <f t="shared" si="18"/>
        <v>26.75</v>
      </c>
      <c r="B138">
        <f t="shared" si="12"/>
        <v>356414.82637138152</v>
      </c>
      <c r="C138">
        <f t="shared" si="19"/>
        <v>481.34070728259456</v>
      </c>
      <c r="D138">
        <f t="shared" si="20"/>
        <v>103.83292133589485</v>
      </c>
      <c r="G138">
        <f t="shared" si="13"/>
        <v>26.75</v>
      </c>
      <c r="H138">
        <f t="shared" si="14"/>
        <v>0</v>
      </c>
      <c r="I138">
        <f t="shared" si="15"/>
        <v>76.888275456181034</v>
      </c>
      <c r="J138">
        <f t="shared" si="16"/>
        <v>15.04189710258108</v>
      </c>
      <c r="M138">
        <f t="shared" si="17"/>
        <v>0</v>
      </c>
    </row>
    <row r="139" spans="1:13" x14ac:dyDescent="0.35">
      <c r="A139">
        <f t="shared" si="18"/>
        <v>27</v>
      </c>
      <c r="B139">
        <f t="shared" si="12"/>
        <v>356393.60430251743</v>
      </c>
      <c r="C139">
        <f t="shared" si="19"/>
        <v>498.80230187099454</v>
      </c>
      <c r="D139">
        <f t="shared" si="20"/>
        <v>107.59339561154012</v>
      </c>
      <c r="G139">
        <f t="shared" si="13"/>
        <v>27</v>
      </c>
      <c r="H139">
        <f t="shared" si="14"/>
        <v>2</v>
      </c>
      <c r="I139">
        <f t="shared" si="15"/>
        <v>79.672806811516452</v>
      </c>
      <c r="J139">
        <f t="shared" si="16"/>
        <v>15.587571933468579</v>
      </c>
      <c r="M139">
        <f t="shared" si="17"/>
        <v>0</v>
      </c>
    </row>
    <row r="140" spans="1:13" x14ac:dyDescent="0.35">
      <c r="A140">
        <f t="shared" si="18"/>
        <v>27.25</v>
      </c>
      <c r="B140">
        <f t="shared" si="12"/>
        <v>356373.68610081461</v>
      </c>
      <c r="C140">
        <f t="shared" si="19"/>
        <v>514.82361059050652</v>
      </c>
      <c r="D140">
        <f t="shared" si="20"/>
        <v>111.49028859490726</v>
      </c>
      <c r="G140">
        <f t="shared" si="13"/>
        <v>27.25</v>
      </c>
      <c r="H140">
        <f t="shared" si="14"/>
        <v>0</v>
      </c>
      <c r="I140">
        <f t="shared" si="15"/>
        <v>82.227266239941386</v>
      </c>
      <c r="J140">
        <f t="shared" si="16"/>
        <v>16.088237830953329</v>
      </c>
      <c r="M140">
        <f t="shared" si="17"/>
        <v>0</v>
      </c>
    </row>
    <row r="141" spans="1:13" x14ac:dyDescent="0.35">
      <c r="A141">
        <f t="shared" si="18"/>
        <v>27.5</v>
      </c>
      <c r="B141">
        <f t="shared" si="12"/>
        <v>356353.12928425462</v>
      </c>
      <c r="C141">
        <f t="shared" si="19"/>
        <v>531.35836769275352</v>
      </c>
      <c r="D141">
        <f t="shared" si="20"/>
        <v>115.51234805264559</v>
      </c>
      <c r="G141">
        <f t="shared" si="13"/>
        <v>27.5</v>
      </c>
      <c r="H141">
        <f t="shared" si="14"/>
        <v>0</v>
      </c>
      <c r="I141">
        <f t="shared" si="15"/>
        <v>84.863290576442054</v>
      </c>
      <c r="J141">
        <f t="shared" si="16"/>
        <v>16.604948990398547</v>
      </c>
      <c r="M141">
        <f t="shared" si="17"/>
        <v>0</v>
      </c>
    </row>
    <row r="142" spans="1:13" x14ac:dyDescent="0.35">
      <c r="A142">
        <f t="shared" si="18"/>
        <v>27.75</v>
      </c>
      <c r="B142">
        <f t="shared" si="12"/>
        <v>356331.91346161044</v>
      </c>
      <c r="C142">
        <f t="shared" si="19"/>
        <v>548.42295308926441</v>
      </c>
      <c r="D142">
        <f t="shared" si="20"/>
        <v>119.66358530024523</v>
      </c>
      <c r="G142">
        <f t="shared" si="13"/>
        <v>27.75</v>
      </c>
      <c r="H142">
        <f t="shared" si="14"/>
        <v>0</v>
      </c>
      <c r="I142">
        <f t="shared" si="15"/>
        <v>87.583462301653597</v>
      </c>
      <c r="J142">
        <f t="shared" si="16"/>
        <v>17.138217284039513</v>
      </c>
      <c r="M142">
        <f t="shared" si="17"/>
        <v>0</v>
      </c>
    </row>
    <row r="143" spans="1:13" x14ac:dyDescent="0.35">
      <c r="A143">
        <f t="shared" si="18"/>
        <v>28</v>
      </c>
      <c r="B143">
        <f t="shared" si="12"/>
        <v>356308.01759603509</v>
      </c>
      <c r="C143">
        <f t="shared" si="19"/>
        <v>568.03426434366793</v>
      </c>
      <c r="D143">
        <f t="shared" si="20"/>
        <v>123.94813962125511</v>
      </c>
      <c r="G143">
        <f t="shared" si="13"/>
        <v>28</v>
      </c>
      <c r="H143">
        <f t="shared" si="14"/>
        <v>2</v>
      </c>
      <c r="I143">
        <f t="shared" si="15"/>
        <v>90.709316596040097</v>
      </c>
      <c r="J143">
        <f t="shared" si="16"/>
        <v>17.751070760739623</v>
      </c>
      <c r="M143">
        <f t="shared" si="17"/>
        <v>0</v>
      </c>
    </row>
    <row r="144" spans="1:13" x14ac:dyDescent="0.35">
      <c r="A144">
        <f t="shared" si="18"/>
        <v>28.25</v>
      </c>
      <c r="B144">
        <f t="shared" si="12"/>
        <v>356285.34026688605</v>
      </c>
      <c r="C144">
        <f t="shared" si="19"/>
        <v>586.27382580249309</v>
      </c>
      <c r="D144">
        <f t="shared" si="20"/>
        <v>128.38590731144001</v>
      </c>
      <c r="G144">
        <f t="shared" si="13"/>
        <v>28.25</v>
      </c>
      <c r="H144">
        <f t="shared" si="14"/>
        <v>0</v>
      </c>
      <c r="I144">
        <f t="shared" si="15"/>
        <v>93.616031155455616</v>
      </c>
      <c r="J144">
        <f t="shared" si="16"/>
        <v>18.321057056327909</v>
      </c>
      <c r="M144">
        <f t="shared" si="17"/>
        <v>0</v>
      </c>
    </row>
    <row r="145" spans="1:13" x14ac:dyDescent="0.35">
      <c r="A145">
        <f t="shared" si="18"/>
        <v>28.5</v>
      </c>
      <c r="B145">
        <f t="shared" si="12"/>
        <v>356261.93625909719</v>
      </c>
      <c r="C145">
        <f t="shared" si="19"/>
        <v>605.09756932727498</v>
      </c>
      <c r="D145">
        <f t="shared" si="20"/>
        <v>132.966171575522</v>
      </c>
      <c r="G145">
        <f t="shared" si="13"/>
        <v>28.5</v>
      </c>
      <c r="H145">
        <f t="shared" si="14"/>
        <v>0</v>
      </c>
      <c r="I145">
        <f t="shared" si="15"/>
        <v>96.615453971633968</v>
      </c>
      <c r="J145">
        <f t="shared" si="16"/>
        <v>18.909299041477343</v>
      </c>
      <c r="M145">
        <f t="shared" si="17"/>
        <v>0</v>
      </c>
    </row>
    <row r="146" spans="1:13" x14ac:dyDescent="0.35">
      <c r="A146">
        <f t="shared" si="18"/>
        <v>28.75</v>
      </c>
      <c r="B146">
        <f t="shared" si="12"/>
        <v>356237.7823956043</v>
      </c>
      <c r="C146">
        <f t="shared" si="19"/>
        <v>624.52410805981413</v>
      </c>
      <c r="D146">
        <f t="shared" si="20"/>
        <v>137.69349633589133</v>
      </c>
      <c r="G146">
        <f t="shared" si="13"/>
        <v>28.75</v>
      </c>
      <c r="H146">
        <f t="shared" si="14"/>
        <v>0</v>
      </c>
      <c r="I146">
        <f t="shared" si="15"/>
        <v>99.710513527314703</v>
      </c>
      <c r="J146">
        <f t="shared" si="16"/>
        <v>19.516378376869191</v>
      </c>
      <c r="M146">
        <f t="shared" si="17"/>
        <v>0</v>
      </c>
    </row>
    <row r="147" spans="1:13" x14ac:dyDescent="0.35">
      <c r="A147">
        <f t="shared" si="18"/>
        <v>29</v>
      </c>
      <c r="B147">
        <f t="shared" si="12"/>
        <v>356212.85476722248</v>
      </c>
      <c r="C147">
        <f t="shared" si="19"/>
        <v>644.57264184742553</v>
      </c>
      <c r="D147">
        <f t="shared" si="20"/>
        <v>142.57259093010862</v>
      </c>
      <c r="G147">
        <f t="shared" si="13"/>
        <v>29</v>
      </c>
      <c r="H147">
        <f t="shared" si="14"/>
        <v>0</v>
      </c>
      <c r="I147">
        <f t="shared" si="15"/>
        <v>102.90422895566248</v>
      </c>
      <c r="J147">
        <f t="shared" si="16"/>
        <v>20.142895057732048</v>
      </c>
      <c r="M147">
        <f t="shared" si="17"/>
        <v>0</v>
      </c>
    </row>
    <row r="148" spans="1:13" x14ac:dyDescent="0.35">
      <c r="A148">
        <f t="shared" si="18"/>
        <v>29.25</v>
      </c>
      <c r="B148">
        <f t="shared" si="12"/>
        <v>356187.12870998355</v>
      </c>
      <c r="C148">
        <f t="shared" si="19"/>
        <v>665.26297532190813</v>
      </c>
      <c r="D148">
        <f t="shared" si="20"/>
        <v>147.60831469454163</v>
      </c>
      <c r="G148">
        <f t="shared" si="13"/>
        <v>29.25</v>
      </c>
      <c r="H148">
        <f t="shared" si="14"/>
        <v>0</v>
      </c>
      <c r="I148">
        <f t="shared" si="15"/>
        <v>106.19971272469293</v>
      </c>
      <c r="J148">
        <f t="shared" si="16"/>
        <v>20.789467978809629</v>
      </c>
      <c r="M148">
        <f t="shared" si="17"/>
        <v>0</v>
      </c>
    </row>
    <row r="149" spans="1:13" x14ac:dyDescent="0.35">
      <c r="A149">
        <f t="shared" si="18"/>
        <v>29.5</v>
      </c>
      <c r="B149">
        <f t="shared" si="12"/>
        <v>356160.57878180238</v>
      </c>
      <c r="C149">
        <f t="shared" si="19"/>
        <v>686.61553650837891</v>
      </c>
      <c r="D149">
        <f t="shared" si="20"/>
        <v>152.80568168924404</v>
      </c>
      <c r="G149">
        <f t="shared" si="13"/>
        <v>29.5</v>
      </c>
      <c r="H149">
        <f t="shared" si="14"/>
        <v>0</v>
      </c>
      <c r="I149">
        <f t="shared" si="15"/>
        <v>109.60017339312135</v>
      </c>
      <c r="J149">
        <f t="shared" si="16"/>
        <v>21.456735515886841</v>
      </c>
      <c r="M149">
        <f t="shared" si="17"/>
        <v>0</v>
      </c>
    </row>
    <row r="150" spans="1:13" x14ac:dyDescent="0.35">
      <c r="A150">
        <f t="shared" si="18"/>
        <v>29.75</v>
      </c>
      <c r="B150">
        <f t="shared" si="12"/>
        <v>356133.17873845407</v>
      </c>
      <c r="C150">
        <f t="shared" si="19"/>
        <v>708.65139597768757</v>
      </c>
      <c r="D150">
        <f t="shared" si="20"/>
        <v>158.16986556821576</v>
      </c>
      <c r="G150">
        <f t="shared" si="13"/>
        <v>29.75</v>
      </c>
      <c r="H150">
        <f t="shared" si="14"/>
        <v>0</v>
      </c>
      <c r="I150">
        <f t="shared" si="15"/>
        <v>113.10891843898122</v>
      </c>
      <c r="J150">
        <f t="shared" si="16"/>
        <v>22.145356124302737</v>
      </c>
      <c r="M150">
        <f t="shared" si="17"/>
        <v>0</v>
      </c>
    </row>
    <row r="151" spans="1:13" x14ac:dyDescent="0.35">
      <c r="A151">
        <f t="shared" si="18"/>
        <v>30</v>
      </c>
      <c r="B151">
        <f t="shared" si="12"/>
        <v>356104.90150884434</v>
      </c>
      <c r="C151">
        <f t="shared" si="19"/>
        <v>731.39228655635725</v>
      </c>
      <c r="D151">
        <f t="shared" si="20"/>
        <v>163.70620459929142</v>
      </c>
      <c r="G151">
        <f t="shared" si="13"/>
        <v>30</v>
      </c>
      <c r="H151">
        <f t="shared" si="14"/>
        <v>0</v>
      </c>
      <c r="I151">
        <f t="shared" si="15"/>
        <v>116.729357162344</v>
      </c>
      <c r="J151">
        <f t="shared" si="16"/>
        <v>22.856008954886164</v>
      </c>
      <c r="M151">
        <f t="shared" si="17"/>
        <v>0</v>
      </c>
    </row>
    <row r="152" spans="1:13" x14ac:dyDescent="0.35">
      <c r="A152">
        <f t="shared" si="18"/>
        <v>30.25</v>
      </c>
      <c r="B152">
        <f t="shared" si="12"/>
        <v>356075.71916955378</v>
      </c>
      <c r="C152">
        <f t="shared" si="19"/>
        <v>754.86062360822166</v>
      </c>
      <c r="D152">
        <f t="shared" si="20"/>
        <v>169.42020683801297</v>
      </c>
      <c r="G152">
        <f t="shared" si="13"/>
        <v>30.25</v>
      </c>
      <c r="H152">
        <f t="shared" si="14"/>
        <v>0</v>
      </c>
      <c r="I152">
        <f t="shared" si="15"/>
        <v>120.46500366345116</v>
      </c>
      <c r="J152">
        <f t="shared" si="16"/>
        <v>23.589394487756927</v>
      </c>
      <c r="M152">
        <f t="shared" si="17"/>
        <v>0</v>
      </c>
    </row>
    <row r="153" spans="1:13" x14ac:dyDescent="0.35">
      <c r="A153">
        <f t="shared" si="18"/>
        <v>30.5</v>
      </c>
      <c r="B153">
        <f t="shared" si="12"/>
        <v>356045.60291863786</v>
      </c>
      <c r="C153">
        <f t="shared" si="19"/>
        <v>779.07952590214518</v>
      </c>
      <c r="D153">
        <f t="shared" si="20"/>
        <v>175.31755545995222</v>
      </c>
      <c r="G153">
        <f t="shared" si="13"/>
        <v>30.5</v>
      </c>
      <c r="H153">
        <f t="shared" si="14"/>
        <v>0</v>
      </c>
      <c r="I153">
        <f t="shared" si="15"/>
        <v>124.31947989754434</v>
      </c>
      <c r="J153">
        <f t="shared" si="16"/>
        <v>24.346235184442037</v>
      </c>
      <c r="M153">
        <f t="shared" si="17"/>
        <v>0</v>
      </c>
    </row>
    <row r="154" spans="1:13" x14ac:dyDescent="0.35">
      <c r="A154">
        <f t="shared" si="18"/>
        <v>30.75</v>
      </c>
      <c r="B154">
        <f t="shared" si="12"/>
        <v>356014.52304866351</v>
      </c>
      <c r="C154">
        <f t="shared" si="19"/>
        <v>804.07283708042075</v>
      </c>
      <c r="D154">
        <f t="shared" si="20"/>
        <v>181.40411425606271</v>
      </c>
      <c r="G154">
        <f t="shared" si="13"/>
        <v>30.75</v>
      </c>
      <c r="H154">
        <f t="shared" si="14"/>
        <v>0</v>
      </c>
      <c r="I154">
        <f t="shared" si="15"/>
        <v>128.29651880765118</v>
      </c>
      <c r="J154">
        <f t="shared" si="16"/>
        <v>25.127276158763149</v>
      </c>
      <c r="M154">
        <f t="shared" si="17"/>
        <v>0</v>
      </c>
    </row>
    <row r="155" spans="1:13" x14ac:dyDescent="0.35">
      <c r="A155">
        <f t="shared" si="18"/>
        <v>31</v>
      </c>
      <c r="B155">
        <f t="shared" si="12"/>
        <v>355982.44891896163</v>
      </c>
      <c r="C155">
        <f t="shared" si="19"/>
        <v>829.86514774264276</v>
      </c>
      <c r="D155">
        <f t="shared" si="20"/>
        <v>187.6859332957535</v>
      </c>
      <c r="G155">
        <f t="shared" si="13"/>
        <v>31</v>
      </c>
      <c r="H155">
        <f t="shared" si="14"/>
        <v>0</v>
      </c>
      <c r="I155">
        <f t="shared" si="15"/>
        <v>132.39996753654762</v>
      </c>
      <c r="J155">
        <f t="shared" si="16"/>
        <v>25.933285866957586</v>
      </c>
      <c r="M155">
        <f t="shared" si="17"/>
        <v>1</v>
      </c>
    </row>
    <row r="156" spans="1:13" x14ac:dyDescent="0.35">
      <c r="A156">
        <f t="shared" si="18"/>
        <v>31.25</v>
      </c>
      <c r="B156">
        <f t="shared" si="12"/>
        <v>355949.34892707749</v>
      </c>
      <c r="C156">
        <f t="shared" si="19"/>
        <v>856.48181816004023</v>
      </c>
      <c r="D156">
        <f t="shared" si="20"/>
        <v>194.1692547624929</v>
      </c>
      <c r="G156">
        <f t="shared" si="13"/>
        <v>31.25</v>
      </c>
      <c r="H156">
        <f t="shared" si="14"/>
        <v>0</v>
      </c>
      <c r="I156">
        <f t="shared" si="15"/>
        <v>136.6337907190794</v>
      </c>
      <c r="J156">
        <f t="shared" si="16"/>
        <v>26.765056817501257</v>
      </c>
      <c r="M156">
        <f t="shared" si="17"/>
        <v>1</v>
      </c>
    </row>
    <row r="157" spans="1:13" x14ac:dyDescent="0.35">
      <c r="A157">
        <f t="shared" si="18"/>
        <v>31.5</v>
      </c>
      <c r="B157">
        <f t="shared" si="12"/>
        <v>355915.19047939772</v>
      </c>
      <c r="C157">
        <f t="shared" si="19"/>
        <v>883.9490016354348</v>
      </c>
      <c r="D157">
        <f t="shared" si="20"/>
        <v>200.8605189668682</v>
      </c>
      <c r="G157">
        <f t="shared" si="13"/>
        <v>31.5</v>
      </c>
      <c r="H157">
        <f t="shared" si="14"/>
        <v>0</v>
      </c>
      <c r="I157">
        <f t="shared" si="15"/>
        <v>141.00207385597724</v>
      </c>
      <c r="J157">
        <f t="shared" si="16"/>
        <v>27.623406301107337</v>
      </c>
      <c r="M157">
        <f t="shared" si="17"/>
        <v>1</v>
      </c>
    </row>
    <row r="158" spans="1:13" x14ac:dyDescent="0.35">
      <c r="A158">
        <f t="shared" si="18"/>
        <v>31.75</v>
      </c>
      <c r="B158">
        <f t="shared" si="12"/>
        <v>355879.9399609337</v>
      </c>
      <c r="C158">
        <f t="shared" si="19"/>
        <v>912.29366852415228</v>
      </c>
      <c r="D158">
        <f t="shared" si="20"/>
        <v>207.76637054214504</v>
      </c>
      <c r="G158">
        <f t="shared" si="13"/>
        <v>31.75</v>
      </c>
      <c r="H158">
        <f t="shared" si="14"/>
        <v>0</v>
      </c>
      <c r="I158">
        <f t="shared" si="15"/>
        <v>145.50902677024774</v>
      </c>
      <c r="J158">
        <f t="shared" si="16"/>
        <v>28.509177141379759</v>
      </c>
      <c r="M158">
        <f t="shared" si="17"/>
        <v>1</v>
      </c>
    </row>
    <row r="159" spans="1:13" x14ac:dyDescent="0.35">
      <c r="A159">
        <f t="shared" si="18"/>
        <v>32</v>
      </c>
      <c r="B159">
        <f t="shared" ref="B159:B222" si="21">N-C159-D159</f>
        <v>355843.56270424114</v>
      </c>
      <c r="C159">
        <f t="shared" si="19"/>
        <v>941.54363093136931</v>
      </c>
      <c r="D159">
        <f t="shared" si="20"/>
        <v>214.89366482748997</v>
      </c>
      <c r="G159">
        <f t="shared" ref="G159:G222" si="22">A159</f>
        <v>32</v>
      </c>
      <c r="H159">
        <f t="shared" ref="H159:H222" si="23">IF(A159&lt;=$G$28,IF(MOD(A159,1)=0,$G$27,0),0)</f>
        <v>0</v>
      </c>
      <c r="I159">
        <f t="shared" ref="I159:I222" si="24">B159*I$28*(C159/N)*$C$24*$C$27</f>
        <v>150.15898714716218</v>
      </c>
      <c r="J159">
        <f t="shared" ref="J159:J222" si="25">C159*J$28</f>
        <v>29.423238466605291</v>
      </c>
      <c r="M159">
        <f t="shared" ref="M159:M222" si="26">IF(C159&gt;M$20*N,1,0)</f>
        <v>1</v>
      </c>
    </row>
    <row r="160" spans="1:13" x14ac:dyDescent="0.35">
      <c r="A160">
        <f t="shared" ref="A160:A223" si="27">A159+delta_t</f>
        <v>32.25</v>
      </c>
      <c r="B160">
        <f t="shared" si="21"/>
        <v>355806.02295745438</v>
      </c>
      <c r="C160">
        <f t="shared" ref="C160:C223" si="28">H160+C159+(I159-J159)*delta_t</f>
        <v>971.7275681015085</v>
      </c>
      <c r="D160">
        <f t="shared" ref="D160:D223" si="29">D159+J159*delta_t</f>
        <v>222.2494744441413</v>
      </c>
      <c r="G160">
        <f t="shared" si="22"/>
        <v>32.25</v>
      </c>
      <c r="H160">
        <f t="shared" si="23"/>
        <v>0</v>
      </c>
      <c r="I160">
        <f t="shared" si="24"/>
        <v>154.95642415879738</v>
      </c>
      <c r="J160">
        <f t="shared" si="25"/>
        <v>30.36648650317214</v>
      </c>
      <c r="M160">
        <f t="shared" si="26"/>
        <v>1</v>
      </c>
    </row>
    <row r="161" spans="1:13" x14ac:dyDescent="0.35">
      <c r="A161">
        <f t="shared" si="27"/>
        <v>32.5</v>
      </c>
      <c r="B161">
        <f t="shared" si="21"/>
        <v>355767.28385141463</v>
      </c>
      <c r="C161">
        <f t="shared" si="28"/>
        <v>1002.8750525154148</v>
      </c>
      <c r="D161">
        <f t="shared" si="29"/>
        <v>229.84109606993434</v>
      </c>
      <c r="G161">
        <f t="shared" si="22"/>
        <v>32.5</v>
      </c>
      <c r="H161">
        <f t="shared" si="23"/>
        <v>0</v>
      </c>
      <c r="I161">
        <f t="shared" si="24"/>
        <v>159.90594217400738</v>
      </c>
      <c r="J161">
        <f t="shared" si="25"/>
        <v>31.339845391106714</v>
      </c>
      <c r="M161">
        <f t="shared" si="26"/>
        <v>1</v>
      </c>
    </row>
    <row r="162" spans="1:13" x14ac:dyDescent="0.35">
      <c r="A162">
        <f t="shared" si="27"/>
        <v>32.75</v>
      </c>
      <c r="B162">
        <f t="shared" si="21"/>
        <v>355727.30736587115</v>
      </c>
      <c r="C162">
        <f t="shared" si="28"/>
        <v>1035.01657671114</v>
      </c>
      <c r="D162">
        <f t="shared" si="29"/>
        <v>237.67605741771101</v>
      </c>
      <c r="G162">
        <f t="shared" si="22"/>
        <v>32.75</v>
      </c>
      <c r="H162">
        <f t="shared" si="23"/>
        <v>0</v>
      </c>
      <c r="I162">
        <f t="shared" si="24"/>
        <v>165.01228455461984</v>
      </c>
      <c r="J162">
        <f t="shared" si="25"/>
        <v>32.344268022223126</v>
      </c>
      <c r="M162">
        <f t="shared" si="26"/>
        <v>1</v>
      </c>
    </row>
    <row r="163" spans="1:13" x14ac:dyDescent="0.35">
      <c r="A163">
        <f t="shared" si="27"/>
        <v>33</v>
      </c>
      <c r="B163">
        <f t="shared" si="21"/>
        <v>355686.05429473246</v>
      </c>
      <c r="C163">
        <f t="shared" si="28"/>
        <v>1068.1835808442393</v>
      </c>
      <c r="D163">
        <f t="shared" si="29"/>
        <v>245.76212442326678</v>
      </c>
      <c r="G163">
        <f t="shared" si="22"/>
        <v>33</v>
      </c>
      <c r="H163">
        <f t="shared" si="23"/>
        <v>0</v>
      </c>
      <c r="I163">
        <f t="shared" si="24"/>
        <v>170.28033753855721</v>
      </c>
      <c r="J163">
        <f t="shared" si="25"/>
        <v>33.380736901382477</v>
      </c>
      <c r="M163">
        <f t="shared" si="26"/>
        <v>1</v>
      </c>
    </row>
    <row r="164" spans="1:13" x14ac:dyDescent="0.35">
      <c r="A164">
        <f t="shared" si="27"/>
        <v>33.25</v>
      </c>
      <c r="B164">
        <f t="shared" si="21"/>
        <v>355643.48421034787</v>
      </c>
      <c r="C164">
        <f t="shared" si="28"/>
        <v>1102.4084810035329</v>
      </c>
      <c r="D164">
        <f t="shared" si="29"/>
        <v>254.10730864861239</v>
      </c>
      <c r="G164">
        <f t="shared" si="22"/>
        <v>33.25</v>
      </c>
      <c r="H164">
        <f t="shared" si="23"/>
        <v>0</v>
      </c>
      <c r="I164">
        <f t="shared" si="24"/>
        <v>175.71513421048004</v>
      </c>
      <c r="J164">
        <f t="shared" si="25"/>
        <v>34.450265031360402</v>
      </c>
      <c r="M164">
        <f t="shared" si="26"/>
        <v>1</v>
      </c>
    </row>
    <row r="165" spans="1:13" x14ac:dyDescent="0.35">
      <c r="A165">
        <f t="shared" si="27"/>
        <v>33.5</v>
      </c>
      <c r="B165">
        <f t="shared" si="21"/>
        <v>355599.55542679521</v>
      </c>
      <c r="C165">
        <f t="shared" si="28"/>
        <v>1137.7246982983129</v>
      </c>
      <c r="D165">
        <f t="shared" si="29"/>
        <v>262.7198749064525</v>
      </c>
      <c r="G165">
        <f t="shared" si="22"/>
        <v>33.5</v>
      </c>
      <c r="H165">
        <f t="shared" si="23"/>
        <v>0</v>
      </c>
      <c r="I165">
        <f t="shared" si="24"/>
        <v>181.32185856043239</v>
      </c>
      <c r="J165">
        <f t="shared" si="25"/>
        <v>35.553896821822278</v>
      </c>
      <c r="M165">
        <f t="shared" si="26"/>
        <v>1</v>
      </c>
    </row>
    <row r="166" spans="1:13" x14ac:dyDescent="0.35">
      <c r="A166">
        <f t="shared" si="27"/>
        <v>33.75</v>
      </c>
      <c r="B166">
        <f t="shared" si="21"/>
        <v>355554.2249621551</v>
      </c>
      <c r="C166">
        <f t="shared" si="28"/>
        <v>1174.1666887329654</v>
      </c>
      <c r="D166">
        <f t="shared" si="29"/>
        <v>271.60834911190807</v>
      </c>
      <c r="G166">
        <f t="shared" si="22"/>
        <v>33.75</v>
      </c>
      <c r="H166">
        <f t="shared" si="23"/>
        <v>0</v>
      </c>
      <c r="I166">
        <f t="shared" si="24"/>
        <v>187.10584963084798</v>
      </c>
      <c r="J166">
        <f t="shared" si="25"/>
        <v>36.69270902290517</v>
      </c>
      <c r="M166">
        <f t="shared" si="26"/>
        <v>1</v>
      </c>
    </row>
    <row r="167" spans="1:13" x14ac:dyDescent="0.35">
      <c r="A167">
        <f t="shared" si="27"/>
        <v>34</v>
      </c>
      <c r="B167">
        <f t="shared" si="21"/>
        <v>355507.44849974738</v>
      </c>
      <c r="C167">
        <f t="shared" si="28"/>
        <v>1211.7699738849512</v>
      </c>
      <c r="D167">
        <f t="shared" si="29"/>
        <v>280.78152636763434</v>
      </c>
      <c r="G167">
        <f t="shared" si="22"/>
        <v>34</v>
      </c>
      <c r="H167">
        <f t="shared" si="23"/>
        <v>0</v>
      </c>
      <c r="I167">
        <f t="shared" si="24"/>
        <v>193.07260575213201</v>
      </c>
      <c r="J167">
        <f t="shared" si="25"/>
        <v>37.867811683904726</v>
      </c>
      <c r="M167">
        <f t="shared" si="26"/>
        <v>1</v>
      </c>
    </row>
    <row r="168" spans="1:13" x14ac:dyDescent="0.35">
      <c r="A168">
        <f t="shared" si="27"/>
        <v>34.25</v>
      </c>
      <c r="B168">
        <f t="shared" si="21"/>
        <v>355459.1803483094</v>
      </c>
      <c r="C168">
        <f t="shared" si="28"/>
        <v>1250.571172402008</v>
      </c>
      <c r="D168">
        <f t="shared" si="29"/>
        <v>290.2484792886105</v>
      </c>
      <c r="G168">
        <f t="shared" si="22"/>
        <v>34.25</v>
      </c>
      <c r="H168">
        <f t="shared" si="23"/>
        <v>0</v>
      </c>
      <c r="I168">
        <f t="shared" si="24"/>
        <v>199.22778886688721</v>
      </c>
      <c r="J168">
        <f t="shared" si="25"/>
        <v>39.080349137562749</v>
      </c>
      <c r="M168">
        <f t="shared" si="26"/>
        <v>1</v>
      </c>
    </row>
    <row r="169" spans="1:13" x14ac:dyDescent="0.35">
      <c r="A169">
        <f t="shared" si="27"/>
        <v>34.5</v>
      </c>
      <c r="B169">
        <f t="shared" si="21"/>
        <v>355409.37340109266</v>
      </c>
      <c r="C169">
        <f t="shared" si="28"/>
        <v>1290.608032334339</v>
      </c>
      <c r="D169">
        <f t="shared" si="29"/>
        <v>300.01856657300118</v>
      </c>
      <c r="G169">
        <f t="shared" si="22"/>
        <v>34.5</v>
      </c>
      <c r="H169">
        <f t="shared" si="23"/>
        <v>0</v>
      </c>
      <c r="I169">
        <f t="shared" si="24"/>
        <v>205.57722894268443</v>
      </c>
      <c r="J169">
        <f t="shared" si="25"/>
        <v>40.331501010448093</v>
      </c>
      <c r="M169">
        <f t="shared" si="26"/>
        <v>1</v>
      </c>
    </row>
    <row r="170" spans="1:13" x14ac:dyDescent="0.35">
      <c r="A170">
        <f t="shared" si="27"/>
        <v>34.75</v>
      </c>
      <c r="B170">
        <f t="shared" si="21"/>
        <v>355357.97909385699</v>
      </c>
      <c r="C170">
        <f t="shared" si="28"/>
        <v>1331.919464317398</v>
      </c>
      <c r="D170">
        <f t="shared" si="29"/>
        <v>310.10144182561322</v>
      </c>
      <c r="G170">
        <f t="shared" si="22"/>
        <v>34.75</v>
      </c>
      <c r="H170">
        <f t="shared" si="23"/>
        <v>0</v>
      </c>
      <c r="I170">
        <f t="shared" si="24"/>
        <v>212.12692847309947</v>
      </c>
      <c r="J170">
        <f t="shared" si="25"/>
        <v>41.622483259918688</v>
      </c>
      <c r="M170">
        <f t="shared" si="26"/>
        <v>1</v>
      </c>
    </row>
    <row r="171" spans="1:13" x14ac:dyDescent="0.35">
      <c r="A171">
        <f t="shared" si="27"/>
        <v>35</v>
      </c>
      <c r="B171">
        <f t="shared" si="21"/>
        <v>355304.94736173877</v>
      </c>
      <c r="C171">
        <f t="shared" si="28"/>
        <v>1374.5455756206932</v>
      </c>
      <c r="D171">
        <f t="shared" si="29"/>
        <v>320.50706264059289</v>
      </c>
      <c r="G171">
        <f t="shared" si="22"/>
        <v>35</v>
      </c>
      <c r="H171">
        <f t="shared" si="23"/>
        <v>0</v>
      </c>
      <c r="I171">
        <f t="shared" si="24"/>
        <v>218.88306706654177</v>
      </c>
      <c r="J171">
        <f t="shared" si="25"/>
        <v>42.954549238146662</v>
      </c>
      <c r="M171">
        <f t="shared" si="26"/>
        <v>1</v>
      </c>
    </row>
    <row r="172" spans="1:13" x14ac:dyDescent="0.35">
      <c r="A172">
        <f t="shared" si="27"/>
        <v>35.25</v>
      </c>
      <c r="B172">
        <f t="shared" si="21"/>
        <v>355250.22659497207</v>
      </c>
      <c r="C172">
        <f t="shared" si="28"/>
        <v>1418.527705077792</v>
      </c>
      <c r="D172">
        <f t="shared" si="29"/>
        <v>331.24569995012956</v>
      </c>
      <c r="G172">
        <f t="shared" si="22"/>
        <v>35.25</v>
      </c>
      <c r="H172">
        <f t="shared" si="23"/>
        <v>0</v>
      </c>
      <c r="I172">
        <f t="shared" si="24"/>
        <v>225.85200612218773</v>
      </c>
      <c r="J172">
        <f t="shared" si="25"/>
        <v>44.328990783681</v>
      </c>
      <c r="M172">
        <f t="shared" si="26"/>
        <v>1</v>
      </c>
    </row>
    <row r="173" spans="1:13" x14ac:dyDescent="0.35">
      <c r="A173">
        <f t="shared" si="27"/>
        <v>35.5</v>
      </c>
      <c r="B173">
        <f t="shared" si="21"/>
        <v>355193.76359344157</v>
      </c>
      <c r="C173">
        <f t="shared" si="28"/>
        <v>1463.9084589124186</v>
      </c>
      <c r="D173">
        <f t="shared" si="29"/>
        <v>342.32794764604984</v>
      </c>
      <c r="G173">
        <f t="shared" si="22"/>
        <v>35.5</v>
      </c>
      <c r="H173">
        <f t="shared" si="23"/>
        <v>0</v>
      </c>
      <c r="I173">
        <f t="shared" si="24"/>
        <v>233.04029359210173</v>
      </c>
      <c r="J173">
        <f t="shared" si="25"/>
        <v>45.747139341013082</v>
      </c>
      <c r="M173">
        <f t="shared" si="26"/>
        <v>1</v>
      </c>
    </row>
    <row r="174" spans="1:13" x14ac:dyDescent="0.35">
      <c r="A174">
        <f t="shared" si="27"/>
        <v>35.75</v>
      </c>
      <c r="B174">
        <f t="shared" si="21"/>
        <v>355135.50352004345</v>
      </c>
      <c r="C174">
        <f t="shared" si="28"/>
        <v>1510.7317474751908</v>
      </c>
      <c r="D174">
        <f t="shared" si="29"/>
        <v>353.7647324813031</v>
      </c>
      <c r="G174">
        <f t="shared" si="22"/>
        <v>35.75</v>
      </c>
      <c r="H174">
        <f t="shared" si="23"/>
        <v>0</v>
      </c>
      <c r="I174">
        <f t="shared" si="24"/>
        <v>240.45466882837738</v>
      </c>
      <c r="J174">
        <f t="shared" si="25"/>
        <v>47.210367108599712</v>
      </c>
      <c r="M174">
        <f t="shared" si="26"/>
        <v>1</v>
      </c>
    </row>
    <row r="175" spans="1:13" x14ac:dyDescent="0.35">
      <c r="A175">
        <f t="shared" si="27"/>
        <v>36</v>
      </c>
      <c r="B175">
        <f t="shared" si="21"/>
        <v>355075.38985283644</v>
      </c>
      <c r="C175">
        <f t="shared" si="28"/>
        <v>1559.0428229051352</v>
      </c>
      <c r="D175">
        <f t="shared" si="29"/>
        <v>365.56732425845303</v>
      </c>
      <c r="G175">
        <f t="shared" si="22"/>
        <v>36</v>
      </c>
      <c r="H175">
        <f t="shared" si="23"/>
        <v>0</v>
      </c>
      <c r="I175">
        <f t="shared" si="24"/>
        <v>248.10206751386329</v>
      </c>
      <c r="J175">
        <f t="shared" si="25"/>
        <v>48.720088215785474</v>
      </c>
      <c r="M175">
        <f t="shared" si="26"/>
        <v>1</v>
      </c>
    </row>
    <row r="176" spans="1:13" x14ac:dyDescent="0.35">
      <c r="A176">
        <f t="shared" si="27"/>
        <v>36.25</v>
      </c>
      <c r="B176">
        <f t="shared" si="21"/>
        <v>355013.36433595797</v>
      </c>
      <c r="C176">
        <f t="shared" si="28"/>
        <v>1608.8883177296545</v>
      </c>
      <c r="D176">
        <f t="shared" si="29"/>
        <v>377.74734631239937</v>
      </c>
      <c r="G176">
        <f t="shared" si="22"/>
        <v>36.25</v>
      </c>
      <c r="H176">
        <f t="shared" si="23"/>
        <v>0</v>
      </c>
      <c r="I176">
        <f t="shared" si="24"/>
        <v>255.98962667474481</v>
      </c>
      <c r="J176">
        <f t="shared" si="25"/>
        <v>50.277759929051705</v>
      </c>
      <c r="M176">
        <f t="shared" si="26"/>
        <v>1</v>
      </c>
    </row>
    <row r="177" spans="1:13" x14ac:dyDescent="0.35">
      <c r="A177">
        <f t="shared" si="27"/>
        <v>36.5</v>
      </c>
      <c r="B177">
        <f t="shared" si="21"/>
        <v>354949.36692928924</v>
      </c>
      <c r="C177">
        <f t="shared" si="28"/>
        <v>1660.3162844160779</v>
      </c>
      <c r="D177">
        <f t="shared" si="29"/>
        <v>390.31678629466228</v>
      </c>
      <c r="G177">
        <f t="shared" si="22"/>
        <v>36.5</v>
      </c>
      <c r="H177">
        <f t="shared" si="23"/>
        <v>0</v>
      </c>
      <c r="I177">
        <f t="shared" si="24"/>
        <v>264.12468977294191</v>
      </c>
      <c r="J177">
        <f t="shared" si="25"/>
        <v>51.884883888002435</v>
      </c>
      <c r="M177">
        <f t="shared" si="26"/>
        <v>1</v>
      </c>
    </row>
    <row r="178" spans="1:13" x14ac:dyDescent="0.35">
      <c r="A178">
        <f t="shared" si="27"/>
        <v>36.75</v>
      </c>
      <c r="B178">
        <f t="shared" si="21"/>
        <v>354883.33575684606</v>
      </c>
      <c r="C178">
        <f t="shared" si="28"/>
        <v>1713.3762358873128</v>
      </c>
      <c r="D178">
        <f t="shared" si="29"/>
        <v>403.28800726666287</v>
      </c>
      <c r="G178">
        <f t="shared" si="22"/>
        <v>36.75</v>
      </c>
      <c r="H178">
        <f t="shared" si="23"/>
        <v>0</v>
      </c>
      <c r="I178">
        <f t="shared" si="24"/>
        <v>272.51481187594322</v>
      </c>
      <c r="J178">
        <f t="shared" si="25"/>
        <v>53.543007371478524</v>
      </c>
      <c r="M178">
        <f t="shared" si="26"/>
        <v>1</v>
      </c>
    </row>
    <row r="179" spans="1:13" x14ac:dyDescent="0.35">
      <c r="A179">
        <f t="shared" si="27"/>
        <v>37</v>
      </c>
      <c r="B179">
        <f t="shared" si="21"/>
        <v>354815.20705387706</v>
      </c>
      <c r="C179">
        <f t="shared" si="28"/>
        <v>1768.1191870134289</v>
      </c>
      <c r="D179">
        <f t="shared" si="29"/>
        <v>416.67375910953251</v>
      </c>
      <c r="G179">
        <f t="shared" si="22"/>
        <v>37</v>
      </c>
      <c r="H179">
        <f t="shared" si="23"/>
        <v>0</v>
      </c>
      <c r="I179">
        <f t="shared" si="24"/>
        <v>281.16776490133446</v>
      </c>
      <c r="J179">
        <f t="shared" si="25"/>
        <v>55.253724594169654</v>
      </c>
      <c r="M179">
        <f t="shared" si="26"/>
        <v>1</v>
      </c>
    </row>
    <row r="180" spans="1:13" x14ac:dyDescent="0.35">
      <c r="A180">
        <f t="shared" si="27"/>
        <v>37.25</v>
      </c>
      <c r="B180">
        <f t="shared" si="21"/>
        <v>354744.91511265171</v>
      </c>
      <c r="C180">
        <f t="shared" si="28"/>
        <v>1824.5976970902202</v>
      </c>
      <c r="D180">
        <f t="shared" si="29"/>
        <v>430.48719025807492</v>
      </c>
      <c r="G180">
        <f t="shared" si="22"/>
        <v>37.25</v>
      </c>
      <c r="H180">
        <f t="shared" si="23"/>
        <v>0</v>
      </c>
      <c r="I180">
        <f t="shared" si="24"/>
        <v>290.09154293288964</v>
      </c>
      <c r="J180">
        <f t="shared" si="25"/>
        <v>57.018678034069382</v>
      </c>
      <c r="M180">
        <f t="shared" si="26"/>
        <v>1</v>
      </c>
    </row>
    <row r="181" spans="1:13" x14ac:dyDescent="0.35">
      <c r="A181">
        <f t="shared" si="27"/>
        <v>37.5</v>
      </c>
      <c r="B181">
        <f t="shared" si="21"/>
        <v>354672.39222691848</v>
      </c>
      <c r="C181">
        <f t="shared" si="28"/>
        <v>1882.8659133149254</v>
      </c>
      <c r="D181">
        <f t="shared" si="29"/>
        <v>444.74185976659226</v>
      </c>
      <c r="G181">
        <f t="shared" si="22"/>
        <v>37.5</v>
      </c>
      <c r="H181">
        <f t="shared" si="23"/>
        <v>0</v>
      </c>
      <c r="I181">
        <f t="shared" si="24"/>
        <v>299.29436760467286</v>
      </c>
      <c r="J181">
        <f t="shared" si="25"/>
        <v>58.839559791091418</v>
      </c>
      <c r="M181">
        <f t="shared" si="26"/>
        <v>1</v>
      </c>
    </row>
    <row r="182" spans="1:13" x14ac:dyDescent="0.35">
      <c r="A182">
        <f t="shared" si="27"/>
        <v>37.75</v>
      </c>
      <c r="B182">
        <f t="shared" si="21"/>
        <v>354597.56863501732</v>
      </c>
      <c r="C182">
        <f t="shared" si="28"/>
        <v>1942.9796152683207</v>
      </c>
      <c r="D182">
        <f t="shared" si="29"/>
        <v>459.45174971436512</v>
      </c>
      <c r="G182">
        <f t="shared" si="22"/>
        <v>37.75</v>
      </c>
      <c r="H182">
        <f t="shared" si="23"/>
        <v>0</v>
      </c>
      <c r="I182">
        <f t="shared" si="24"/>
        <v>308.78469354915313</v>
      </c>
      <c r="J182">
        <f t="shared" si="25"/>
        <v>60.718112977135021</v>
      </c>
      <c r="M182">
        <f t="shared" si="26"/>
        <v>1</v>
      </c>
    </row>
    <row r="183" spans="1:13" x14ac:dyDescent="0.35">
      <c r="A183">
        <f t="shared" si="27"/>
        <v>38</v>
      </c>
      <c r="B183">
        <f t="shared" si="21"/>
        <v>354520.37246163003</v>
      </c>
      <c r="C183">
        <f t="shared" si="28"/>
        <v>2004.9962604113252</v>
      </c>
      <c r="D183">
        <f t="shared" si="29"/>
        <v>474.63127795864887</v>
      </c>
      <c r="G183">
        <f t="shared" si="22"/>
        <v>38</v>
      </c>
      <c r="H183">
        <f t="shared" si="23"/>
        <v>0</v>
      </c>
      <c r="I183">
        <f t="shared" si="24"/>
        <v>318.57121390485082</v>
      </c>
      <c r="J183">
        <f t="shared" si="25"/>
        <v>62.656133137853914</v>
      </c>
      <c r="M183">
        <f t="shared" si="26"/>
        <v>1</v>
      </c>
    </row>
    <row r="184" spans="1:13" x14ac:dyDescent="0.35">
      <c r="A184">
        <f t="shared" si="27"/>
        <v>38.25</v>
      </c>
      <c r="B184">
        <f t="shared" si="21"/>
        <v>354440.72965815384</v>
      </c>
      <c r="C184">
        <f t="shared" si="28"/>
        <v>2068.9750306030746</v>
      </c>
      <c r="D184">
        <f t="shared" si="29"/>
        <v>490.29531124311234</v>
      </c>
      <c r="G184">
        <f t="shared" si="22"/>
        <v>38.25</v>
      </c>
      <c r="H184">
        <f t="shared" si="23"/>
        <v>0</v>
      </c>
      <c r="I184">
        <f t="shared" si="24"/>
        <v>328.66286587852323</v>
      </c>
      <c r="J184">
        <f t="shared" si="25"/>
        <v>64.655469706346082</v>
      </c>
      <c r="M184">
        <f t="shared" si="26"/>
        <v>1</v>
      </c>
    </row>
    <row r="185" spans="1:13" x14ac:dyDescent="0.35">
      <c r="A185">
        <f t="shared" si="27"/>
        <v>38.5</v>
      </c>
      <c r="B185">
        <f t="shared" si="21"/>
        <v>354358.56394168414</v>
      </c>
      <c r="C185">
        <f t="shared" si="28"/>
        <v>2134.976879646119</v>
      </c>
      <c r="D185">
        <f t="shared" si="29"/>
        <v>506.45917866969887</v>
      </c>
      <c r="G185">
        <f t="shared" si="22"/>
        <v>38.5</v>
      </c>
      <c r="H185">
        <f t="shared" si="23"/>
        <v>0</v>
      </c>
      <c r="I185">
        <f t="shared" si="24"/>
        <v>339.0688363563458</v>
      </c>
      <c r="J185">
        <f t="shared" si="25"/>
        <v>66.718027488941217</v>
      </c>
      <c r="M185">
        <f t="shared" si="26"/>
        <v>1</v>
      </c>
    </row>
    <row r="186" spans="1:13" x14ac:dyDescent="0.35">
      <c r="A186">
        <f t="shared" si="27"/>
        <v>38.75</v>
      </c>
      <c r="B186">
        <f t="shared" si="21"/>
        <v>354273.79673259513</v>
      </c>
      <c r="C186">
        <f t="shared" si="28"/>
        <v>2203.06458186297</v>
      </c>
      <c r="D186">
        <f t="shared" si="29"/>
        <v>523.13868554193414</v>
      </c>
      <c r="G186">
        <f t="shared" si="22"/>
        <v>38.75</v>
      </c>
      <c r="H186">
        <f t="shared" si="23"/>
        <v>0</v>
      </c>
      <c r="I186">
        <f t="shared" si="24"/>
        <v>349.79856755796146</v>
      </c>
      <c r="J186">
        <f t="shared" si="25"/>
        <v>68.845768183217814</v>
      </c>
      <c r="M186">
        <f t="shared" si="26"/>
        <v>1</v>
      </c>
    </row>
    <row r="187" spans="1:13" x14ac:dyDescent="0.35">
      <c r="A187">
        <f t="shared" si="27"/>
        <v>39</v>
      </c>
      <c r="B187">
        <f t="shared" si="21"/>
        <v>354186.34709070559</v>
      </c>
      <c r="C187">
        <f t="shared" si="28"/>
        <v>2273.3027817066559</v>
      </c>
      <c r="D187">
        <f t="shared" si="29"/>
        <v>540.3501275877386</v>
      </c>
      <c r="G187">
        <f t="shared" si="22"/>
        <v>39</v>
      </c>
      <c r="H187">
        <f t="shared" si="23"/>
        <v>0</v>
      </c>
      <c r="I187">
        <f t="shared" si="24"/>
        <v>360.86176272664204</v>
      </c>
      <c r="J187">
        <f t="shared" si="25"/>
        <v>71.040711928332996</v>
      </c>
      <c r="M187">
        <f t="shared" si="26"/>
        <v>1</v>
      </c>
    </row>
    <row r="188" spans="1:13" x14ac:dyDescent="0.35">
      <c r="A188">
        <f t="shared" si="27"/>
        <v>39.25</v>
      </c>
      <c r="B188">
        <f t="shared" si="21"/>
        <v>354096.13165002392</v>
      </c>
      <c r="C188">
        <f t="shared" si="28"/>
        <v>2345.7580444062332</v>
      </c>
      <c r="D188">
        <f t="shared" si="29"/>
        <v>558.11030556982189</v>
      </c>
      <c r="G188">
        <f t="shared" si="22"/>
        <v>39.25</v>
      </c>
      <c r="H188">
        <f t="shared" si="23"/>
        <v>0</v>
      </c>
      <c r="I188">
        <f t="shared" si="24"/>
        <v>372.2683918481444</v>
      </c>
      <c r="J188">
        <f t="shared" si="25"/>
        <v>73.304938887694789</v>
      </c>
      <c r="M188">
        <f t="shared" si="26"/>
        <v>1</v>
      </c>
    </row>
    <row r="189" spans="1:13" x14ac:dyDescent="0.35">
      <c r="A189">
        <f t="shared" si="27"/>
        <v>39.5</v>
      </c>
      <c r="B189">
        <f t="shared" si="21"/>
        <v>354003.0645520619</v>
      </c>
      <c r="C189">
        <f t="shared" si="28"/>
        <v>2420.4989076463457</v>
      </c>
      <c r="D189">
        <f t="shared" si="29"/>
        <v>576.43654029174559</v>
      </c>
      <c r="G189">
        <f t="shared" si="22"/>
        <v>39.5</v>
      </c>
      <c r="H189">
        <f t="shared" si="23"/>
        <v>0</v>
      </c>
      <c r="I189">
        <f t="shared" si="24"/>
        <v>384.02869739012868</v>
      </c>
      <c r="J189">
        <f t="shared" si="25"/>
        <v>75.640590863948304</v>
      </c>
      <c r="M189">
        <f t="shared" si="26"/>
        <v>1</v>
      </c>
    </row>
    <row r="190" spans="1:13" x14ac:dyDescent="0.35">
      <c r="A190">
        <f t="shared" si="27"/>
        <v>39.75</v>
      </c>
      <c r="B190">
        <f t="shared" si="21"/>
        <v>353907.05737771437</v>
      </c>
      <c r="C190">
        <f t="shared" si="28"/>
        <v>2497.595934277891</v>
      </c>
      <c r="D190">
        <f t="shared" si="29"/>
        <v>595.34668800773261</v>
      </c>
      <c r="G190">
        <f t="shared" si="22"/>
        <v>39.75</v>
      </c>
      <c r="H190">
        <f t="shared" si="23"/>
        <v>0</v>
      </c>
      <c r="I190">
        <f t="shared" si="24"/>
        <v>396.15320005325793</v>
      </c>
      <c r="J190">
        <f t="shared" si="25"/>
        <v>78.049872946184095</v>
      </c>
      <c r="M190">
        <f t="shared" si="26"/>
        <v>1</v>
      </c>
    </row>
    <row r="191" spans="1:13" x14ac:dyDescent="0.35">
      <c r="A191">
        <f t="shared" si="27"/>
        <v>40</v>
      </c>
      <c r="B191">
        <f t="shared" si="21"/>
        <v>353808.01907770109</v>
      </c>
      <c r="C191">
        <f t="shared" si="28"/>
        <v>2577.1217660546595</v>
      </c>
      <c r="D191">
        <f t="shared" si="29"/>
        <v>614.85915624427867</v>
      </c>
      <c r="G191">
        <f t="shared" si="22"/>
        <v>40</v>
      </c>
      <c r="H191">
        <f t="shared" si="23"/>
        <v>0</v>
      </c>
      <c r="I191">
        <f t="shared" si="24"/>
        <v>408.65270452429161</v>
      </c>
      <c r="J191">
        <f t="shared" si="25"/>
        <v>80.535055189208109</v>
      </c>
      <c r="M191">
        <f t="shared" si="26"/>
        <v>1</v>
      </c>
    </row>
    <row r="192" spans="1:13" x14ac:dyDescent="0.35">
      <c r="A192">
        <f t="shared" si="27"/>
        <v>40.25</v>
      </c>
      <c r="B192">
        <f t="shared" si="21"/>
        <v>353705.85590156994</v>
      </c>
      <c r="C192">
        <f t="shared" si="28"/>
        <v>2659.1511783884303</v>
      </c>
      <c r="D192">
        <f t="shared" si="29"/>
        <v>634.99292004158065</v>
      </c>
      <c r="G192">
        <f t="shared" si="22"/>
        <v>40.25</v>
      </c>
      <c r="H192">
        <f t="shared" si="23"/>
        <v>0</v>
      </c>
      <c r="I192">
        <f t="shared" si="24"/>
        <v>421.53830522063777</v>
      </c>
      <c r="J192">
        <f t="shared" si="25"/>
        <v>83.098474324638445</v>
      </c>
      <c r="M192">
        <f t="shared" si="26"/>
        <v>1</v>
      </c>
    </row>
    <row r="193" spans="1:13" x14ac:dyDescent="0.35">
      <c r="A193">
        <f t="shared" si="27"/>
        <v>40.5</v>
      </c>
      <c r="B193">
        <f t="shared" si="21"/>
        <v>353600.47132526484</v>
      </c>
      <c r="C193">
        <f t="shared" si="28"/>
        <v>2743.76113611243</v>
      </c>
      <c r="D193">
        <f t="shared" si="29"/>
        <v>655.76753862274029</v>
      </c>
      <c r="G193">
        <f t="shared" si="22"/>
        <v>40.5</v>
      </c>
      <c r="H193">
        <f t="shared" si="23"/>
        <v>0</v>
      </c>
      <c r="I193">
        <f t="shared" si="24"/>
        <v>434.82139201492407</v>
      </c>
      <c r="J193">
        <f t="shared" si="25"/>
        <v>85.742535503513437</v>
      </c>
      <c r="M193">
        <f t="shared" si="26"/>
        <v>1</v>
      </c>
    </row>
    <row r="194" spans="1:13" x14ac:dyDescent="0.35">
      <c r="A194">
        <f t="shared" si="27"/>
        <v>40.75</v>
      </c>
      <c r="B194">
        <f t="shared" si="21"/>
        <v>353491.76597726112</v>
      </c>
      <c r="C194">
        <f t="shared" si="28"/>
        <v>2831.0308502402827</v>
      </c>
      <c r="D194">
        <f t="shared" si="29"/>
        <v>677.20317249861864</v>
      </c>
      <c r="G194">
        <f t="shared" si="22"/>
        <v>40.75</v>
      </c>
      <c r="H194">
        <f t="shared" si="23"/>
        <v>0</v>
      </c>
      <c r="I194">
        <f t="shared" si="24"/>
        <v>448.51365592719088</v>
      </c>
      <c r="J194">
        <f t="shared" si="25"/>
        <v>88.469714070008834</v>
      </c>
      <c r="M194">
        <f t="shared" si="26"/>
        <v>1</v>
      </c>
    </row>
    <row r="195" spans="1:13" x14ac:dyDescent="0.35">
      <c r="A195">
        <f t="shared" si="27"/>
        <v>41</v>
      </c>
      <c r="B195">
        <f t="shared" si="21"/>
        <v>353379.63756327931</v>
      </c>
      <c r="C195">
        <f t="shared" si="28"/>
        <v>2921.0418357045783</v>
      </c>
      <c r="D195">
        <f t="shared" si="29"/>
        <v>699.3206010161208</v>
      </c>
      <c r="G195">
        <f t="shared" si="22"/>
        <v>41</v>
      </c>
      <c r="H195">
        <f t="shared" si="23"/>
        <v>0</v>
      </c>
      <c r="I195">
        <f t="shared" si="24"/>
        <v>462.62709477129857</v>
      </c>
      <c r="J195">
        <f t="shared" si="25"/>
        <v>91.282557365768071</v>
      </c>
      <c r="M195">
        <f t="shared" si="26"/>
        <v>1</v>
      </c>
    </row>
    <row r="196" spans="1:13" x14ac:dyDescent="0.35">
      <c r="A196">
        <f t="shared" si="27"/>
        <v>41.25</v>
      </c>
      <c r="B196">
        <f t="shared" si="21"/>
        <v>353263.98078958649</v>
      </c>
      <c r="C196">
        <f t="shared" si="28"/>
        <v>3013.8779700559608</v>
      </c>
      <c r="D196">
        <f t="shared" si="29"/>
        <v>722.14124035756276</v>
      </c>
      <c r="G196">
        <f t="shared" si="22"/>
        <v>41.25</v>
      </c>
      <c r="H196">
        <f t="shared" si="23"/>
        <v>0</v>
      </c>
      <c r="I196">
        <f t="shared" si="24"/>
        <v>477.17401874106747</v>
      </c>
      <c r="J196">
        <f t="shared" si="25"/>
        <v>94.183686564248774</v>
      </c>
      <c r="M196">
        <f t="shared" si="26"/>
        <v>1</v>
      </c>
    </row>
    <row r="197" spans="1:13" x14ac:dyDescent="0.35">
      <c r="A197">
        <f t="shared" si="27"/>
        <v>41.5</v>
      </c>
      <c r="B197">
        <f t="shared" si="21"/>
        <v>353144.68728490121</v>
      </c>
      <c r="C197">
        <f t="shared" si="28"/>
        <v>3109.6255531001652</v>
      </c>
      <c r="D197">
        <f t="shared" si="29"/>
        <v>745.68716199862502</v>
      </c>
      <c r="G197">
        <f t="shared" si="22"/>
        <v>41.5</v>
      </c>
      <c r="H197">
        <f t="shared" si="23"/>
        <v>0</v>
      </c>
      <c r="I197">
        <f t="shared" si="24"/>
        <v>492.16705592053592</v>
      </c>
      <c r="J197">
        <f t="shared" si="25"/>
        <v>97.175798534380164</v>
      </c>
      <c r="M197">
        <f t="shared" si="26"/>
        <v>1</v>
      </c>
    </row>
    <row r="198" spans="1:13" x14ac:dyDescent="0.35">
      <c r="A198">
        <f t="shared" si="27"/>
        <v>41.75</v>
      </c>
      <c r="B198">
        <f t="shared" si="21"/>
        <v>353021.6455209211</v>
      </c>
      <c r="C198">
        <f t="shared" si="28"/>
        <v>3208.3733674467044</v>
      </c>
      <c r="D198">
        <f t="shared" si="29"/>
        <v>769.98111163222006</v>
      </c>
      <c r="G198">
        <f t="shared" si="22"/>
        <v>41.75</v>
      </c>
      <c r="H198">
        <f t="shared" si="23"/>
        <v>0</v>
      </c>
      <c r="I198">
        <f t="shared" si="24"/>
        <v>507.61915770152802</v>
      </c>
      <c r="J198">
        <f t="shared" si="25"/>
        <v>100.26166773270951</v>
      </c>
      <c r="M198">
        <f t="shared" si="26"/>
        <v>1</v>
      </c>
    </row>
    <row r="199" spans="1:13" x14ac:dyDescent="0.35">
      <c r="A199">
        <f t="shared" si="27"/>
        <v>42</v>
      </c>
      <c r="B199">
        <f t="shared" si="21"/>
        <v>352894.74073149567</v>
      </c>
      <c r="C199">
        <f t="shared" si="28"/>
        <v>3310.2127399389092</v>
      </c>
      <c r="D199">
        <f t="shared" si="29"/>
        <v>795.04652856539747</v>
      </c>
      <c r="G199">
        <f t="shared" si="22"/>
        <v>42</v>
      </c>
      <c r="H199">
        <f t="shared" si="23"/>
        <v>0</v>
      </c>
      <c r="I199">
        <f t="shared" si="24"/>
        <v>523.5436040904583</v>
      </c>
      <c r="J199">
        <f t="shared" si="25"/>
        <v>103.44414812309091</v>
      </c>
      <c r="M199">
        <f t="shared" si="26"/>
        <v>1</v>
      </c>
    </row>
    <row r="200" spans="1:13" x14ac:dyDescent="0.35">
      <c r="A200">
        <f t="shared" si="27"/>
        <v>42.25</v>
      </c>
      <c r="B200">
        <f t="shared" si="21"/>
        <v>352763.85483047308</v>
      </c>
      <c r="C200">
        <f t="shared" si="28"/>
        <v>3415.237603930751</v>
      </c>
      <c r="D200">
        <f t="shared" si="29"/>
        <v>820.90756559617023</v>
      </c>
      <c r="G200">
        <f t="shared" si="22"/>
        <v>42.25</v>
      </c>
      <c r="H200">
        <f t="shared" si="23"/>
        <v>0</v>
      </c>
      <c r="I200">
        <f t="shared" si="24"/>
        <v>539.95400888497488</v>
      </c>
      <c r="J200">
        <f t="shared" si="25"/>
        <v>106.72617512283597</v>
      </c>
      <c r="M200">
        <f t="shared" si="26"/>
        <v>1</v>
      </c>
    </row>
    <row r="201" spans="1:13" x14ac:dyDescent="0.35">
      <c r="A201">
        <f t="shared" si="27"/>
        <v>42.5</v>
      </c>
      <c r="B201">
        <f t="shared" si="21"/>
        <v>352628.86632825184</v>
      </c>
      <c r="C201">
        <f t="shared" si="28"/>
        <v>3523.5445623712858</v>
      </c>
      <c r="D201">
        <f t="shared" si="29"/>
        <v>847.58910937687926</v>
      </c>
      <c r="G201">
        <f t="shared" si="22"/>
        <v>42.5</v>
      </c>
      <c r="H201">
        <f t="shared" si="23"/>
        <v>0</v>
      </c>
      <c r="I201">
        <f t="shared" si="24"/>
        <v>556.86432469963597</v>
      </c>
      <c r="J201">
        <f t="shared" si="25"/>
        <v>110.11076757410268</v>
      </c>
      <c r="M201">
        <f t="shared" si="26"/>
        <v>1</v>
      </c>
    </row>
    <row r="202" spans="1:13" x14ac:dyDescent="0.35">
      <c r="A202">
        <f t="shared" si="27"/>
        <v>42.75</v>
      </c>
      <c r="B202">
        <f t="shared" si="21"/>
        <v>352489.65024707693</v>
      </c>
      <c r="C202">
        <f t="shared" si="28"/>
        <v>3635.2329516526693</v>
      </c>
      <c r="D202">
        <f t="shared" si="29"/>
        <v>875.11680127040495</v>
      </c>
      <c r="G202">
        <f t="shared" si="22"/>
        <v>42.75</v>
      </c>
      <c r="H202">
        <f t="shared" si="23"/>
        <v>0</v>
      </c>
      <c r="I202">
        <f t="shared" si="24"/>
        <v>574.28884781835234</v>
      </c>
      <c r="J202">
        <f t="shared" si="25"/>
        <v>113.60102973914591</v>
      </c>
      <c r="M202">
        <f t="shared" si="26"/>
        <v>1</v>
      </c>
    </row>
    <row r="203" spans="1:13" x14ac:dyDescent="0.35">
      <c r="A203">
        <f t="shared" si="27"/>
        <v>43</v>
      </c>
      <c r="B203">
        <f t="shared" si="21"/>
        <v>352346.07803512231</v>
      </c>
      <c r="C203">
        <f t="shared" si="28"/>
        <v>3750.4049061724709</v>
      </c>
      <c r="D203">
        <f t="shared" si="29"/>
        <v>903.5170587051914</v>
      </c>
      <c r="G203">
        <f t="shared" si="22"/>
        <v>43</v>
      </c>
      <c r="H203">
        <f t="shared" si="23"/>
        <v>0</v>
      </c>
      <c r="I203">
        <f t="shared" si="24"/>
        <v>592.24222284977077</v>
      </c>
      <c r="J203">
        <f t="shared" si="25"/>
        <v>117.20015331788971</v>
      </c>
      <c r="M203">
        <f t="shared" si="26"/>
        <v>1</v>
      </c>
    </row>
    <row r="204" spans="1:13" x14ac:dyDescent="0.35">
      <c r="A204">
        <f t="shared" si="27"/>
        <v>43.25</v>
      </c>
      <c r="B204">
        <f t="shared" si="21"/>
        <v>352198.01747940993</v>
      </c>
      <c r="C204">
        <f t="shared" si="28"/>
        <v>3869.1654235554411</v>
      </c>
      <c r="D204">
        <f t="shared" si="29"/>
        <v>932.81709703466379</v>
      </c>
      <c r="G204">
        <f t="shared" si="22"/>
        <v>43.25</v>
      </c>
      <c r="H204">
        <f t="shared" si="23"/>
        <v>0</v>
      </c>
      <c r="I204">
        <f t="shared" si="24"/>
        <v>610.73944716016035</v>
      </c>
      <c r="J204">
        <f t="shared" si="25"/>
        <v>120.91141948610753</v>
      </c>
      <c r="M204">
        <f t="shared" si="26"/>
        <v>1</v>
      </c>
    </row>
    <row r="205" spans="1:13" x14ac:dyDescent="0.35">
      <c r="A205">
        <f t="shared" si="27"/>
        <v>43.5</v>
      </c>
      <c r="B205">
        <f t="shared" si="21"/>
        <v>352045.33261761983</v>
      </c>
      <c r="C205">
        <f t="shared" si="28"/>
        <v>3991.6224304739544</v>
      </c>
      <c r="D205">
        <f t="shared" si="29"/>
        <v>963.0449519061907</v>
      </c>
      <c r="G205">
        <f t="shared" si="22"/>
        <v>43.5</v>
      </c>
      <c r="H205">
        <f t="shared" si="23"/>
        <v>0</v>
      </c>
      <c r="I205">
        <f t="shared" si="24"/>
        <v>629.79587505665233</v>
      </c>
      <c r="J205">
        <f t="shared" si="25"/>
        <v>124.73820095231108</v>
      </c>
      <c r="M205">
        <f t="shared" si="26"/>
        <v>1</v>
      </c>
    </row>
    <row r="206" spans="1:13" x14ac:dyDescent="0.35">
      <c r="A206">
        <f t="shared" si="27"/>
        <v>43.75</v>
      </c>
      <c r="B206">
        <f t="shared" si="21"/>
        <v>351887.88364885567</v>
      </c>
      <c r="C206">
        <f t="shared" si="28"/>
        <v>4117.8868490000395</v>
      </c>
      <c r="D206">
        <f t="shared" si="29"/>
        <v>994.22950214426851</v>
      </c>
      <c r="G206">
        <f t="shared" si="22"/>
        <v>43.75</v>
      </c>
      <c r="H206">
        <f t="shared" si="23"/>
        <v>0</v>
      </c>
      <c r="I206">
        <f t="shared" si="24"/>
        <v>649.42722169191211</v>
      </c>
      <c r="J206">
        <f t="shared" si="25"/>
        <v>128.68396403125124</v>
      </c>
      <c r="M206">
        <f t="shared" si="26"/>
        <v>1</v>
      </c>
    </row>
    <row r="207" spans="1:13" x14ac:dyDescent="0.35">
      <c r="A207">
        <f t="shared" si="27"/>
        <v>44</v>
      </c>
      <c r="B207">
        <f t="shared" si="21"/>
        <v>351725.52684343269</v>
      </c>
      <c r="C207">
        <f t="shared" si="28"/>
        <v>4248.0726634152052</v>
      </c>
      <c r="D207">
        <f t="shared" si="29"/>
        <v>1026.4004931520813</v>
      </c>
      <c r="G207">
        <f t="shared" si="22"/>
        <v>44</v>
      </c>
      <c r="H207">
        <f t="shared" si="23"/>
        <v>0</v>
      </c>
      <c r="I207">
        <f t="shared" si="24"/>
        <v>669.64956665944976</v>
      </c>
      <c r="J207">
        <f t="shared" si="25"/>
        <v>132.75227073172516</v>
      </c>
      <c r="M207">
        <f t="shared" si="26"/>
        <v>1</v>
      </c>
    </row>
    <row r="208" spans="1:13" x14ac:dyDescent="0.35">
      <c r="A208">
        <f t="shared" si="27"/>
        <v>44.25</v>
      </c>
      <c r="B208">
        <f t="shared" si="21"/>
        <v>351558.11445176788</v>
      </c>
      <c r="C208">
        <f t="shared" si="28"/>
        <v>4382.296987397136</v>
      </c>
      <c r="D208">
        <f t="shared" si="29"/>
        <v>1059.5885608350125</v>
      </c>
      <c r="G208">
        <f t="shared" si="22"/>
        <v>44.25</v>
      </c>
      <c r="H208">
        <f t="shared" si="23"/>
        <v>0</v>
      </c>
      <c r="I208">
        <f t="shared" si="24"/>
        <v>690.47935724683475</v>
      </c>
      <c r="J208">
        <f t="shared" si="25"/>
        <v>136.9467808561605</v>
      </c>
      <c r="M208">
        <f t="shared" si="26"/>
        <v>1</v>
      </c>
    </row>
    <row r="209" spans="1:13" x14ac:dyDescent="0.35">
      <c r="A209">
        <f t="shared" si="27"/>
        <v>44.5</v>
      </c>
      <c r="B209">
        <f t="shared" si="21"/>
        <v>351385.49461245612</v>
      </c>
      <c r="C209">
        <f t="shared" si="28"/>
        <v>4520.6801314948043</v>
      </c>
      <c r="D209">
        <f t="shared" si="29"/>
        <v>1093.8252560490525</v>
      </c>
      <c r="G209">
        <f t="shared" si="22"/>
        <v>44.5</v>
      </c>
      <c r="H209">
        <f t="shared" si="23"/>
        <v>0</v>
      </c>
      <c r="I209">
        <f t="shared" si="24"/>
        <v>711.93341131204716</v>
      </c>
      <c r="J209">
        <f t="shared" si="25"/>
        <v>141.27125410921263</v>
      </c>
      <c r="M209">
        <f t="shared" si="26"/>
        <v>1</v>
      </c>
    </row>
    <row r="210" spans="1:13" x14ac:dyDescent="0.35">
      <c r="A210">
        <f t="shared" si="27"/>
        <v>44.75</v>
      </c>
      <c r="B210">
        <f t="shared" si="21"/>
        <v>351207.51125962811</v>
      </c>
      <c r="C210">
        <f t="shared" si="28"/>
        <v>4663.3456707955129</v>
      </c>
      <c r="D210">
        <f t="shared" si="29"/>
        <v>1129.1430695763556</v>
      </c>
      <c r="G210">
        <f t="shared" si="22"/>
        <v>44.75</v>
      </c>
      <c r="H210">
        <f t="shared" si="23"/>
        <v>0</v>
      </c>
      <c r="I210">
        <f t="shared" si="24"/>
        <v>734.02891974608542</v>
      </c>
      <c r="J210">
        <f t="shared" si="25"/>
        <v>145.72955221235978</v>
      </c>
      <c r="M210">
        <f t="shared" si="26"/>
        <v>1</v>
      </c>
    </row>
    <row r="211" spans="1:13" x14ac:dyDescent="0.35">
      <c r="A211">
        <f t="shared" si="27"/>
        <v>45</v>
      </c>
      <c r="B211">
        <f t="shared" si="21"/>
        <v>351024.00402969163</v>
      </c>
      <c r="C211">
        <f t="shared" si="28"/>
        <v>4810.4205126789439</v>
      </c>
      <c r="D211">
        <f t="shared" si="29"/>
        <v>1165.5754576294455</v>
      </c>
      <c r="G211">
        <f t="shared" si="22"/>
        <v>45</v>
      </c>
      <c r="H211">
        <f t="shared" si="23"/>
        <v>0</v>
      </c>
      <c r="I211">
        <f t="shared" si="24"/>
        <v>756.78344848274503</v>
      </c>
      <c r="J211">
        <f t="shared" si="25"/>
        <v>150.325641021217</v>
      </c>
      <c r="M211">
        <f t="shared" si="26"/>
        <v>1</v>
      </c>
    </row>
    <row r="212" spans="1:13" x14ac:dyDescent="0.35">
      <c r="A212">
        <f t="shared" si="27"/>
        <v>45.25</v>
      </c>
      <c r="B212">
        <f t="shared" si="21"/>
        <v>350834.80816757091</v>
      </c>
      <c r="C212">
        <f t="shared" si="28"/>
        <v>4962.0349645443257</v>
      </c>
      <c r="D212">
        <f t="shared" si="29"/>
        <v>1203.1568678847498</v>
      </c>
      <c r="G212">
        <f t="shared" si="22"/>
        <v>45.25</v>
      </c>
      <c r="H212">
        <f t="shared" si="23"/>
        <v>0</v>
      </c>
      <c r="I212">
        <f t="shared" si="24"/>
        <v>780.21494001420206</v>
      </c>
      <c r="J212">
        <f t="shared" si="25"/>
        <v>155.06359264201018</v>
      </c>
      <c r="M212">
        <f t="shared" si="26"/>
        <v>1</v>
      </c>
    </row>
    <row r="213" spans="1:13" x14ac:dyDescent="0.35">
      <c r="A213">
        <f t="shared" si="27"/>
        <v>45.5</v>
      </c>
      <c r="B213">
        <f t="shared" si="21"/>
        <v>350639.75443256734</v>
      </c>
      <c r="C213">
        <f t="shared" si="28"/>
        <v>5118.3228013873741</v>
      </c>
      <c r="D213">
        <f t="shared" si="29"/>
        <v>1241.9227660452523</v>
      </c>
      <c r="G213">
        <f t="shared" si="22"/>
        <v>45.5</v>
      </c>
      <c r="H213">
        <f t="shared" si="23"/>
        <v>0</v>
      </c>
      <c r="I213">
        <f t="shared" si="24"/>
        <v>804.34171436866279</v>
      </c>
      <c r="J213">
        <f t="shared" si="25"/>
        <v>159.94758754335544</v>
      </c>
      <c r="M213">
        <f t="shared" si="26"/>
        <v>1</v>
      </c>
    </row>
    <row r="214" spans="1:13" x14ac:dyDescent="0.35">
      <c r="A214">
        <f t="shared" si="27"/>
        <v>45.75</v>
      </c>
      <c r="B214">
        <f t="shared" si="21"/>
        <v>350438.66900397517</v>
      </c>
      <c r="C214">
        <f t="shared" si="28"/>
        <v>5279.4213330937009</v>
      </c>
      <c r="D214">
        <f t="shared" si="29"/>
        <v>1281.9096629310911</v>
      </c>
      <c r="G214">
        <f t="shared" si="22"/>
        <v>45.75</v>
      </c>
      <c r="H214">
        <f t="shared" si="23"/>
        <v>0</v>
      </c>
      <c r="I214">
        <f t="shared" si="24"/>
        <v>829.18246950388743</v>
      </c>
      <c r="J214">
        <f t="shared" si="25"/>
        <v>164.98191665917815</v>
      </c>
      <c r="M214">
        <f t="shared" si="26"/>
        <v>1</v>
      </c>
    </row>
    <row r="215" spans="1:13" x14ac:dyDescent="0.35">
      <c r="A215">
        <f t="shared" si="27"/>
        <v>46</v>
      </c>
      <c r="B215">
        <f t="shared" si="21"/>
        <v>350231.37338659924</v>
      </c>
      <c r="C215">
        <f t="shared" si="28"/>
        <v>5445.4714713048779</v>
      </c>
      <c r="D215">
        <f t="shared" si="29"/>
        <v>1323.1551420958856</v>
      </c>
      <c r="G215">
        <f t="shared" si="22"/>
        <v>46</v>
      </c>
      <c r="H215">
        <f t="shared" si="23"/>
        <v>0</v>
      </c>
      <c r="I215">
        <f t="shared" si="24"/>
        <v>854.75628106785564</v>
      </c>
      <c r="J215">
        <f t="shared" si="25"/>
        <v>170.17098347827744</v>
      </c>
      <c r="M215">
        <f t="shared" si="26"/>
        <v>1</v>
      </c>
    </row>
    <row r="216" spans="1:13" x14ac:dyDescent="0.35">
      <c r="A216">
        <f t="shared" si="27"/>
        <v>46.25</v>
      </c>
      <c r="B216">
        <f t="shared" si="21"/>
        <v>350017.68431633228</v>
      </c>
      <c r="C216">
        <f t="shared" si="28"/>
        <v>5616.6177957022728</v>
      </c>
      <c r="D216">
        <f t="shared" si="29"/>
        <v>1365.697887965455</v>
      </c>
      <c r="G216">
        <f t="shared" si="22"/>
        <v>46.25</v>
      </c>
      <c r="H216">
        <f t="shared" si="23"/>
        <v>0</v>
      </c>
      <c r="I216">
        <f t="shared" si="24"/>
        <v>881.08260147523242</v>
      </c>
      <c r="J216">
        <f t="shared" si="25"/>
        <v>175.51930611569603</v>
      </c>
      <c r="M216">
        <f t="shared" si="26"/>
        <v>1</v>
      </c>
    </row>
    <row r="217" spans="1:13" x14ac:dyDescent="0.35">
      <c r="A217">
        <f t="shared" si="27"/>
        <v>46.5</v>
      </c>
      <c r="B217">
        <f t="shared" si="21"/>
        <v>349797.41366596345</v>
      </c>
      <c r="C217">
        <f t="shared" si="28"/>
        <v>5793.0086195421572</v>
      </c>
      <c r="D217">
        <f t="shared" si="29"/>
        <v>1409.5777144943791</v>
      </c>
      <c r="G217">
        <f t="shared" si="22"/>
        <v>46.5</v>
      </c>
      <c r="H217">
        <f t="shared" si="23"/>
        <v>0</v>
      </c>
      <c r="I217">
        <f t="shared" si="24"/>
        <v>908.1812582455932</v>
      </c>
      <c r="J217">
        <f t="shared" si="25"/>
        <v>181.03151936069241</v>
      </c>
      <c r="M217">
        <f t="shared" si="26"/>
        <v>1</v>
      </c>
    </row>
    <row r="218" spans="1:13" x14ac:dyDescent="0.35">
      <c r="A218">
        <f t="shared" si="27"/>
        <v>46.75</v>
      </c>
      <c r="B218">
        <f t="shared" si="21"/>
        <v>349570.36835140211</v>
      </c>
      <c r="C218">
        <f t="shared" si="28"/>
        <v>5974.7960542633828</v>
      </c>
      <c r="D218">
        <f t="shared" si="29"/>
        <v>1454.8355943345521</v>
      </c>
      <c r="G218">
        <f t="shared" si="22"/>
        <v>46.75</v>
      </c>
      <c r="H218">
        <f t="shared" si="23"/>
        <v>0</v>
      </c>
      <c r="I218">
        <f t="shared" si="24"/>
        <v>936.07245154660154</v>
      </c>
      <c r="J218">
        <f t="shared" si="25"/>
        <v>186.71237669573071</v>
      </c>
      <c r="M218">
        <f t="shared" si="26"/>
        <v>1</v>
      </c>
    </row>
    <row r="219" spans="1:13" x14ac:dyDescent="0.35">
      <c r="A219">
        <f t="shared" si="27"/>
        <v>47</v>
      </c>
      <c r="B219">
        <f t="shared" si="21"/>
        <v>349336.35023851541</v>
      </c>
      <c r="C219">
        <f t="shared" si="28"/>
        <v>6162.1360729761009</v>
      </c>
      <c r="D219">
        <f t="shared" si="29"/>
        <v>1501.5136885084848</v>
      </c>
      <c r="G219">
        <f t="shared" si="22"/>
        <v>47</v>
      </c>
      <c r="H219">
        <f t="shared" si="23"/>
        <v>0</v>
      </c>
      <c r="I219">
        <f t="shared" si="24"/>
        <v>964.776750882496</v>
      </c>
      <c r="J219">
        <f t="shared" si="25"/>
        <v>192.56675228050315</v>
      </c>
      <c r="M219">
        <f t="shared" si="26"/>
        <v>1</v>
      </c>
    </row>
    <row r="220" spans="1:13" x14ac:dyDescent="0.35">
      <c r="A220">
        <f t="shared" si="27"/>
        <v>47.25</v>
      </c>
      <c r="B220">
        <f t="shared" si="21"/>
        <v>349095.15605079476</v>
      </c>
      <c r="C220">
        <f t="shared" si="28"/>
        <v>6355.1885726265991</v>
      </c>
      <c r="D220">
        <f t="shared" si="29"/>
        <v>1549.6553765786107</v>
      </c>
      <c r="G220">
        <f t="shared" si="22"/>
        <v>47.25</v>
      </c>
      <c r="H220">
        <f t="shared" si="23"/>
        <v>0</v>
      </c>
      <c r="I220">
        <f t="shared" si="24"/>
        <v>994.31509086534902</v>
      </c>
      <c r="J220">
        <f t="shared" si="25"/>
        <v>198.59964289458122</v>
      </c>
      <c r="M220">
        <f t="shared" si="26"/>
        <v>1</v>
      </c>
    </row>
    <row r="221" spans="1:13" x14ac:dyDescent="0.35">
      <c r="A221">
        <f t="shared" si="27"/>
        <v>47.5</v>
      </c>
      <c r="B221">
        <f t="shared" si="21"/>
        <v>348846.57727807848</v>
      </c>
      <c r="C221">
        <f t="shared" si="28"/>
        <v>6554.1174346192911</v>
      </c>
      <c r="D221">
        <f t="shared" si="29"/>
        <v>1599.3052873022559</v>
      </c>
      <c r="G221">
        <f t="shared" si="22"/>
        <v>47.5</v>
      </c>
      <c r="H221">
        <f t="shared" si="23"/>
        <v>0</v>
      </c>
      <c r="I221">
        <f t="shared" si="24"/>
        <v>1024.7087660035943</v>
      </c>
      <c r="J221">
        <f t="shared" si="25"/>
        <v>204.81616983185285</v>
      </c>
      <c r="M221">
        <f t="shared" si="26"/>
        <v>1</v>
      </c>
    </row>
    <row r="222" spans="1:13" x14ac:dyDescent="0.35">
      <c r="A222">
        <f t="shared" si="27"/>
        <v>47.75</v>
      </c>
      <c r="B222">
        <f t="shared" si="21"/>
        <v>348590.40008657757</v>
      </c>
      <c r="C222">
        <f t="shared" si="28"/>
        <v>6759.090583662226</v>
      </c>
      <c r="D222">
        <f t="shared" si="29"/>
        <v>1650.5093297602191</v>
      </c>
      <c r="G222">
        <f t="shared" si="22"/>
        <v>47.75</v>
      </c>
      <c r="H222">
        <f t="shared" si="23"/>
        <v>0</v>
      </c>
      <c r="I222">
        <f t="shared" si="24"/>
        <v>1055.9794244393208</v>
      </c>
      <c r="J222">
        <f t="shared" si="25"/>
        <v>211.22158073944456</v>
      </c>
      <c r="M222">
        <f t="shared" si="26"/>
        <v>1</v>
      </c>
    </row>
    <row r="223" spans="1:13" x14ac:dyDescent="0.35">
      <c r="A223">
        <f t="shared" si="27"/>
        <v>48</v>
      </c>
      <c r="B223">
        <f t="shared" ref="B223:B286" si="30">N-C223-D223</f>
        <v>348326.40523046773</v>
      </c>
      <c r="C223">
        <f t="shared" si="28"/>
        <v>6970.2800445871953</v>
      </c>
      <c r="D223">
        <f t="shared" si="29"/>
        <v>1703.3147249450803</v>
      </c>
      <c r="G223">
        <f t="shared" ref="G223:G286" si="31">A223</f>
        <v>48</v>
      </c>
      <c r="H223">
        <f t="shared" ref="H223:H286" si="32">IF(A223&lt;=$G$28,IF(MOD(A223,1)=0,$G$27,0),0)</f>
        <v>0</v>
      </c>
      <c r="I223">
        <f t="shared" ref="I223:I286" si="33">B223*I$28*(C223/N)*$C$24*$C$27</f>
        <v>1088.1490605627887</v>
      </c>
      <c r="J223">
        <f t="shared" ref="J223:J286" si="34">C223*J$28</f>
        <v>217.82125139334985</v>
      </c>
      <c r="M223">
        <f t="shared" ref="M223:M286" si="35">IF(C223&gt;M$20*N,1,0)</f>
        <v>1</v>
      </c>
    </row>
    <row r="224" spans="1:13" x14ac:dyDescent="0.35">
      <c r="A224">
        <f t="shared" ref="A224:A287" si="36">A223+delta_t</f>
        <v>48.25</v>
      </c>
      <c r="B224">
        <f t="shared" si="30"/>
        <v>348054.36796532699</v>
      </c>
      <c r="C224">
        <f t="shared" ref="C224:C287" si="37">H224+C223+(I223-J223)*delta_t</f>
        <v>7187.8619968795547</v>
      </c>
      <c r="D224">
        <f t="shared" ref="D224:D287" si="38">D223+J223*delta_t</f>
        <v>1757.7700377934177</v>
      </c>
      <c r="G224">
        <f t="shared" si="31"/>
        <v>48.25</v>
      </c>
      <c r="H224">
        <f t="shared" si="32"/>
        <v>0</v>
      </c>
      <c r="I224">
        <f t="shared" si="33"/>
        <v>1121.240006429538</v>
      </c>
      <c r="J224">
        <f t="shared" si="34"/>
        <v>224.62068740248608</v>
      </c>
      <c r="M224">
        <f t="shared" si="35"/>
        <v>1</v>
      </c>
    </row>
    <row r="225" spans="1:13" x14ac:dyDescent="0.35">
      <c r="A225">
        <f t="shared" si="36"/>
        <v>48.5</v>
      </c>
      <c r="B225">
        <f t="shared" si="30"/>
        <v>347774.05796371965</v>
      </c>
      <c r="C225">
        <f t="shared" si="37"/>
        <v>7412.016826636318</v>
      </c>
      <c r="D225">
        <f t="shared" si="38"/>
        <v>1813.9252096440393</v>
      </c>
      <c r="G225">
        <f t="shared" si="31"/>
        <v>48.5</v>
      </c>
      <c r="H225">
        <f t="shared" si="32"/>
        <v>0</v>
      </c>
      <c r="I225">
        <f t="shared" si="33"/>
        <v>1155.2749219023797</v>
      </c>
      <c r="J225">
        <f t="shared" si="34"/>
        <v>231.62552583238494</v>
      </c>
      <c r="M225">
        <f t="shared" si="35"/>
        <v>1</v>
      </c>
    </row>
    <row r="226" spans="1:13" x14ac:dyDescent="0.35">
      <c r="A226">
        <f t="shared" si="36"/>
        <v>48.75</v>
      </c>
      <c r="B226">
        <f t="shared" si="30"/>
        <v>347485.23923324404</v>
      </c>
      <c r="C226">
        <f t="shared" si="37"/>
        <v>7642.9291756538169</v>
      </c>
      <c r="D226">
        <f t="shared" si="38"/>
        <v>1871.8315911021355</v>
      </c>
      <c r="G226">
        <f t="shared" si="31"/>
        <v>48.75</v>
      </c>
      <c r="H226">
        <f t="shared" si="32"/>
        <v>0</v>
      </c>
      <c r="I226">
        <f t="shared" si="33"/>
        <v>1190.2767834374486</v>
      </c>
      <c r="J226">
        <f t="shared" si="34"/>
        <v>238.84153673918178</v>
      </c>
      <c r="M226">
        <f t="shared" si="35"/>
        <v>1</v>
      </c>
    </row>
    <row r="227" spans="1:13" x14ac:dyDescent="0.35">
      <c r="A227">
        <f t="shared" si="36"/>
        <v>49</v>
      </c>
      <c r="B227">
        <f t="shared" si="30"/>
        <v>347187.67003738473</v>
      </c>
      <c r="C227">
        <f t="shared" si="37"/>
        <v>7880.7879873283837</v>
      </c>
      <c r="D227">
        <f t="shared" si="38"/>
        <v>1931.5419752869309</v>
      </c>
      <c r="G227">
        <f t="shared" si="31"/>
        <v>49</v>
      </c>
      <c r="H227">
        <f t="shared" si="32"/>
        <v>0</v>
      </c>
      <c r="I227">
        <f t="shared" si="33"/>
        <v>1226.2688714304325</v>
      </c>
      <c r="J227">
        <f t="shared" si="34"/>
        <v>246.27462460401199</v>
      </c>
      <c r="M227">
        <f t="shared" si="35"/>
        <v>1</v>
      </c>
    </row>
    <row r="228" spans="1:13" x14ac:dyDescent="0.35">
      <c r="A228">
        <f t="shared" si="36"/>
        <v>49.25</v>
      </c>
      <c r="B228">
        <f t="shared" si="30"/>
        <v>346881.10281952709</v>
      </c>
      <c r="C228">
        <f t="shared" si="37"/>
        <v>8125.7865490349886</v>
      </c>
      <c r="D228">
        <f t="shared" si="38"/>
        <v>1993.110631437934</v>
      </c>
      <c r="G228">
        <f t="shared" si="31"/>
        <v>49.25</v>
      </c>
      <c r="H228">
        <f t="shared" si="32"/>
        <v>0</v>
      </c>
      <c r="I228">
        <f t="shared" si="33"/>
        <v>1263.2747560360051</v>
      </c>
      <c r="J228">
        <f t="shared" si="34"/>
        <v>253.93082965734339</v>
      </c>
      <c r="M228">
        <f t="shared" si="35"/>
        <v>1</v>
      </c>
    </row>
    <row r="229" spans="1:13" x14ac:dyDescent="0.35">
      <c r="A229">
        <f t="shared" si="36"/>
        <v>49.5</v>
      </c>
      <c r="B229">
        <f t="shared" si="30"/>
        <v>346565.28413051809</v>
      </c>
      <c r="C229">
        <f t="shared" si="37"/>
        <v>8378.1225306296546</v>
      </c>
      <c r="D229">
        <f t="shared" si="38"/>
        <v>2056.5933388522699</v>
      </c>
      <c r="G229">
        <f t="shared" si="31"/>
        <v>49.5</v>
      </c>
      <c r="H229">
        <f t="shared" si="32"/>
        <v>0</v>
      </c>
      <c r="I229">
        <f t="shared" si="33"/>
        <v>1301.318281370515</v>
      </c>
      <c r="J229">
        <f t="shared" si="34"/>
        <v>261.81632908217671</v>
      </c>
      <c r="M229">
        <f t="shared" si="35"/>
        <v>1</v>
      </c>
    </row>
    <row r="230" spans="1:13" x14ac:dyDescent="0.35">
      <c r="A230">
        <f t="shared" si="36"/>
        <v>49.75</v>
      </c>
      <c r="B230">
        <f t="shared" si="30"/>
        <v>346239.95456017542</v>
      </c>
      <c r="C230">
        <f t="shared" si="37"/>
        <v>8637.9980187017391</v>
      </c>
      <c r="D230">
        <f t="shared" si="38"/>
        <v>2122.0474211228138</v>
      </c>
      <c r="G230">
        <f t="shared" si="31"/>
        <v>49.75</v>
      </c>
      <c r="H230">
        <f t="shared" si="32"/>
        <v>0</v>
      </c>
      <c r="I230">
        <f t="shared" si="33"/>
        <v>1340.4235480050086</v>
      </c>
      <c r="J230">
        <f t="shared" si="34"/>
        <v>269.93743808442935</v>
      </c>
      <c r="M230">
        <f t="shared" si="35"/>
        <v>1</v>
      </c>
    </row>
    <row r="231" spans="1:13" x14ac:dyDescent="0.35">
      <c r="A231">
        <f t="shared" si="36"/>
        <v>50</v>
      </c>
      <c r="B231">
        <f t="shared" si="30"/>
        <v>345904.84867317422</v>
      </c>
      <c r="C231">
        <f t="shared" si="37"/>
        <v>8905.6195461818843</v>
      </c>
      <c r="D231">
        <f t="shared" si="38"/>
        <v>2189.5317806439211</v>
      </c>
      <c r="G231">
        <f t="shared" si="31"/>
        <v>50</v>
      </c>
      <c r="H231">
        <f t="shared" si="32"/>
        <v>0</v>
      </c>
      <c r="I231">
        <f t="shared" si="33"/>
        <v>1380.6148936528436</v>
      </c>
      <c r="J231">
        <f t="shared" si="34"/>
        <v>278.30061081818388</v>
      </c>
      <c r="M231">
        <f t="shared" si="35"/>
        <v>1</v>
      </c>
    </row>
    <row r="232" spans="1:13" x14ac:dyDescent="0.35">
      <c r="A232">
        <f t="shared" si="36"/>
        <v>50.25</v>
      </c>
      <c r="B232">
        <f t="shared" si="30"/>
        <v>345559.69494976097</v>
      </c>
      <c r="C232">
        <f t="shared" si="37"/>
        <v>9181.1981168905495</v>
      </c>
      <c r="D232">
        <f t="shared" si="38"/>
        <v>2259.106933348467</v>
      </c>
      <c r="G232">
        <f t="shared" si="31"/>
        <v>50.25</v>
      </c>
      <c r="H232">
        <f t="shared" si="32"/>
        <v>0</v>
      </c>
      <c r="I232">
        <f t="shared" si="33"/>
        <v>1421.9168719533973</v>
      </c>
      <c r="J232">
        <f t="shared" si="34"/>
        <v>286.91244115282967</v>
      </c>
      <c r="M232">
        <f t="shared" si="35"/>
        <v>1</v>
      </c>
    </row>
    <row r="233" spans="1:13" x14ac:dyDescent="0.35">
      <c r="A233">
        <f t="shared" si="36"/>
        <v>50.5</v>
      </c>
      <c r="B233">
        <f t="shared" si="30"/>
        <v>345204.21573177265</v>
      </c>
      <c r="C233">
        <f t="shared" si="37"/>
        <v>9464.9492245906913</v>
      </c>
      <c r="D233">
        <f t="shared" si="38"/>
        <v>2330.8350436366745</v>
      </c>
      <c r="G233">
        <f t="shared" si="31"/>
        <v>50.5</v>
      </c>
      <c r="H233">
        <f t="shared" si="32"/>
        <v>0</v>
      </c>
      <c r="I233">
        <f t="shared" si="33"/>
        <v>1464.3542292508143</v>
      </c>
      <c r="J233">
        <f t="shared" si="34"/>
        <v>295.7796632684591</v>
      </c>
      <c r="M233">
        <f t="shared" si="35"/>
        <v>1</v>
      </c>
    </row>
    <row r="234" spans="1:13" x14ac:dyDescent="0.35">
      <c r="A234">
        <f t="shared" si="36"/>
        <v>50.75</v>
      </c>
      <c r="B234">
        <f t="shared" si="30"/>
        <v>344838.12717445992</v>
      </c>
      <c r="C234">
        <f t="shared" si="37"/>
        <v>9757.092866086281</v>
      </c>
      <c r="D234">
        <f t="shared" si="38"/>
        <v>2404.7799594537892</v>
      </c>
      <c r="G234">
        <f t="shared" si="31"/>
        <v>50.75</v>
      </c>
      <c r="H234">
        <f t="shared" si="32"/>
        <v>0</v>
      </c>
      <c r="I234">
        <f t="shared" si="33"/>
        <v>1507.9518792643034</v>
      </c>
      <c r="J234">
        <f t="shared" si="34"/>
        <v>304.90915206519628</v>
      </c>
      <c r="M234">
        <f t="shared" si="35"/>
        <v>1</v>
      </c>
    </row>
    <row r="235" spans="1:13" x14ac:dyDescent="0.35">
      <c r="A235">
        <f t="shared" si="36"/>
        <v>51</v>
      </c>
      <c r="B235">
        <f t="shared" si="30"/>
        <v>344461.13920464384</v>
      </c>
      <c r="C235">
        <f t="shared" si="37"/>
        <v>10057.853547886058</v>
      </c>
      <c r="D235">
        <f t="shared" si="38"/>
        <v>2481.0072474700883</v>
      </c>
      <c r="G235">
        <f t="shared" si="31"/>
        <v>51</v>
      </c>
      <c r="H235">
        <f t="shared" si="32"/>
        <v>0</v>
      </c>
      <c r="I235">
        <f t="shared" si="33"/>
        <v>1552.7348755443363</v>
      </c>
      <c r="J235">
        <f t="shared" si="34"/>
        <v>314.3079233714393</v>
      </c>
      <c r="M235">
        <f t="shared" si="35"/>
        <v>1</v>
      </c>
    </row>
    <row r="236" spans="1:13" x14ac:dyDescent="0.35">
      <c r="A236">
        <f t="shared" si="36"/>
        <v>51.25</v>
      </c>
      <c r="B236">
        <f t="shared" si="30"/>
        <v>344072.95548575779</v>
      </c>
      <c r="C236">
        <f t="shared" si="37"/>
        <v>10367.460285929283</v>
      </c>
      <c r="D236">
        <f t="shared" si="38"/>
        <v>2559.5842283129482</v>
      </c>
      <c r="G236">
        <f t="shared" si="31"/>
        <v>51.25</v>
      </c>
      <c r="H236">
        <f t="shared" si="32"/>
        <v>0</v>
      </c>
      <c r="I236">
        <f t="shared" si="33"/>
        <v>1598.7283816071297</v>
      </c>
      <c r="J236">
        <f t="shared" si="34"/>
        <v>323.98313393529008</v>
      </c>
      <c r="M236">
        <f t="shared" si="35"/>
        <v>1</v>
      </c>
    </row>
    <row r="237" spans="1:13" x14ac:dyDescent="0.35">
      <c r="A237">
        <f t="shared" si="36"/>
        <v>51.5</v>
      </c>
      <c r="B237">
        <f t="shared" si="30"/>
        <v>343673.27339035599</v>
      </c>
      <c r="C237">
        <f t="shared" si="37"/>
        <v>10686.146597847242</v>
      </c>
      <c r="D237">
        <f t="shared" si="38"/>
        <v>2640.5800117967706</v>
      </c>
      <c r="G237">
        <f t="shared" si="31"/>
        <v>51.5</v>
      </c>
      <c r="H237">
        <f t="shared" si="32"/>
        <v>0</v>
      </c>
      <c r="I237">
        <f t="shared" si="33"/>
        <v>1645.9576386381525</v>
      </c>
      <c r="J237">
        <f t="shared" si="34"/>
        <v>333.94208118272633</v>
      </c>
      <c r="M237">
        <f t="shared" si="35"/>
        <v>1</v>
      </c>
    </row>
    <row r="238" spans="1:13" x14ac:dyDescent="0.35">
      <c r="A238">
        <f t="shared" si="36"/>
        <v>51.75</v>
      </c>
      <c r="B238">
        <f t="shared" si="30"/>
        <v>343261.7839806964</v>
      </c>
      <c r="C238">
        <f t="shared" si="37"/>
        <v>11014.150487211098</v>
      </c>
      <c r="D238">
        <f t="shared" si="38"/>
        <v>2724.065532092452</v>
      </c>
      <c r="G238">
        <f t="shared" si="31"/>
        <v>51.75</v>
      </c>
      <c r="H238">
        <f t="shared" si="32"/>
        <v>0</v>
      </c>
      <c r="I238">
        <f t="shared" si="33"/>
        <v>1694.44793065409</v>
      </c>
      <c r="J238">
        <f t="shared" si="34"/>
        <v>344.19220272534682</v>
      </c>
      <c r="M238">
        <f t="shared" si="35"/>
        <v>1</v>
      </c>
    </row>
    <row r="239" spans="1:13" x14ac:dyDescent="0.35">
      <c r="A239">
        <f t="shared" si="36"/>
        <v>52</v>
      </c>
      <c r="B239">
        <f t="shared" si="30"/>
        <v>342838.17199803295</v>
      </c>
      <c r="C239">
        <f t="shared" si="37"/>
        <v>11351.714419193284</v>
      </c>
      <c r="D239">
        <f t="shared" si="38"/>
        <v>2810.1135827737889</v>
      </c>
      <c r="G239">
        <f t="shared" si="31"/>
        <v>52</v>
      </c>
      <c r="H239">
        <f t="shared" si="32"/>
        <v>0</v>
      </c>
      <c r="I239">
        <f t="shared" si="33"/>
        <v>1744.2245470117368</v>
      </c>
      <c r="J239">
        <f t="shared" si="34"/>
        <v>354.74107559979012</v>
      </c>
      <c r="M239">
        <f t="shared" si="35"/>
        <v>1</v>
      </c>
    </row>
    <row r="240" spans="1:13" x14ac:dyDescent="0.35">
      <c r="A240">
        <f t="shared" si="36"/>
        <v>52.25</v>
      </c>
      <c r="B240">
        <f t="shared" si="30"/>
        <v>342402.11586128001</v>
      </c>
      <c r="C240">
        <f t="shared" si="37"/>
        <v>11699.085287046271</v>
      </c>
      <c r="D240">
        <f t="shared" si="38"/>
        <v>2898.7988516737364</v>
      </c>
      <c r="G240">
        <f t="shared" si="31"/>
        <v>52.25</v>
      </c>
      <c r="H240">
        <f t="shared" si="32"/>
        <v>0</v>
      </c>
      <c r="I240">
        <f t="shared" si="33"/>
        <v>1795.3127421518043</v>
      </c>
      <c r="J240">
        <f t="shared" si="34"/>
        <v>365.59641522019598</v>
      </c>
      <c r="M240">
        <f t="shared" si="35"/>
        <v>1</v>
      </c>
    </row>
    <row r="241" spans="1:13" x14ac:dyDescent="0.35">
      <c r="A241">
        <f t="shared" si="36"/>
        <v>52.5</v>
      </c>
      <c r="B241">
        <f t="shared" si="30"/>
        <v>341953.287675742</v>
      </c>
      <c r="C241">
        <f t="shared" si="37"/>
        <v>12056.514368779173</v>
      </c>
      <c r="D241">
        <f t="shared" si="38"/>
        <v>2990.1979554787854</v>
      </c>
      <c r="G241">
        <f t="shared" si="31"/>
        <v>52.5</v>
      </c>
      <c r="H241">
        <f t="shared" si="32"/>
        <v>0</v>
      </c>
      <c r="I241">
        <f t="shared" si="33"/>
        <v>1847.7376924655962</v>
      </c>
      <c r="J241">
        <f t="shared" si="34"/>
        <v>376.76607402434917</v>
      </c>
      <c r="M241">
        <f t="shared" si="35"/>
        <v>1</v>
      </c>
    </row>
    <row r="242" spans="1:13" x14ac:dyDescent="0.35">
      <c r="A242">
        <f t="shared" si="36"/>
        <v>52.75</v>
      </c>
      <c r="B242">
        <f t="shared" si="30"/>
        <v>341491.35325262562</v>
      </c>
      <c r="C242">
        <f t="shared" si="37"/>
        <v>12424.257273389485</v>
      </c>
      <c r="D242">
        <f t="shared" si="38"/>
        <v>3084.3894739848729</v>
      </c>
      <c r="G242">
        <f t="shared" si="31"/>
        <v>52.75</v>
      </c>
      <c r="H242">
        <f t="shared" si="32"/>
        <v>0</v>
      </c>
      <c r="I242">
        <f t="shared" si="33"/>
        <v>1901.5244501730206</v>
      </c>
      <c r="J242">
        <f t="shared" si="34"/>
        <v>388.2580397934214</v>
      </c>
      <c r="M242">
        <f t="shared" si="35"/>
        <v>1</v>
      </c>
    </row>
    <row r="243" spans="1:13" x14ac:dyDescent="0.35">
      <c r="A243">
        <f t="shared" si="36"/>
        <v>53</v>
      </c>
      <c r="B243">
        <f t="shared" si="30"/>
        <v>341015.97214008239</v>
      </c>
      <c r="C243">
        <f t="shared" si="37"/>
        <v>12802.573875984384</v>
      </c>
      <c r="D243">
        <f t="shared" si="38"/>
        <v>3181.4539839332283</v>
      </c>
      <c r="G243">
        <f t="shared" si="31"/>
        <v>53</v>
      </c>
      <c r="H243">
        <f t="shared" si="32"/>
        <v>0</v>
      </c>
      <c r="I243">
        <f t="shared" si="33"/>
        <v>1956.6978941015291</v>
      </c>
      <c r="J243">
        <f t="shared" si="34"/>
        <v>400.08043362451201</v>
      </c>
      <c r="M243">
        <f t="shared" si="35"/>
        <v>1</v>
      </c>
    </row>
    <row r="244" spans="1:13" x14ac:dyDescent="0.35">
      <c r="A244">
        <f t="shared" si="36"/>
        <v>53.25</v>
      </c>
      <c r="B244">
        <f t="shared" si="30"/>
        <v>340526.79766655702</v>
      </c>
      <c r="C244">
        <f t="shared" si="37"/>
        <v>13191.728241103639</v>
      </c>
      <c r="D244">
        <f t="shared" si="38"/>
        <v>3281.4740923393565</v>
      </c>
      <c r="G244">
        <f t="shared" si="31"/>
        <v>53.25</v>
      </c>
      <c r="H244">
        <f t="shared" si="32"/>
        <v>0</v>
      </c>
      <c r="I244">
        <f t="shared" si="33"/>
        <v>2013.2826772573692</v>
      </c>
      <c r="J244">
        <f t="shared" si="34"/>
        <v>412.24150753448873</v>
      </c>
      <c r="M244">
        <f t="shared" si="35"/>
        <v>1</v>
      </c>
    </row>
    <row r="245" spans="1:13" x14ac:dyDescent="0.35">
      <c r="A245">
        <f t="shared" si="36"/>
        <v>53.5</v>
      </c>
      <c r="B245">
        <f t="shared" si="30"/>
        <v>340023.47699724266</v>
      </c>
      <c r="C245">
        <f t="shared" si="37"/>
        <v>13591.988533534359</v>
      </c>
      <c r="D245">
        <f t="shared" si="38"/>
        <v>3384.5344692229787</v>
      </c>
      <c r="G245">
        <f t="shared" si="31"/>
        <v>53.5</v>
      </c>
      <c r="H245">
        <f t="shared" si="32"/>
        <v>0</v>
      </c>
      <c r="I245">
        <f t="shared" si="33"/>
        <v>2071.3031710830278</v>
      </c>
      <c r="J245">
        <f t="shared" si="34"/>
        <v>424.74964167294871</v>
      </c>
      <c r="M245">
        <f t="shared" si="35"/>
        <v>1</v>
      </c>
    </row>
    <row r="246" spans="1:13" x14ac:dyDescent="0.35">
      <c r="A246">
        <f t="shared" si="36"/>
        <v>53.75</v>
      </c>
      <c r="B246">
        <f t="shared" si="30"/>
        <v>339505.65120447188</v>
      </c>
      <c r="C246">
        <f t="shared" si="37"/>
        <v>14003.626915886878</v>
      </c>
      <c r="D246">
        <f t="shared" si="38"/>
        <v>3490.7218796412158</v>
      </c>
      <c r="G246">
        <f t="shared" si="31"/>
        <v>53.75</v>
      </c>
      <c r="H246">
        <f t="shared" si="32"/>
        <v>0</v>
      </c>
      <c r="I246">
        <f t="shared" si="33"/>
        <v>2130.7834062981042</v>
      </c>
      <c r="J246">
        <f t="shared" si="34"/>
        <v>437.61334112146494</v>
      </c>
      <c r="M246">
        <f t="shared" si="35"/>
        <v>1</v>
      </c>
    </row>
    <row r="247" spans="1:13" x14ac:dyDescent="0.35">
      <c r="A247">
        <f t="shared" si="36"/>
        <v>54</v>
      </c>
      <c r="B247">
        <f t="shared" si="30"/>
        <v>338972.95535289735</v>
      </c>
      <c r="C247">
        <f t="shared" si="37"/>
        <v>14426.919432181037</v>
      </c>
      <c r="D247">
        <f t="shared" si="38"/>
        <v>3600.125214921582</v>
      </c>
      <c r="G247">
        <f t="shared" si="31"/>
        <v>54</v>
      </c>
      <c r="H247">
        <f t="shared" si="32"/>
        <v>0</v>
      </c>
      <c r="I247">
        <f t="shared" si="33"/>
        <v>2191.7470102250081</v>
      </c>
      <c r="J247">
        <f t="shared" si="34"/>
        <v>450.84123225565742</v>
      </c>
      <c r="M247">
        <f t="shared" si="35"/>
        <v>1</v>
      </c>
    </row>
    <row r="248" spans="1:13" x14ac:dyDescent="0.35">
      <c r="A248">
        <f t="shared" si="36"/>
        <v>54.25</v>
      </c>
      <c r="B248">
        <f t="shared" si="30"/>
        <v>338425.01860034111</v>
      </c>
      <c r="C248">
        <f t="shared" si="37"/>
        <v>14862.145876673376</v>
      </c>
      <c r="D248">
        <f t="shared" si="38"/>
        <v>3712.8355229854965</v>
      </c>
      <c r="G248">
        <f t="shared" si="31"/>
        <v>54.25</v>
      </c>
      <c r="H248">
        <f t="shared" si="32"/>
        <v>0</v>
      </c>
      <c r="I248">
        <f t="shared" si="33"/>
        <v>2254.2171405060708</v>
      </c>
      <c r="J248">
        <f t="shared" si="34"/>
        <v>464.44205864604299</v>
      </c>
      <c r="M248">
        <f t="shared" si="35"/>
        <v>1</v>
      </c>
    </row>
    <row r="249" spans="1:13" x14ac:dyDescent="0.35">
      <c r="A249">
        <f t="shared" si="36"/>
        <v>54.5</v>
      </c>
      <c r="B249">
        <f t="shared" si="30"/>
        <v>337861.4643152146</v>
      </c>
      <c r="C249">
        <f t="shared" si="37"/>
        <v>15309.589647138382</v>
      </c>
      <c r="D249">
        <f t="shared" si="38"/>
        <v>3828.9460376470074</v>
      </c>
      <c r="G249">
        <f t="shared" si="31"/>
        <v>54.5</v>
      </c>
      <c r="H249">
        <f t="shared" si="32"/>
        <v>0</v>
      </c>
      <c r="I249">
        <f t="shared" si="33"/>
        <v>2318.2164151248062</v>
      </c>
      <c r="J249">
        <f t="shared" si="34"/>
        <v>478.42467647307444</v>
      </c>
      <c r="M249">
        <f t="shared" si="35"/>
        <v>1</v>
      </c>
    </row>
    <row r="250" spans="1:13" x14ac:dyDescent="0.35">
      <c r="A250">
        <f t="shared" si="36"/>
        <v>54.75</v>
      </c>
      <c r="B250">
        <f t="shared" si="30"/>
        <v>337281.91021143342</v>
      </c>
      <c r="C250">
        <f t="shared" si="37"/>
        <v>15769.537581801314</v>
      </c>
      <c r="D250">
        <f t="shared" si="38"/>
        <v>3948.552206765276</v>
      </c>
      <c r="G250">
        <f t="shared" si="31"/>
        <v>54.75</v>
      </c>
      <c r="H250">
        <f t="shared" si="32"/>
        <v>0</v>
      </c>
      <c r="I250">
        <f t="shared" si="33"/>
        <v>2383.7668386514001</v>
      </c>
      <c r="J250">
        <f t="shared" si="34"/>
        <v>492.79804943129108</v>
      </c>
      <c r="M250">
        <f t="shared" si="35"/>
        <v>1</v>
      </c>
    </row>
    <row r="251" spans="1:13" x14ac:dyDescent="0.35">
      <c r="A251">
        <f t="shared" si="36"/>
        <v>55</v>
      </c>
      <c r="B251">
        <f t="shared" si="30"/>
        <v>336685.96850177058</v>
      </c>
      <c r="C251">
        <f t="shared" si="37"/>
        <v>16242.279779106342</v>
      </c>
      <c r="D251">
        <f t="shared" si="38"/>
        <v>4071.7517191230986</v>
      </c>
      <c r="G251">
        <f t="shared" si="31"/>
        <v>55</v>
      </c>
      <c r="H251">
        <f t="shared" si="32"/>
        <v>0</v>
      </c>
      <c r="I251">
        <f t="shared" si="33"/>
        <v>2450.8897246409606</v>
      </c>
      <c r="J251">
        <f t="shared" si="34"/>
        <v>507.57124309707319</v>
      </c>
      <c r="M251">
        <f t="shared" si="35"/>
        <v>1</v>
      </c>
    </row>
    <row r="252" spans="1:13" x14ac:dyDescent="0.35">
      <c r="A252">
        <f t="shared" si="36"/>
        <v>55.25</v>
      </c>
      <c r="B252">
        <f t="shared" si="30"/>
        <v>336073.2460706103</v>
      </c>
      <c r="C252">
        <f t="shared" si="37"/>
        <v>16728.109399492314</v>
      </c>
      <c r="D252">
        <f t="shared" si="38"/>
        <v>4198.6445298973667</v>
      </c>
      <c r="G252">
        <f t="shared" si="31"/>
        <v>55.25</v>
      </c>
      <c r="H252">
        <f t="shared" si="32"/>
        <v>0</v>
      </c>
      <c r="I252">
        <f t="shared" si="33"/>
        <v>2519.6056141228769</v>
      </c>
      <c r="J252">
        <f t="shared" si="34"/>
        <v>522.75341873413481</v>
      </c>
      <c r="M252">
        <f t="shared" si="35"/>
        <v>1</v>
      </c>
    </row>
    <row r="253" spans="1:13" x14ac:dyDescent="0.35">
      <c r="A253">
        <f t="shared" si="36"/>
        <v>55.5</v>
      </c>
      <c r="B253">
        <f t="shared" si="30"/>
        <v>335443.34466707963</v>
      </c>
      <c r="C253">
        <f t="shared" si="37"/>
        <v>17227.322448339499</v>
      </c>
      <c r="D253">
        <f t="shared" si="38"/>
        <v>4329.3328845809001</v>
      </c>
      <c r="G253">
        <f t="shared" si="31"/>
        <v>55.5</v>
      </c>
      <c r="H253">
        <f t="shared" si="32"/>
        <v>0</v>
      </c>
      <c r="I253">
        <f t="shared" si="33"/>
        <v>2589.9341901307625</v>
      </c>
      <c r="J253">
        <f t="shared" si="34"/>
        <v>538.35382651060934</v>
      </c>
      <c r="M253">
        <f t="shared" si="35"/>
        <v>1</v>
      </c>
    </row>
    <row r="254" spans="1:13" x14ac:dyDescent="0.35">
      <c r="A254">
        <f t="shared" si="36"/>
        <v>55.75</v>
      </c>
      <c r="B254">
        <f t="shared" si="30"/>
        <v>334795.86111954687</v>
      </c>
      <c r="C254">
        <f t="shared" si="37"/>
        <v>17740.217539244539</v>
      </c>
      <c r="D254">
        <f t="shared" si="38"/>
        <v>4463.9213412085528</v>
      </c>
      <c r="G254">
        <f t="shared" si="31"/>
        <v>55.75</v>
      </c>
      <c r="H254">
        <f t="shared" si="32"/>
        <v>0</v>
      </c>
      <c r="I254">
        <f t="shared" si="33"/>
        <v>2661.8941882350541</v>
      </c>
      <c r="J254">
        <f t="shared" si="34"/>
        <v>554.38179810139184</v>
      </c>
      <c r="M254">
        <f t="shared" si="35"/>
        <v>1</v>
      </c>
    </row>
    <row r="255" spans="1:13" x14ac:dyDescent="0.35">
      <c r="A255">
        <f t="shared" si="36"/>
        <v>56</v>
      </c>
      <c r="B255">
        <f t="shared" si="30"/>
        <v>334130.38757248817</v>
      </c>
      <c r="C255">
        <f t="shared" si="37"/>
        <v>18267.095636777954</v>
      </c>
      <c r="D255">
        <f t="shared" si="38"/>
        <v>4602.516790733901</v>
      </c>
      <c r="G255">
        <f t="shared" si="31"/>
        <v>56</v>
      </c>
      <c r="H255">
        <f t="shared" si="32"/>
        <v>0</v>
      </c>
      <c r="I255">
        <f t="shared" si="33"/>
        <v>2735.5033030544873</v>
      </c>
      <c r="J255">
        <f t="shared" si="34"/>
        <v>570.84673864931108</v>
      </c>
      <c r="M255">
        <f t="shared" si="35"/>
        <v>1</v>
      </c>
    </row>
    <row r="256" spans="1:13" x14ac:dyDescent="0.35">
      <c r="A256">
        <f t="shared" si="36"/>
        <v>56.25</v>
      </c>
      <c r="B256">
        <f t="shared" si="30"/>
        <v>333446.51174672454</v>
      </c>
      <c r="C256">
        <f t="shared" si="37"/>
        <v>18808.259777879248</v>
      </c>
      <c r="D256">
        <f t="shared" si="38"/>
        <v>4745.2284753962285</v>
      </c>
      <c r="G256">
        <f t="shared" si="31"/>
        <v>56.25</v>
      </c>
      <c r="H256">
        <f t="shared" si="32"/>
        <v>0</v>
      </c>
      <c r="I256">
        <f t="shared" si="33"/>
        <v>2810.7780907384022</v>
      </c>
      <c r="J256">
        <f t="shared" si="34"/>
        <v>587.7581180587265</v>
      </c>
      <c r="M256">
        <f t="shared" si="35"/>
        <v>1</v>
      </c>
    </row>
    <row r="257" spans="1:13" x14ac:dyDescent="0.35">
      <c r="A257">
        <f t="shared" si="36"/>
        <v>56.5</v>
      </c>
      <c r="B257">
        <f t="shared" si="30"/>
        <v>332743.81722403993</v>
      </c>
      <c r="C257">
        <f t="shared" si="37"/>
        <v>19364.014771049166</v>
      </c>
      <c r="D257">
        <f t="shared" si="38"/>
        <v>4892.16800491091</v>
      </c>
      <c r="G257">
        <f t="shared" si="31"/>
        <v>56.5</v>
      </c>
      <c r="H257">
        <f t="shared" si="32"/>
        <v>0</v>
      </c>
      <c r="I257">
        <f t="shared" si="33"/>
        <v>2887.7338674292855</v>
      </c>
      <c r="J257">
        <f t="shared" si="34"/>
        <v>605.12546159528642</v>
      </c>
      <c r="M257">
        <f t="shared" si="35"/>
        <v>1</v>
      </c>
    </row>
    <row r="258" spans="1:13" x14ac:dyDescent="0.35">
      <c r="A258">
        <f t="shared" si="36"/>
        <v>56.75</v>
      </c>
      <c r="B258">
        <f t="shared" si="30"/>
        <v>332021.88375718263</v>
      </c>
      <c r="C258">
        <f t="shared" si="37"/>
        <v>19934.666872507667</v>
      </c>
      <c r="D258">
        <f t="shared" si="38"/>
        <v>5043.4493703097314</v>
      </c>
      <c r="G258">
        <f t="shared" si="31"/>
        <v>56.75</v>
      </c>
      <c r="H258">
        <f t="shared" si="32"/>
        <v>0</v>
      </c>
      <c r="I258">
        <f t="shared" si="33"/>
        <v>2966.3846037341855</v>
      </c>
      <c r="J258">
        <f t="shared" si="34"/>
        <v>622.95833976586459</v>
      </c>
      <c r="M258">
        <f t="shared" si="35"/>
        <v>1</v>
      </c>
    </row>
    <row r="259" spans="1:13" x14ac:dyDescent="0.35">
      <c r="A259">
        <f t="shared" si="36"/>
        <v>57</v>
      </c>
      <c r="B259">
        <f t="shared" si="30"/>
        <v>331280.28760624904</v>
      </c>
      <c r="C259">
        <f t="shared" si="37"/>
        <v>20520.523438499746</v>
      </c>
      <c r="D259">
        <f t="shared" si="38"/>
        <v>5199.1889552511975</v>
      </c>
      <c r="G259">
        <f t="shared" si="31"/>
        <v>57</v>
      </c>
      <c r="H259">
        <f t="shared" si="32"/>
        <v>0</v>
      </c>
      <c r="I259">
        <f t="shared" si="33"/>
        <v>3046.7428152546649</v>
      </c>
      <c r="J259">
        <f t="shared" si="34"/>
        <v>641.26635745311705</v>
      </c>
      <c r="M259">
        <f t="shared" si="35"/>
        <v>1</v>
      </c>
    </row>
    <row r="260" spans="1:13" x14ac:dyDescent="0.35">
      <c r="A260">
        <f t="shared" si="36"/>
        <v>57.25</v>
      </c>
      <c r="B260">
        <f t="shared" si="30"/>
        <v>330518.60190243542</v>
      </c>
      <c r="C260">
        <f t="shared" si="37"/>
        <v>21121.892552950132</v>
      </c>
      <c r="D260">
        <f t="shared" si="38"/>
        <v>5359.505544614477</v>
      </c>
      <c r="G260">
        <f t="shared" si="31"/>
        <v>57.25</v>
      </c>
      <c r="H260">
        <f t="shared" si="32"/>
        <v>0</v>
      </c>
      <c r="I260">
        <f t="shared" si="33"/>
        <v>3128.8194492479729</v>
      </c>
      <c r="J260">
        <f t="shared" si="34"/>
        <v>660.05914227969163</v>
      </c>
      <c r="M260">
        <f t="shared" si="35"/>
        <v>1</v>
      </c>
    </row>
    <row r="261" spans="1:13" x14ac:dyDescent="0.35">
      <c r="A261">
        <f t="shared" si="36"/>
        <v>57.5</v>
      </c>
      <c r="B261">
        <f t="shared" si="30"/>
        <v>329736.39704012341</v>
      </c>
      <c r="C261">
        <f t="shared" si="37"/>
        <v>21739.082629692202</v>
      </c>
      <c r="D261">
        <f t="shared" si="38"/>
        <v>5524.5203301844003</v>
      </c>
      <c r="G261">
        <f t="shared" si="31"/>
        <v>57.5</v>
      </c>
      <c r="H261">
        <f t="shared" si="32"/>
        <v>0</v>
      </c>
      <c r="I261">
        <f t="shared" si="33"/>
        <v>3212.6237675169691</v>
      </c>
      <c r="J261">
        <f t="shared" si="34"/>
        <v>679.34633217788132</v>
      </c>
      <c r="M261">
        <f t="shared" si="35"/>
        <v>1</v>
      </c>
    </row>
    <row r="262" spans="1:13" x14ac:dyDescent="0.35">
      <c r="A262">
        <f t="shared" si="36"/>
        <v>57.75</v>
      </c>
      <c r="B262">
        <f t="shared" si="30"/>
        <v>328933.24109824415</v>
      </c>
      <c r="C262">
        <f t="shared" si="37"/>
        <v>22372.401988526974</v>
      </c>
      <c r="D262">
        <f t="shared" si="38"/>
        <v>5694.3569132288703</v>
      </c>
      <c r="G262">
        <f t="shared" si="31"/>
        <v>57.75</v>
      </c>
      <c r="H262">
        <f t="shared" si="32"/>
        <v>0</v>
      </c>
      <c r="I262">
        <f t="shared" si="33"/>
        <v>3298.1632256533239</v>
      </c>
      <c r="J262">
        <f t="shared" si="34"/>
        <v>699.13756214146792</v>
      </c>
      <c r="M262">
        <f t="shared" si="35"/>
        <v>1</v>
      </c>
    </row>
    <row r="263" spans="1:13" x14ac:dyDescent="0.35">
      <c r="A263">
        <f t="shared" si="36"/>
        <v>58</v>
      </c>
      <c r="B263">
        <f t="shared" si="30"/>
        <v>328108.70029183081</v>
      </c>
      <c r="C263">
        <f t="shared" si="37"/>
        <v>23022.158404404938</v>
      </c>
      <c r="D263">
        <f t="shared" si="38"/>
        <v>5869.1413037642369</v>
      </c>
      <c r="G263">
        <f t="shared" si="31"/>
        <v>58</v>
      </c>
      <c r="H263">
        <f t="shared" si="32"/>
        <v>0</v>
      </c>
      <c r="I263">
        <f t="shared" si="33"/>
        <v>3385.4433487874298</v>
      </c>
      <c r="J263">
        <f t="shared" si="34"/>
        <v>719.4424501376543</v>
      </c>
      <c r="M263">
        <f t="shared" si="35"/>
        <v>1</v>
      </c>
    </row>
    <row r="264" spans="1:13" x14ac:dyDescent="0.35">
      <c r="A264">
        <f t="shared" si="36"/>
        <v>58.25</v>
      </c>
      <c r="B264">
        <f t="shared" si="30"/>
        <v>327262.339454634</v>
      </c>
      <c r="C264">
        <f t="shared" si="37"/>
        <v>23688.65862906738</v>
      </c>
      <c r="D264">
        <f t="shared" si="38"/>
        <v>6049.00191629865</v>
      </c>
      <c r="G264">
        <f t="shared" si="31"/>
        <v>58.25</v>
      </c>
      <c r="H264">
        <f t="shared" si="32"/>
        <v>0</v>
      </c>
      <c r="I264">
        <f t="shared" si="33"/>
        <v>3474.4676040294871</v>
      </c>
      <c r="J264">
        <f t="shared" si="34"/>
        <v>740.27058215835564</v>
      </c>
      <c r="M264">
        <f t="shared" si="35"/>
        <v>1</v>
      </c>
    </row>
    <row r="265" spans="1:13" x14ac:dyDescent="0.35">
      <c r="A265">
        <f t="shared" si="36"/>
        <v>58.5</v>
      </c>
      <c r="B265">
        <f t="shared" si="30"/>
        <v>326393.72255362658</v>
      </c>
      <c r="C265">
        <f t="shared" si="37"/>
        <v>24372.207884535164</v>
      </c>
      <c r="D265">
        <f t="shared" si="38"/>
        <v>6234.0695618382388</v>
      </c>
      <c r="G265">
        <f t="shared" si="31"/>
        <v>58.5</v>
      </c>
      <c r="H265">
        <f t="shared" si="32"/>
        <v>0</v>
      </c>
      <c r="I265">
        <f t="shared" si="33"/>
        <v>3565.2372698192853</v>
      </c>
      <c r="J265">
        <f t="shared" si="34"/>
        <v>761.63149639172389</v>
      </c>
      <c r="M265">
        <f t="shared" si="35"/>
        <v>1</v>
      </c>
    </row>
    <row r="266" spans="1:13" x14ac:dyDescent="0.35">
      <c r="A266">
        <f t="shared" si="36"/>
        <v>58.75</v>
      </c>
      <c r="B266">
        <f t="shared" si="30"/>
        <v>325502.41323617176</v>
      </c>
      <c r="C266">
        <f t="shared" si="37"/>
        <v>25073.109327892056</v>
      </c>
      <c r="D266">
        <f t="shared" si="38"/>
        <v>6424.47743593617</v>
      </c>
      <c r="G266">
        <f t="shared" si="31"/>
        <v>58.75</v>
      </c>
      <c r="H266">
        <f t="shared" si="32"/>
        <v>0</v>
      </c>
      <c r="I266">
        <f t="shared" si="33"/>
        <v>3657.7513024373038</v>
      </c>
      <c r="J266">
        <f t="shared" si="34"/>
        <v>783.53466649662676</v>
      </c>
      <c r="M266">
        <f t="shared" si="35"/>
        <v>1</v>
      </c>
    </row>
    <row r="267" spans="1:13" x14ac:dyDescent="0.35">
      <c r="A267">
        <f t="shared" si="36"/>
        <v>59</v>
      </c>
      <c r="B267">
        <f t="shared" si="30"/>
        <v>324587.97541056247</v>
      </c>
      <c r="C267">
        <f t="shared" si="37"/>
        <v>25791.663486877227</v>
      </c>
      <c r="D267">
        <f t="shared" si="38"/>
        <v>6620.3611025603268</v>
      </c>
      <c r="G267">
        <f t="shared" si="31"/>
        <v>59</v>
      </c>
      <c r="H267">
        <f t="shared" si="32"/>
        <v>0</v>
      </c>
      <c r="I267">
        <f t="shared" si="33"/>
        <v>3752.0061999668378</v>
      </c>
      <c r="J267">
        <f t="shared" si="34"/>
        <v>805.98948396491335</v>
      </c>
      <c r="M267">
        <f t="shared" si="35"/>
        <v>1</v>
      </c>
    </row>
    <row r="268" spans="1:13" x14ac:dyDescent="0.35">
      <c r="A268">
        <f t="shared" si="36"/>
        <v>59.25</v>
      </c>
      <c r="B268">
        <f t="shared" si="30"/>
        <v>323649.9738605707</v>
      </c>
      <c r="C268">
        <f t="shared" si="37"/>
        <v>26528.167665877707</v>
      </c>
      <c r="D268">
        <f t="shared" si="38"/>
        <v>6821.8584735515551</v>
      </c>
      <c r="G268">
        <f t="shared" si="31"/>
        <v>59.25</v>
      </c>
      <c r="H268">
        <f t="shared" si="32"/>
        <v>0</v>
      </c>
      <c r="I268">
        <f t="shared" si="33"/>
        <v>3847.995864035925</v>
      </c>
      <c r="J268">
        <f t="shared" si="34"/>
        <v>829.00523955867834</v>
      </c>
      <c r="M268">
        <f t="shared" si="35"/>
        <v>1</v>
      </c>
    </row>
    <row r="269" spans="1:13" x14ac:dyDescent="0.35">
      <c r="A269">
        <f t="shared" si="36"/>
        <v>59.5</v>
      </c>
      <c r="B269">
        <f t="shared" si="30"/>
        <v>322687.97489456175</v>
      </c>
      <c r="C269">
        <f t="shared" si="37"/>
        <v>27282.915321997018</v>
      </c>
      <c r="D269">
        <f t="shared" si="38"/>
        <v>7029.1097834412249</v>
      </c>
      <c r="G269">
        <f t="shared" si="31"/>
        <v>59.5</v>
      </c>
      <c r="H269">
        <f t="shared" si="32"/>
        <v>0</v>
      </c>
      <c r="I269">
        <f t="shared" si="33"/>
        <v>3945.7114597086966</v>
      </c>
      <c r="J269">
        <f t="shared" si="34"/>
        <v>852.5911038124068</v>
      </c>
      <c r="M269">
        <f t="shared" si="35"/>
        <v>1</v>
      </c>
    </row>
    <row r="270" spans="1:13" x14ac:dyDescent="0.35">
      <c r="A270">
        <f t="shared" si="36"/>
        <v>59.75</v>
      </c>
      <c r="B270">
        <f t="shared" si="30"/>
        <v>321701.54702963459</v>
      </c>
      <c r="C270">
        <f t="shared" si="37"/>
        <v>28056.19541097109</v>
      </c>
      <c r="D270">
        <f t="shared" si="38"/>
        <v>7242.2575593943266</v>
      </c>
      <c r="G270">
        <f t="shared" si="31"/>
        <v>59.75</v>
      </c>
      <c r="H270">
        <f t="shared" si="32"/>
        <v>0</v>
      </c>
      <c r="I270">
        <f t="shared" si="33"/>
        <v>4045.1412739384355</v>
      </c>
      <c r="J270">
        <f t="shared" si="34"/>
        <v>876.75610659284655</v>
      </c>
      <c r="M270">
        <f t="shared" si="35"/>
        <v>1</v>
      </c>
    </row>
    <row r="271" spans="1:13" x14ac:dyDescent="0.35">
      <c r="A271">
        <f t="shared" si="36"/>
        <v>60</v>
      </c>
      <c r="B271">
        <f t="shared" si="30"/>
        <v>320690.26171115</v>
      </c>
      <c r="C271">
        <f t="shared" si="37"/>
        <v>28848.291702807488</v>
      </c>
      <c r="D271">
        <f t="shared" si="38"/>
        <v>7461.446586042538</v>
      </c>
      <c r="G271">
        <f t="shared" si="31"/>
        <v>60</v>
      </c>
      <c r="H271">
        <f t="shared" si="32"/>
        <v>0</v>
      </c>
      <c r="I271">
        <f t="shared" si="33"/>
        <v>4146.2705730388479</v>
      </c>
      <c r="J271">
        <f t="shared" si="34"/>
        <v>901.509115712734</v>
      </c>
      <c r="M271">
        <f t="shared" si="35"/>
        <v>1</v>
      </c>
    </row>
    <row r="272" spans="1:13" x14ac:dyDescent="0.35">
      <c r="A272">
        <f t="shared" si="36"/>
        <v>60.25</v>
      </c>
      <c r="B272">
        <f t="shared" si="30"/>
        <v>319653.69406789029</v>
      </c>
      <c r="C272">
        <f t="shared" si="37"/>
        <v>29659.482067139015</v>
      </c>
      <c r="D272">
        <f t="shared" si="38"/>
        <v>7686.8238649707218</v>
      </c>
      <c r="G272">
        <f t="shared" si="31"/>
        <v>60.25</v>
      </c>
      <c r="H272">
        <f t="shared" si="32"/>
        <v>0</v>
      </c>
      <c r="I272">
        <f t="shared" si="33"/>
        <v>4249.0814596756672</v>
      </c>
      <c r="J272">
        <f t="shared" si="34"/>
        <v>926.85881459809423</v>
      </c>
      <c r="M272">
        <f t="shared" si="35"/>
        <v>1</v>
      </c>
    </row>
    <row r="273" spans="1:13" x14ac:dyDescent="0.35">
      <c r="A273">
        <f t="shared" si="36"/>
        <v>60.5</v>
      </c>
      <c r="B273">
        <f t="shared" si="30"/>
        <v>318591.42370297137</v>
      </c>
      <c r="C273">
        <f t="shared" si="37"/>
        <v>30490.03772840841</v>
      </c>
      <c r="D273">
        <f t="shared" si="38"/>
        <v>7918.5385686202453</v>
      </c>
      <c r="G273">
        <f t="shared" si="31"/>
        <v>60.5</v>
      </c>
      <c r="H273">
        <f t="shared" si="32"/>
        <v>0</v>
      </c>
      <c r="I273">
        <f t="shared" si="33"/>
        <v>4353.5527299275955</v>
      </c>
      <c r="J273">
        <f t="shared" si="34"/>
        <v>952.8136790127628</v>
      </c>
      <c r="M273">
        <f t="shared" si="35"/>
        <v>1</v>
      </c>
    </row>
    <row r="274" spans="1:13" x14ac:dyDescent="0.35">
      <c r="A274">
        <f t="shared" si="36"/>
        <v>60.75</v>
      </c>
      <c r="B274">
        <f t="shared" si="30"/>
        <v>317503.03552048944</v>
      </c>
      <c r="C274">
        <f t="shared" si="37"/>
        <v>31340.22249113712</v>
      </c>
      <c r="D274">
        <f t="shared" si="38"/>
        <v>8156.7419883734365</v>
      </c>
      <c r="G274">
        <f t="shared" si="31"/>
        <v>60.75</v>
      </c>
      <c r="H274">
        <f t="shared" si="32"/>
        <v>0</v>
      </c>
      <c r="I274">
        <f t="shared" si="33"/>
        <v>4459.6597310133566</v>
      </c>
      <c r="J274">
        <f t="shared" si="34"/>
        <v>979.38195284803498</v>
      </c>
      <c r="M274">
        <f t="shared" si="35"/>
        <v>1</v>
      </c>
    </row>
    <row r="275" spans="1:13" x14ac:dyDescent="0.35">
      <c r="A275">
        <f t="shared" si="36"/>
        <v>61</v>
      </c>
      <c r="B275">
        <f t="shared" si="30"/>
        <v>316388.12058773608</v>
      </c>
      <c r="C275">
        <f t="shared" si="37"/>
        <v>32210.291935678451</v>
      </c>
      <c r="D275">
        <f t="shared" si="38"/>
        <v>8401.587476585446</v>
      </c>
      <c r="G275">
        <f t="shared" si="31"/>
        <v>61</v>
      </c>
      <c r="H275">
        <f t="shared" si="32"/>
        <v>0</v>
      </c>
      <c r="I275">
        <f t="shared" si="33"/>
        <v>4567.3742203301363</v>
      </c>
      <c r="J275">
        <f t="shared" si="34"/>
        <v>1006.5716229899516</v>
      </c>
      <c r="M275">
        <f t="shared" si="35"/>
        <v>1</v>
      </c>
    </row>
    <row r="276" spans="1:13" x14ac:dyDescent="0.35">
      <c r="A276">
        <f t="shared" si="36"/>
        <v>61.25</v>
      </c>
      <c r="B276">
        <f t="shared" si="30"/>
        <v>315246.27703265357</v>
      </c>
      <c r="C276">
        <f t="shared" si="37"/>
        <v>33100.492585013497</v>
      </c>
      <c r="D276">
        <f t="shared" si="38"/>
        <v>8653.230382332933</v>
      </c>
      <c r="G276">
        <f t="shared" si="31"/>
        <v>61.25</v>
      </c>
      <c r="H276">
        <f t="shared" si="32"/>
        <v>0</v>
      </c>
      <c r="I276">
        <f t="shared" si="33"/>
        <v>4676.6642264974607</v>
      </c>
      <c r="J276">
        <f t="shared" si="34"/>
        <v>1034.3903932816718</v>
      </c>
      <c r="M276">
        <f t="shared" si="35"/>
        <v>1</v>
      </c>
    </row>
    <row r="277" spans="1:13" x14ac:dyDescent="0.35">
      <c r="A277">
        <f t="shared" si="36"/>
        <v>61.5</v>
      </c>
      <c r="B277">
        <f t="shared" si="30"/>
        <v>314077.11097602925</v>
      </c>
      <c r="C277">
        <f t="shared" si="37"/>
        <v>34011.061043317444</v>
      </c>
      <c r="D277">
        <f t="shared" si="38"/>
        <v>8911.8279806533501</v>
      </c>
      <c r="G277">
        <f t="shared" si="31"/>
        <v>61.5</v>
      </c>
      <c r="H277">
        <f t="shared" si="32"/>
        <v>0</v>
      </c>
      <c r="I277">
        <f t="shared" si="33"/>
        <v>4787.4939131493638</v>
      </c>
      <c r="J277">
        <f t="shared" si="34"/>
        <v>1062.8456576036701</v>
      </c>
      <c r="M277">
        <f t="shared" si="35"/>
        <v>1</v>
      </c>
    </row>
    <row r="278" spans="1:13" x14ac:dyDescent="0.35">
      <c r="A278">
        <f t="shared" si="36"/>
        <v>61.75</v>
      </c>
      <c r="B278">
        <f t="shared" si="30"/>
        <v>312880.23749774188</v>
      </c>
      <c r="C278">
        <f t="shared" si="37"/>
        <v>34942.22310720387</v>
      </c>
      <c r="D278">
        <f t="shared" si="38"/>
        <v>9177.5393950542675</v>
      </c>
      <c r="G278">
        <f t="shared" si="31"/>
        <v>61.75</v>
      </c>
      <c r="H278">
        <f t="shared" si="32"/>
        <v>0</v>
      </c>
      <c r="I278">
        <f t="shared" si="33"/>
        <v>4899.8234462660084</v>
      </c>
      <c r="J278">
        <f t="shared" si="34"/>
        <v>1091.9444721001209</v>
      </c>
      <c r="M278">
        <f t="shared" si="35"/>
        <v>1</v>
      </c>
    </row>
    <row r="279" spans="1:13" x14ac:dyDescent="0.35">
      <c r="A279">
        <f t="shared" si="36"/>
        <v>62</v>
      </c>
      <c r="B279">
        <f t="shared" si="30"/>
        <v>311655.28163617535</v>
      </c>
      <c r="C279">
        <f t="shared" si="37"/>
        <v>35894.192850745341</v>
      </c>
      <c r="D279">
        <f t="shared" si="38"/>
        <v>9450.5255130792975</v>
      </c>
      <c r="G279">
        <f t="shared" si="31"/>
        <v>62</v>
      </c>
      <c r="H279">
        <f t="shared" si="32"/>
        <v>0</v>
      </c>
      <c r="I279">
        <f t="shared" si="33"/>
        <v>5013.6088658833532</v>
      </c>
      <c r="J279">
        <f t="shared" si="34"/>
        <v>1121.6935265857919</v>
      </c>
      <c r="M279">
        <f t="shared" si="35"/>
        <v>1</v>
      </c>
    </row>
    <row r="280" spans="1:13" x14ac:dyDescent="0.35">
      <c r="A280">
        <f t="shared" si="36"/>
        <v>62.25</v>
      </c>
      <c r="B280">
        <f t="shared" si="30"/>
        <v>310401.87941970449</v>
      </c>
      <c r="C280">
        <f t="shared" si="37"/>
        <v>36867.17168556973</v>
      </c>
      <c r="D280">
        <f t="shared" si="38"/>
        <v>9730.948894725745</v>
      </c>
      <c r="G280">
        <f t="shared" si="31"/>
        <v>62.25</v>
      </c>
      <c r="H280">
        <f t="shared" si="32"/>
        <v>0</v>
      </c>
      <c r="I280">
        <f t="shared" si="33"/>
        <v>5128.801963065438</v>
      </c>
      <c r="J280">
        <f t="shared" si="34"/>
        <v>1152.0991151740541</v>
      </c>
      <c r="M280">
        <f t="shared" si="35"/>
        <v>1</v>
      </c>
    </row>
    <row r="281" spans="1:13" x14ac:dyDescent="0.35">
      <c r="A281">
        <f t="shared" si="36"/>
        <v>62.5</v>
      </c>
      <c r="B281">
        <f t="shared" si="30"/>
        <v>309119.67892893817</v>
      </c>
      <c r="C281">
        <f t="shared" si="37"/>
        <v>37861.347397542573</v>
      </c>
      <c r="D281">
        <f t="shared" si="38"/>
        <v>10018.973673519258</v>
      </c>
      <c r="G281">
        <f t="shared" si="31"/>
        <v>62.5</v>
      </c>
      <c r="H281">
        <f t="shared" si="32"/>
        <v>0</v>
      </c>
      <c r="I281">
        <f t="shared" si="33"/>
        <v>5245.3501630679439</v>
      </c>
      <c r="J281">
        <f t="shared" si="34"/>
        <v>1183.1671061732054</v>
      </c>
      <c r="M281">
        <f t="shared" si="35"/>
        <v>1</v>
      </c>
    </row>
    <row r="282" spans="1:13" x14ac:dyDescent="0.35">
      <c r="A282">
        <f t="shared" si="36"/>
        <v>62.75</v>
      </c>
      <c r="B282">
        <f t="shared" si="30"/>
        <v>307808.34138817119</v>
      </c>
      <c r="C282">
        <f t="shared" si="37"/>
        <v>38876.89316176626</v>
      </c>
      <c r="D282">
        <f t="shared" si="38"/>
        <v>10314.765450062559</v>
      </c>
      <c r="G282">
        <f t="shared" si="31"/>
        <v>62.75</v>
      </c>
      <c r="H282">
        <f t="shared" si="32"/>
        <v>0</v>
      </c>
      <c r="I282">
        <f t="shared" si="33"/>
        <v>5363.1964156631511</v>
      </c>
      <c r="J282">
        <f t="shared" si="34"/>
        <v>1214.9029113051956</v>
      </c>
      <c r="M282">
        <f t="shared" si="35"/>
        <v>1</v>
      </c>
    </row>
    <row r="283" spans="1:13" x14ac:dyDescent="0.35">
      <c r="A283">
        <f t="shared" si="36"/>
        <v>63</v>
      </c>
      <c r="B283">
        <f t="shared" si="30"/>
        <v>306467.54228425538</v>
      </c>
      <c r="C283">
        <f t="shared" si="37"/>
        <v>39913.966537855747</v>
      </c>
      <c r="D283">
        <f t="shared" si="38"/>
        <v>10618.491177888858</v>
      </c>
      <c r="G283">
        <f t="shared" si="31"/>
        <v>63</v>
      </c>
      <c r="H283">
        <f t="shared" si="32"/>
        <v>0</v>
      </c>
      <c r="I283">
        <f t="shared" si="33"/>
        <v>5482.2790936348065</v>
      </c>
      <c r="J283">
        <f t="shared" si="34"/>
        <v>1247.3114543079921</v>
      </c>
      <c r="M283">
        <f t="shared" si="35"/>
        <v>1</v>
      </c>
    </row>
    <row r="284" spans="1:13" x14ac:dyDescent="0.35">
      <c r="A284">
        <f t="shared" si="36"/>
        <v>63.25</v>
      </c>
      <c r="B284">
        <f t="shared" si="30"/>
        <v>305096.97251084668</v>
      </c>
      <c r="C284">
        <f t="shared" si="37"/>
        <v>40972.708447687452</v>
      </c>
      <c r="D284">
        <f t="shared" si="38"/>
        <v>10930.319041465857</v>
      </c>
      <c r="G284">
        <f t="shared" si="31"/>
        <v>63.25</v>
      </c>
      <c r="H284">
        <f t="shared" si="32"/>
        <v>0</v>
      </c>
      <c r="I284">
        <f t="shared" si="33"/>
        <v>5602.5319004858411</v>
      </c>
      <c r="J284">
        <f t="shared" si="34"/>
        <v>1280.3971389902329</v>
      </c>
      <c r="M284">
        <f t="shared" si="35"/>
        <v>1</v>
      </c>
    </row>
    <row r="285" spans="1:13" x14ac:dyDescent="0.35">
      <c r="A285">
        <f t="shared" si="36"/>
        <v>63.5</v>
      </c>
      <c r="B285">
        <f t="shared" si="30"/>
        <v>303696.33953572524</v>
      </c>
      <c r="C285">
        <f t="shared" si="37"/>
        <v>42053.242138061352</v>
      </c>
      <c r="D285">
        <f t="shared" si="38"/>
        <v>11250.418326213416</v>
      </c>
      <c r="G285">
        <f t="shared" si="31"/>
        <v>63.5</v>
      </c>
      <c r="H285">
        <f t="shared" si="32"/>
        <v>0</v>
      </c>
      <c r="I285">
        <f t="shared" si="33"/>
        <v>5723.8837884319319</v>
      </c>
      <c r="J285">
        <f t="shared" si="34"/>
        <v>1314.1638168144173</v>
      </c>
      <c r="M285">
        <f t="shared" si="35"/>
        <v>1</v>
      </c>
    </row>
    <row r="286" spans="1:13" x14ac:dyDescent="0.35">
      <c r="A286">
        <f t="shared" si="36"/>
        <v>63.75</v>
      </c>
      <c r="B286">
        <f t="shared" si="30"/>
        <v>302265.36858861725</v>
      </c>
      <c r="C286">
        <f t="shared" si="37"/>
        <v>43155.67213096573</v>
      </c>
      <c r="D286">
        <f t="shared" si="38"/>
        <v>11578.959280417021</v>
      </c>
      <c r="G286">
        <f t="shared" si="31"/>
        <v>63.75</v>
      </c>
      <c r="H286">
        <f t="shared" si="32"/>
        <v>0</v>
      </c>
      <c r="I286">
        <f t="shared" si="33"/>
        <v>5846.2588877785429</v>
      </c>
      <c r="J286">
        <f t="shared" si="34"/>
        <v>1348.614754092679</v>
      </c>
      <c r="M286">
        <f t="shared" si="35"/>
        <v>1</v>
      </c>
    </row>
    <row r="287" spans="1:13" x14ac:dyDescent="0.35">
      <c r="A287">
        <f t="shared" si="36"/>
        <v>64</v>
      </c>
      <c r="B287">
        <f t="shared" ref="B287:B350" si="39">N-C287-D287</f>
        <v>300803.80386667262</v>
      </c>
      <c r="C287">
        <f t="shared" si="37"/>
        <v>44280.083164387193</v>
      </c>
      <c r="D287">
        <f t="shared" si="38"/>
        <v>11916.11296894019</v>
      </c>
      <c r="G287">
        <f t="shared" ref="G287:G350" si="40">A287</f>
        <v>64</v>
      </c>
      <c r="H287">
        <f t="shared" ref="H287:H350" si="41">IF(A287&lt;=$G$28,IF(MOD(A287,1)=0,$G$27,0),0)</f>
        <v>0</v>
      </c>
      <c r="I287">
        <f t="shared" ref="I287:I350" si="42">B287*I$28*(C287/N)*$C$24*$C$27</f>
        <v>5969.576448797884</v>
      </c>
      <c r="J287">
        <f t="shared" ref="J287:J350" si="43">C287*J$28</f>
        <v>1383.7525988870998</v>
      </c>
      <c r="M287">
        <f t="shared" ref="M287:M350" si="44">IF(C287&gt;M$20*N,1,0)</f>
        <v>1</v>
      </c>
    </row>
    <row r="288" spans="1:13" x14ac:dyDescent="0.35">
      <c r="A288">
        <f t="shared" ref="A288:A351" si="45">A287+delta_t</f>
        <v>64.25</v>
      </c>
      <c r="B288">
        <f t="shared" si="39"/>
        <v>299311.40975447319</v>
      </c>
      <c r="C288">
        <f t="shared" ref="C288:C351" si="46">H288+C287+(I287-J287)*delta_t</f>
        <v>45426.539126864889</v>
      </c>
      <c r="D288">
        <f t="shared" ref="D288:D351" si="47">D287+J287*delta_t</f>
        <v>12262.051118661964</v>
      </c>
      <c r="G288">
        <f t="shared" si="40"/>
        <v>64.25</v>
      </c>
      <c r="H288">
        <f t="shared" si="41"/>
        <v>0</v>
      </c>
      <c r="I288">
        <f t="shared" si="42"/>
        <v>6093.7507972341373</v>
      </c>
      <c r="J288">
        <f t="shared" si="43"/>
        <v>1419.5793477145278</v>
      </c>
      <c r="M288">
        <f t="shared" si="44"/>
        <v>1</v>
      </c>
    </row>
    <row r="289" spans="1:13" x14ac:dyDescent="0.35">
      <c r="A289">
        <f t="shared" si="45"/>
        <v>64.5</v>
      </c>
      <c r="B289">
        <f t="shared" si="39"/>
        <v>297787.97205516463</v>
      </c>
      <c r="C289">
        <f t="shared" si="46"/>
        <v>46595.081989244791</v>
      </c>
      <c r="D289">
        <f t="shared" si="47"/>
        <v>12616.945955590596</v>
      </c>
      <c r="G289">
        <f t="shared" si="40"/>
        <v>64.5</v>
      </c>
      <c r="H289">
        <f t="shared" si="41"/>
        <v>0</v>
      </c>
      <c r="I289">
        <f t="shared" si="42"/>
        <v>6218.6913045697847</v>
      </c>
      <c r="J289">
        <f t="shared" si="43"/>
        <v>1456.0963121638997</v>
      </c>
      <c r="M289">
        <f t="shared" si="44"/>
        <v>1</v>
      </c>
    </row>
    <row r="290" spans="1:13" x14ac:dyDescent="0.35">
      <c r="A290">
        <f t="shared" si="45"/>
        <v>64.75</v>
      </c>
      <c r="B290">
        <f t="shared" si="39"/>
        <v>296233.29922902217</v>
      </c>
      <c r="C290">
        <f t="shared" si="46"/>
        <v>47785.730737346261</v>
      </c>
      <c r="D290">
        <f t="shared" si="47"/>
        <v>12980.970033631571</v>
      </c>
      <c r="G290">
        <f t="shared" si="40"/>
        <v>64.75</v>
      </c>
      <c r="H290">
        <f t="shared" si="41"/>
        <v>0</v>
      </c>
      <c r="I290">
        <f t="shared" si="42"/>
        <v>6344.3023741820853</v>
      </c>
      <c r="J290">
        <f t="shared" si="43"/>
        <v>1493.3040855420707</v>
      </c>
      <c r="M290">
        <f t="shared" si="44"/>
        <v>1</v>
      </c>
    </row>
    <row r="291" spans="1:13" x14ac:dyDescent="0.35">
      <c r="A291">
        <f t="shared" si="45"/>
        <v>65</v>
      </c>
      <c r="B291">
        <f t="shared" si="39"/>
        <v>294647.22363547661</v>
      </c>
      <c r="C291">
        <f t="shared" si="46"/>
        <v>48998.480309506267</v>
      </c>
      <c r="D291">
        <f t="shared" si="47"/>
        <v>13354.296055017088</v>
      </c>
      <c r="G291">
        <f t="shared" si="40"/>
        <v>65</v>
      </c>
      <c r="H291">
        <f t="shared" si="41"/>
        <v>0</v>
      </c>
      <c r="I291">
        <f t="shared" si="42"/>
        <v>6470.4834445058113</v>
      </c>
      <c r="J291">
        <f t="shared" si="43"/>
        <v>1531.2025096720708</v>
      </c>
      <c r="M291">
        <f t="shared" si="44"/>
        <v>1</v>
      </c>
    </row>
    <row r="292" spans="1:13" x14ac:dyDescent="0.35">
      <c r="A292">
        <f t="shared" si="45"/>
        <v>65.25</v>
      </c>
      <c r="B292">
        <f t="shared" si="39"/>
        <v>293029.60277435021</v>
      </c>
      <c r="C292">
        <f t="shared" si="46"/>
        <v>50233.300543214704</v>
      </c>
      <c r="D292">
        <f t="shared" si="47"/>
        <v>13737.096682435105</v>
      </c>
      <c r="G292">
        <f t="shared" si="40"/>
        <v>65.25</v>
      </c>
      <c r="H292">
        <f t="shared" si="41"/>
        <v>0</v>
      </c>
      <c r="I292">
        <f t="shared" si="42"/>
        <v>6597.1290102959119</v>
      </c>
      <c r="J292">
        <f t="shared" si="43"/>
        <v>1569.7906419754595</v>
      </c>
      <c r="M292">
        <f t="shared" si="44"/>
        <v>1</v>
      </c>
    </row>
    <row r="293" spans="1:13" x14ac:dyDescent="0.35">
      <c r="A293">
        <f t="shared" si="45"/>
        <v>65.5</v>
      </c>
      <c r="B293">
        <f t="shared" si="39"/>
        <v>291380.32052177622</v>
      </c>
      <c r="C293">
        <f t="shared" si="46"/>
        <v>51490.135135294819</v>
      </c>
      <c r="D293">
        <f t="shared" si="47"/>
        <v>14129.54434292897</v>
      </c>
      <c r="G293">
        <f t="shared" si="40"/>
        <v>65.5</v>
      </c>
      <c r="H293">
        <f t="shared" si="41"/>
        <v>0</v>
      </c>
      <c r="I293">
        <f t="shared" si="42"/>
        <v>6724.1286630506556</v>
      </c>
      <c r="J293">
        <f t="shared" si="43"/>
        <v>1609.0667229779631</v>
      </c>
      <c r="M293">
        <f t="shared" si="44"/>
        <v>1</v>
      </c>
    </row>
    <row r="294" spans="1:13" x14ac:dyDescent="0.35">
      <c r="A294">
        <f t="shared" si="45"/>
        <v>65.75</v>
      </c>
      <c r="B294">
        <f t="shared" si="39"/>
        <v>289699.28835601354</v>
      </c>
      <c r="C294">
        <f t="shared" si="46"/>
        <v>52768.90062031299</v>
      </c>
      <c r="D294">
        <f t="shared" si="47"/>
        <v>14531.811023673461</v>
      </c>
      <c r="G294">
        <f t="shared" si="40"/>
        <v>65.75</v>
      </c>
      <c r="H294">
        <f t="shared" si="41"/>
        <v>0</v>
      </c>
      <c r="I294">
        <f t="shared" si="42"/>
        <v>6851.3671516118202</v>
      </c>
      <c r="J294">
        <f t="shared" si="43"/>
        <v>1649.0281443847809</v>
      </c>
      <c r="M294">
        <f t="shared" si="44"/>
        <v>1</v>
      </c>
    </row>
    <row r="295" spans="1:13" x14ac:dyDescent="0.35">
      <c r="A295">
        <f t="shared" si="45"/>
        <v>66</v>
      </c>
      <c r="B295">
        <f t="shared" si="39"/>
        <v>287986.44656811061</v>
      </c>
      <c r="C295">
        <f t="shared" si="46"/>
        <v>54069.485372119751</v>
      </c>
      <c r="D295">
        <f t="shared" si="47"/>
        <v>14944.068059769656</v>
      </c>
      <c r="G295">
        <f t="shared" si="40"/>
        <v>66</v>
      </c>
      <c r="H295">
        <f t="shared" si="41"/>
        <v>0</v>
      </c>
      <c r="I295">
        <f t="shared" si="42"/>
        <v>6978.7244639028368</v>
      </c>
      <c r="J295">
        <f t="shared" si="43"/>
        <v>1689.6714178787422</v>
      </c>
      <c r="M295">
        <f t="shared" si="44"/>
        <v>1</v>
      </c>
    </row>
    <row r="296" spans="1:13" x14ac:dyDescent="0.35">
      <c r="A296">
        <f t="shared" si="45"/>
        <v>66.25</v>
      </c>
      <c r="B296">
        <f t="shared" si="39"/>
        <v>286241.76545213483</v>
      </c>
      <c r="C296">
        <f t="shared" si="46"/>
        <v>55391.748633625772</v>
      </c>
      <c r="D296">
        <f t="shared" si="47"/>
        <v>15366.485914239342</v>
      </c>
      <c r="G296">
        <f t="shared" si="40"/>
        <v>66.25</v>
      </c>
      <c r="H296">
        <f t="shared" si="41"/>
        <v>0</v>
      </c>
      <c r="I296">
        <f t="shared" si="42"/>
        <v>7106.0759306980035</v>
      </c>
      <c r="J296">
        <f t="shared" si="43"/>
        <v>1730.9921448008054</v>
      </c>
      <c r="M296">
        <f t="shared" si="44"/>
        <v>1</v>
      </c>
    </row>
    <row r="297" spans="1:13" x14ac:dyDescent="0.35">
      <c r="A297">
        <f t="shared" si="45"/>
        <v>66.5</v>
      </c>
      <c r="B297">
        <f t="shared" si="39"/>
        <v>284465.24646946037</v>
      </c>
      <c r="C297">
        <f t="shared" si="46"/>
        <v>56735.519580100074</v>
      </c>
      <c r="D297">
        <f t="shared" si="47"/>
        <v>15799.233950439542</v>
      </c>
      <c r="G297">
        <f t="shared" si="40"/>
        <v>66.5</v>
      </c>
      <c r="H297">
        <f t="shared" si="41"/>
        <v>0</v>
      </c>
      <c r="I297">
        <f t="shared" si="42"/>
        <v>7233.2923522357705</v>
      </c>
      <c r="J297">
        <f t="shared" si="43"/>
        <v>1772.9849868781273</v>
      </c>
      <c r="M297">
        <f t="shared" si="44"/>
        <v>1</v>
      </c>
    </row>
    <row r="298" spans="1:13" x14ac:dyDescent="0.35">
      <c r="A298">
        <f t="shared" si="45"/>
        <v>66.75</v>
      </c>
      <c r="B298">
        <f t="shared" si="39"/>
        <v>282656.92338140146</v>
      </c>
      <c r="C298">
        <f t="shared" si="46"/>
        <v>58100.596421439484</v>
      </c>
      <c r="D298">
        <f t="shared" si="47"/>
        <v>16242.480197159073</v>
      </c>
      <c r="G298">
        <f t="shared" si="40"/>
        <v>66.75</v>
      </c>
      <c r="H298">
        <f t="shared" si="41"/>
        <v>0</v>
      </c>
      <c r="I298">
        <f t="shared" si="42"/>
        <v>7360.2401483959884</v>
      </c>
      <c r="J298">
        <f t="shared" si="43"/>
        <v>1815.6436381699839</v>
      </c>
      <c r="M298">
        <f t="shared" si="44"/>
        <v>1</v>
      </c>
    </row>
    <row r="299" spans="1:13" x14ac:dyDescent="0.35">
      <c r="A299">
        <f t="shared" si="45"/>
        <v>67</v>
      </c>
      <c r="B299">
        <f t="shared" si="39"/>
        <v>280816.86334430246</v>
      </c>
      <c r="C299">
        <f t="shared" si="46"/>
        <v>59486.745548995983</v>
      </c>
      <c r="D299">
        <f t="shared" si="47"/>
        <v>16696.391106701569</v>
      </c>
      <c r="G299">
        <f t="shared" si="40"/>
        <v>67</v>
      </c>
      <c r="H299">
        <f t="shared" si="41"/>
        <v>0</v>
      </c>
      <c r="I299">
        <f t="shared" si="42"/>
        <v>7486.7815330553267</v>
      </c>
      <c r="J299">
        <f t="shared" si="43"/>
        <v>1858.9607984061245</v>
      </c>
      <c r="M299">
        <f t="shared" si="44"/>
        <v>1</v>
      </c>
    </row>
    <row r="300" spans="1:13" x14ac:dyDescent="0.35">
      <c r="A300">
        <f t="shared" si="45"/>
        <v>67.25</v>
      </c>
      <c r="B300">
        <f t="shared" si="39"/>
        <v>278945.16796103865</v>
      </c>
      <c r="C300">
        <f t="shared" si="46"/>
        <v>60893.700732658283</v>
      </c>
      <c r="D300">
        <f t="shared" si="47"/>
        <v>17161.131306303101</v>
      </c>
      <c r="G300">
        <f t="shared" si="40"/>
        <v>67.25</v>
      </c>
      <c r="H300">
        <f t="shared" si="41"/>
        <v>0</v>
      </c>
      <c r="I300">
        <f t="shared" si="42"/>
        <v>7612.7747131162305</v>
      </c>
      <c r="J300">
        <f t="shared" si="43"/>
        <v>1902.9281478955713</v>
      </c>
      <c r="M300">
        <f t="shared" si="44"/>
        <v>1</v>
      </c>
    </row>
    <row r="301" spans="1:13" x14ac:dyDescent="0.35">
      <c r="A301">
        <f t="shared" si="45"/>
        <v>67.5</v>
      </c>
      <c r="B301">
        <f t="shared" si="39"/>
        <v>277041.97428275953</v>
      </c>
      <c r="C301">
        <f t="shared" si="46"/>
        <v>62321.162373963445</v>
      </c>
      <c r="D301">
        <f t="shared" si="47"/>
        <v>17636.863343276993</v>
      </c>
      <c r="G301">
        <f t="shared" si="40"/>
        <v>67.5</v>
      </c>
      <c r="H301">
        <f t="shared" si="41"/>
        <v>0</v>
      </c>
      <c r="I301">
        <f t="shared" si="42"/>
        <v>7738.0741125733384</v>
      </c>
      <c r="J301">
        <f t="shared" si="43"/>
        <v>1947.5363241863577</v>
      </c>
      <c r="M301">
        <f t="shared" si="44"/>
        <v>1</v>
      </c>
    </row>
    <row r="302" spans="1:13" x14ac:dyDescent="0.35">
      <c r="A302">
        <f t="shared" si="45"/>
        <v>67.75</v>
      </c>
      <c r="B302">
        <f t="shared" si="39"/>
        <v>275107.45575461624</v>
      </c>
      <c r="C302">
        <f t="shared" si="46"/>
        <v>63768.79682106019</v>
      </c>
      <c r="D302">
        <f t="shared" si="47"/>
        <v>18123.747424323581</v>
      </c>
      <c r="G302">
        <f t="shared" si="40"/>
        <v>67.75</v>
      </c>
      <c r="H302">
        <f t="shared" si="41"/>
        <v>0</v>
      </c>
      <c r="I302">
        <f t="shared" si="42"/>
        <v>7862.5306218375035</v>
      </c>
      <c r="J302">
        <f t="shared" si="43"/>
        <v>1992.7749006581309</v>
      </c>
      <c r="M302">
        <f t="shared" si="44"/>
        <v>1</v>
      </c>
    </row>
    <row r="303" spans="1:13" x14ac:dyDescent="0.35">
      <c r="A303">
        <f t="shared" si="45"/>
        <v>68</v>
      </c>
      <c r="B303">
        <f t="shared" si="39"/>
        <v>273141.8230991569</v>
      </c>
      <c r="C303">
        <f t="shared" si="46"/>
        <v>65236.235751355031</v>
      </c>
      <c r="D303">
        <f t="shared" si="47"/>
        <v>18621.941149488113</v>
      </c>
      <c r="G303">
        <f t="shared" si="40"/>
        <v>68</v>
      </c>
      <c r="H303">
        <f t="shared" si="41"/>
        <v>0</v>
      </c>
      <c r="I303">
        <f t="shared" si="42"/>
        <v>7985.9918723816299</v>
      </c>
      <c r="J303">
        <f t="shared" si="43"/>
        <v>2038.6323672298447</v>
      </c>
      <c r="M303">
        <f t="shared" si="44"/>
        <v>1</v>
      </c>
    </row>
    <row r="304" spans="1:13" x14ac:dyDescent="0.35">
      <c r="A304">
        <f t="shared" si="45"/>
        <v>68.25</v>
      </c>
      <c r="B304">
        <f t="shared" si="39"/>
        <v>271145.32513106143</v>
      </c>
      <c r="C304">
        <f t="shared" si="46"/>
        <v>66723.075627642975</v>
      </c>
      <c r="D304">
        <f t="shared" si="47"/>
        <v>19131.599241295575</v>
      </c>
      <c r="G304">
        <f t="shared" si="40"/>
        <v>68.25</v>
      </c>
      <c r="H304">
        <f t="shared" si="41"/>
        <v>0</v>
      </c>
      <c r="I304">
        <f t="shared" si="42"/>
        <v>8108.3025366057827</v>
      </c>
      <c r="J304">
        <f t="shared" si="43"/>
        <v>2085.096113363843</v>
      </c>
      <c r="M304">
        <f t="shared" si="44"/>
        <v>1</v>
      </c>
    </row>
    <row r="305" spans="1:13" x14ac:dyDescent="0.35">
      <c r="A305">
        <f t="shared" si="45"/>
        <v>68.5</v>
      </c>
      <c r="B305">
        <f t="shared" si="39"/>
        <v>269118.24949691002</v>
      </c>
      <c r="C305">
        <f t="shared" si="46"/>
        <v>68228.877233453459</v>
      </c>
      <c r="D305">
        <f t="shared" si="47"/>
        <v>19652.873269636537</v>
      </c>
      <c r="G305">
        <f t="shared" si="40"/>
        <v>68.5</v>
      </c>
      <c r="H305">
        <f t="shared" si="41"/>
        <v>0</v>
      </c>
      <c r="I305">
        <f t="shared" si="42"/>
        <v>8229.3046526416001</v>
      </c>
      <c r="J305">
        <f t="shared" si="43"/>
        <v>2132.1524135454206</v>
      </c>
      <c r="M305">
        <f t="shared" si="44"/>
        <v>1</v>
      </c>
    </row>
    <row r="306" spans="1:13" x14ac:dyDescent="0.35">
      <c r="A306">
        <f t="shared" si="45"/>
        <v>68.75</v>
      </c>
      <c r="B306">
        <f t="shared" si="39"/>
        <v>267060.92333374958</v>
      </c>
      <c r="C306">
        <f t="shared" si="46"/>
        <v>69753.165293227503</v>
      </c>
      <c r="D306">
        <f t="shared" si="47"/>
        <v>20185.911373022893</v>
      </c>
      <c r="G306">
        <f t="shared" si="40"/>
        <v>68.75</v>
      </c>
      <c r="H306">
        <f t="shared" si="41"/>
        <v>0</v>
      </c>
      <c r="I306">
        <f t="shared" si="42"/>
        <v>8348.8379736295756</v>
      </c>
      <c r="J306">
        <f t="shared" si="43"/>
        <v>2179.7864154133595</v>
      </c>
      <c r="M306">
        <f t="shared" si="44"/>
        <v>1</v>
      </c>
    </row>
    <row r="307" spans="1:13" x14ac:dyDescent="0.35">
      <c r="A307">
        <f t="shared" si="45"/>
        <v>69</v>
      </c>
      <c r="B307">
        <f t="shared" si="39"/>
        <v>264973.71384034218</v>
      </c>
      <c r="C307">
        <f t="shared" si="46"/>
        <v>71295.428182781558</v>
      </c>
      <c r="D307">
        <f t="shared" si="47"/>
        <v>20730.857976876232</v>
      </c>
      <c r="G307">
        <f t="shared" si="40"/>
        <v>69</v>
      </c>
      <c r="H307">
        <f t="shared" si="41"/>
        <v>0</v>
      </c>
      <c r="I307">
        <f t="shared" si="42"/>
        <v>8466.7403408085283</v>
      </c>
      <c r="J307">
        <f t="shared" si="43"/>
        <v>2227.9821307119237</v>
      </c>
      <c r="M307">
        <f t="shared" si="44"/>
        <v>1</v>
      </c>
    </row>
    <row r="308" spans="1:13" x14ac:dyDescent="0.35">
      <c r="A308">
        <f t="shared" si="45"/>
        <v>69.25</v>
      </c>
      <c r="B308">
        <f t="shared" si="39"/>
        <v>262857.02875514008</v>
      </c>
      <c r="C308">
        <f t="shared" si="46"/>
        <v>72855.117735305714</v>
      </c>
      <c r="D308">
        <f t="shared" si="47"/>
        <v>21287.853509554214</v>
      </c>
      <c r="G308">
        <f t="shared" si="40"/>
        <v>69.25</v>
      </c>
      <c r="H308">
        <f t="shared" si="41"/>
        <v>0</v>
      </c>
      <c r="I308">
        <f t="shared" si="42"/>
        <v>8582.8480795555733</v>
      </c>
      <c r="J308">
        <f t="shared" si="43"/>
        <v>2276.7224292283036</v>
      </c>
      <c r="M308">
        <f t="shared" si="44"/>
        <v>1</v>
      </c>
    </row>
    <row r="309" spans="1:13" x14ac:dyDescent="0.35">
      <c r="A309">
        <f t="shared" si="45"/>
        <v>69.5</v>
      </c>
      <c r="B309">
        <f t="shared" si="39"/>
        <v>260711.31673525117</v>
      </c>
      <c r="C309">
        <f t="shared" si="46"/>
        <v>74431.649147887525</v>
      </c>
      <c r="D309">
        <f t="shared" si="47"/>
        <v>21857.03411686129</v>
      </c>
      <c r="G309">
        <f t="shared" si="40"/>
        <v>69.5</v>
      </c>
      <c r="H309">
        <f t="shared" si="41"/>
        <v>0</v>
      </c>
      <c r="I309">
        <f t="shared" si="42"/>
        <v>8696.9964173095759</v>
      </c>
      <c r="J309">
        <f t="shared" si="43"/>
        <v>2325.9890358714852</v>
      </c>
      <c r="M309">
        <f t="shared" si="44"/>
        <v>1</v>
      </c>
    </row>
    <row r="310" spans="1:13" x14ac:dyDescent="0.35">
      <c r="A310">
        <f t="shared" si="45"/>
        <v>69.75</v>
      </c>
      <c r="B310">
        <f t="shared" si="39"/>
        <v>258537.06763092379</v>
      </c>
      <c r="C310">
        <f t="shared" si="46"/>
        <v>76024.400993247051</v>
      </c>
      <c r="D310">
        <f t="shared" si="47"/>
        <v>22438.531375829163</v>
      </c>
      <c r="G310">
        <f t="shared" si="40"/>
        <v>69.75</v>
      </c>
      <c r="H310">
        <f t="shared" si="41"/>
        <v>0</v>
      </c>
      <c r="I310">
        <f t="shared" si="42"/>
        <v>8809.0199221026705</v>
      </c>
      <c r="J310">
        <f t="shared" si="43"/>
        <v>2375.7625310389703</v>
      </c>
      <c r="M310">
        <f t="shared" si="44"/>
        <v>1</v>
      </c>
    </row>
    <row r="311" spans="1:13" x14ac:dyDescent="0.35">
      <c r="A311">
        <f t="shared" si="45"/>
        <v>70</v>
      </c>
      <c r="B311">
        <f t="shared" si="39"/>
        <v>256334.81265039812</v>
      </c>
      <c r="C311">
        <f t="shared" si="46"/>
        <v>77632.715341012983</v>
      </c>
      <c r="D311">
        <f t="shared" si="47"/>
        <v>23032.472008588906</v>
      </c>
      <c r="G311">
        <f t="shared" si="40"/>
        <v>70</v>
      </c>
      <c r="H311">
        <f t="shared" si="41"/>
        <v>0</v>
      </c>
      <c r="I311">
        <f t="shared" si="42"/>
        <v>8918.752960215239</v>
      </c>
      <c r="J311">
        <f t="shared" si="43"/>
        <v>2426.0223544066557</v>
      </c>
      <c r="M311">
        <f t="shared" si="44"/>
        <v>1</v>
      </c>
    </row>
    <row r="312" spans="1:13" x14ac:dyDescent="0.35">
      <c r="A312">
        <f t="shared" si="45"/>
        <v>70.25</v>
      </c>
      <c r="B312">
        <f t="shared" si="39"/>
        <v>254105.12441034432</v>
      </c>
      <c r="C312">
        <f t="shared" si="46"/>
        <v>79255.897992465136</v>
      </c>
      <c r="D312">
        <f t="shared" si="47"/>
        <v>23638.977597190569</v>
      </c>
      <c r="G312">
        <f t="shared" si="40"/>
        <v>70.25</v>
      </c>
      <c r="H312">
        <f t="shared" si="41"/>
        <v>0</v>
      </c>
      <c r="I312">
        <f t="shared" si="42"/>
        <v>9026.0301712622586</v>
      </c>
      <c r="J312">
        <f t="shared" si="43"/>
        <v>2476.7468122645355</v>
      </c>
      <c r="M312">
        <f t="shared" si="44"/>
        <v>1</v>
      </c>
    </row>
    <row r="313" spans="1:13" x14ac:dyDescent="0.35">
      <c r="A313">
        <f t="shared" si="45"/>
        <v>70.5</v>
      </c>
      <c r="B313">
        <f t="shared" si="39"/>
        <v>251848.6168675287</v>
      </c>
      <c r="C313">
        <f t="shared" si="46"/>
        <v>80893.218832214567</v>
      </c>
      <c r="D313">
        <f t="shared" si="47"/>
        <v>24258.164300256703</v>
      </c>
      <c r="G313">
        <f t="shared" si="40"/>
        <v>70.5</v>
      </c>
      <c r="H313">
        <f t="shared" si="41"/>
        <v>0</v>
      </c>
      <c r="I313">
        <f t="shared" si="42"/>
        <v>9130.6869588148184</v>
      </c>
      <c r="J313">
        <f t="shared" si="43"/>
        <v>2527.9130885067052</v>
      </c>
      <c r="M313">
        <f t="shared" si="44"/>
        <v>1</v>
      </c>
    </row>
    <row r="314" spans="1:13" x14ac:dyDescent="0.35">
      <c r="A314">
        <f t="shared" si="45"/>
        <v>70.75</v>
      </c>
      <c r="B314">
        <f t="shared" si="39"/>
        <v>249565.94512782505</v>
      </c>
      <c r="C314">
        <f t="shared" si="46"/>
        <v>82543.912299791598</v>
      </c>
      <c r="D314">
        <f t="shared" si="47"/>
        <v>24890.142572383378</v>
      </c>
      <c r="G314">
        <f t="shared" si="40"/>
        <v>70.75</v>
      </c>
      <c r="H314">
        <f t="shared" si="41"/>
        <v>0</v>
      </c>
      <c r="I314">
        <f t="shared" si="42"/>
        <v>9232.5599944631012</v>
      </c>
      <c r="J314">
        <f t="shared" si="43"/>
        <v>2579.4972593684874</v>
      </c>
      <c r="M314">
        <f t="shared" si="44"/>
        <v>1</v>
      </c>
    </row>
    <row r="315" spans="1:13" x14ac:dyDescent="0.35">
      <c r="A315">
        <f t="shared" si="45"/>
        <v>71</v>
      </c>
      <c r="B315">
        <f t="shared" si="39"/>
        <v>247257.80512920924</v>
      </c>
      <c r="C315">
        <f t="shared" si="46"/>
        <v>84207.177983565256</v>
      </c>
      <c r="D315">
        <f t="shared" si="47"/>
        <v>25535.016887225502</v>
      </c>
      <c r="G315">
        <f t="shared" si="40"/>
        <v>71</v>
      </c>
      <c r="H315">
        <f t="shared" si="41"/>
        <v>0</v>
      </c>
      <c r="I315">
        <f t="shared" si="42"/>
        <v>9331.4877330379913</v>
      </c>
      <c r="J315">
        <f t="shared" si="43"/>
        <v>2631.4743119864142</v>
      </c>
      <c r="M315">
        <f t="shared" si="44"/>
        <v>1</v>
      </c>
    </row>
    <row r="316" spans="1:13" x14ac:dyDescent="0.35">
      <c r="A316">
        <f t="shared" si="45"/>
        <v>71.25</v>
      </c>
      <c r="B316">
        <f t="shared" si="39"/>
        <v>244924.93319594971</v>
      </c>
      <c r="C316">
        <f t="shared" si="46"/>
        <v>85882.181338828144</v>
      </c>
      <c r="D316">
        <f t="shared" si="47"/>
        <v>26192.885465222105</v>
      </c>
      <c r="G316">
        <f t="shared" si="40"/>
        <v>71.25</v>
      </c>
      <c r="H316">
        <f t="shared" si="41"/>
        <v>0</v>
      </c>
      <c r="I316">
        <f t="shared" si="42"/>
        <v>9427.3109365310575</v>
      </c>
      <c r="J316">
        <f t="shared" si="43"/>
        <v>2683.8181668383795</v>
      </c>
      <c r="M316">
        <f t="shared" si="44"/>
        <v>1</v>
      </c>
    </row>
    <row r="317" spans="1:13" x14ac:dyDescent="0.35">
      <c r="A317">
        <f t="shared" si="45"/>
        <v>71.5</v>
      </c>
      <c r="B317">
        <f t="shared" si="39"/>
        <v>242568.105461817</v>
      </c>
      <c r="C317">
        <f t="shared" si="46"/>
        <v>87568.054531251313</v>
      </c>
      <c r="D317">
        <f t="shared" si="47"/>
        <v>26863.840006931699</v>
      </c>
      <c r="G317">
        <f t="shared" si="40"/>
        <v>71.5</v>
      </c>
      <c r="H317">
        <f t="shared" si="41"/>
        <v>0</v>
      </c>
      <c r="I317">
        <f t="shared" si="42"/>
        <v>9519.8732040886098</v>
      </c>
      <c r="J317">
        <f t="shared" si="43"/>
        <v>2736.5017041016035</v>
      </c>
      <c r="M317">
        <f t="shared" si="44"/>
        <v>1</v>
      </c>
    </row>
    <row r="318" spans="1:13" x14ac:dyDescent="0.35">
      <c r="A318">
        <f t="shared" si="45"/>
        <v>71.75</v>
      </c>
      <c r="B318">
        <f t="shared" si="39"/>
        <v>240188.13716079481</v>
      </c>
      <c r="C318">
        <f t="shared" si="46"/>
        <v>89263.89740624807</v>
      </c>
      <c r="D318">
        <f t="shared" si="47"/>
        <v>27547.965432957099</v>
      </c>
      <c r="G318">
        <f t="shared" si="40"/>
        <v>71.75</v>
      </c>
      <c r="H318">
        <f t="shared" si="41"/>
        <v>0</v>
      </c>
      <c r="I318">
        <f t="shared" si="42"/>
        <v>9609.0215053082484</v>
      </c>
      <c r="J318">
        <f t="shared" si="43"/>
        <v>2789.4967939452522</v>
      </c>
      <c r="M318">
        <f t="shared" si="44"/>
        <v>1</v>
      </c>
    </row>
    <row r="319" spans="1:13" x14ac:dyDescent="0.35">
      <c r="A319">
        <f t="shared" si="45"/>
        <v>72</v>
      </c>
      <c r="B319">
        <f t="shared" si="39"/>
        <v>237785.88178446775</v>
      </c>
      <c r="C319">
        <f t="shared" si="46"/>
        <v>90968.778584088825</v>
      </c>
      <c r="D319">
        <f t="shared" si="47"/>
        <v>28245.33963144341</v>
      </c>
      <c r="G319">
        <f t="shared" si="40"/>
        <v>72</v>
      </c>
      <c r="H319">
        <f t="shared" si="41"/>
        <v>0</v>
      </c>
      <c r="I319">
        <f t="shared" si="42"/>
        <v>9694.6067139377337</v>
      </c>
      <c r="J319">
        <f t="shared" si="43"/>
        <v>2842.7743307527758</v>
      </c>
      <c r="M319">
        <f t="shared" si="44"/>
        <v>1</v>
      </c>
    </row>
    <row r="320" spans="1:13" x14ac:dyDescent="0.35">
      <c r="A320">
        <f t="shared" si="45"/>
        <v>72.25</v>
      </c>
      <c r="B320">
        <f t="shared" si="39"/>
        <v>235362.23010598333</v>
      </c>
      <c r="C320">
        <f t="shared" si="46"/>
        <v>92681.736679885071</v>
      </c>
      <c r="D320">
        <f t="shared" si="47"/>
        <v>28956.033214131603</v>
      </c>
      <c r="G320">
        <f t="shared" si="40"/>
        <v>72.25</v>
      </c>
      <c r="H320">
        <f t="shared" si="41"/>
        <v>0</v>
      </c>
      <c r="I320">
        <f t="shared" si="42"/>
        <v>9776.4841389684098</v>
      </c>
      <c r="J320">
        <f t="shared" si="43"/>
        <v>2896.3042712464085</v>
      </c>
      <c r="M320">
        <f t="shared" si="44"/>
        <v>1</v>
      </c>
    </row>
    <row r="321" spans="1:13" x14ac:dyDescent="0.35">
      <c r="A321">
        <f t="shared" si="45"/>
        <v>72.5</v>
      </c>
      <c r="B321">
        <f t="shared" si="39"/>
        <v>232918.1090712412</v>
      </c>
      <c r="C321">
        <f t="shared" si="46"/>
        <v>94401.781646815565</v>
      </c>
      <c r="D321">
        <f t="shared" si="47"/>
        <v>29680.109281943205</v>
      </c>
      <c r="G321">
        <f t="shared" si="40"/>
        <v>72.5</v>
      </c>
      <c r="H321">
        <f t="shared" si="41"/>
        <v>0</v>
      </c>
      <c r="I321">
        <f t="shared" si="42"/>
        <v>9854.5140500313646</v>
      </c>
      <c r="J321">
        <f t="shared" si="43"/>
        <v>2950.0556764629864</v>
      </c>
      <c r="M321">
        <f t="shared" si="44"/>
        <v>1</v>
      </c>
    </row>
    <row r="322" spans="1:13" x14ac:dyDescent="0.35">
      <c r="A322">
        <f t="shared" si="45"/>
        <v>72.75</v>
      </c>
      <c r="B322">
        <f t="shared" si="39"/>
        <v>230454.4805587334</v>
      </c>
      <c r="C322">
        <f t="shared" si="46"/>
        <v>96127.896240207658</v>
      </c>
      <c r="D322">
        <f t="shared" si="47"/>
        <v>30417.623201058952</v>
      </c>
      <c r="G322">
        <f t="shared" si="40"/>
        <v>72.75</v>
      </c>
      <c r="H322">
        <f t="shared" si="41"/>
        <v>0</v>
      </c>
      <c r="I322">
        <f t="shared" si="42"/>
        <v>9928.5621939454923</v>
      </c>
      <c r="J322">
        <f t="shared" si="43"/>
        <v>3003.9967575064893</v>
      </c>
      <c r="M322">
        <f t="shared" si="44"/>
        <v>1</v>
      </c>
    </row>
    <row r="323" spans="1:13" x14ac:dyDescent="0.35">
      <c r="A323">
        <f t="shared" si="45"/>
        <v>73</v>
      </c>
      <c r="B323">
        <f t="shared" si="39"/>
        <v>227972.34001024702</v>
      </c>
      <c r="C323">
        <f t="shared" si="46"/>
        <v>97859.037599317409</v>
      </c>
      <c r="D323">
        <f t="shared" si="47"/>
        <v>31168.622390435576</v>
      </c>
      <c r="G323">
        <f t="shared" si="40"/>
        <v>73</v>
      </c>
      <c r="H323">
        <f t="shared" si="41"/>
        <v>0</v>
      </c>
      <c r="I323">
        <f t="shared" si="42"/>
        <v>9998.5002992345708</v>
      </c>
      <c r="J323">
        <f t="shared" si="43"/>
        <v>3058.094924978669</v>
      </c>
      <c r="M323">
        <f t="shared" si="44"/>
        <v>1</v>
      </c>
    </row>
    <row r="324" spans="1:13" x14ac:dyDescent="0.35">
      <c r="A324">
        <f t="shared" si="45"/>
        <v>73.25</v>
      </c>
      <c r="B324">
        <f t="shared" si="39"/>
        <v>225472.71493543839</v>
      </c>
      <c r="C324">
        <f t="shared" si="46"/>
        <v>99594.138942881385</v>
      </c>
      <c r="D324">
        <f t="shared" si="47"/>
        <v>31933.146121680242</v>
      </c>
      <c r="G324">
        <f t="shared" si="40"/>
        <v>73.25</v>
      </c>
      <c r="H324">
        <f t="shared" si="41"/>
        <v>0</v>
      </c>
      <c r="I324">
        <f t="shared" si="42"/>
        <v>10064.206565426884</v>
      </c>
      <c r="J324">
        <f t="shared" si="43"/>
        <v>3112.3168419650433</v>
      </c>
      <c r="M324">
        <f t="shared" si="44"/>
        <v>1</v>
      </c>
    </row>
    <row r="325" spans="1:13" x14ac:dyDescent="0.35">
      <c r="A325">
        <f t="shared" si="45"/>
        <v>73.5</v>
      </c>
      <c r="B325">
        <f t="shared" si="39"/>
        <v>222956.66329408166</v>
      </c>
      <c r="C325">
        <f t="shared" si="46"/>
        <v>101332.11137374684</v>
      </c>
      <c r="D325">
        <f t="shared" si="47"/>
        <v>32711.225332171503</v>
      </c>
      <c r="G325">
        <f t="shared" si="40"/>
        <v>73.5</v>
      </c>
      <c r="H325">
        <f t="shared" si="41"/>
        <v>0</v>
      </c>
      <c r="I325">
        <f t="shared" si="42"/>
        <v>10125.566133976405</v>
      </c>
      <c r="J325">
        <f t="shared" si="43"/>
        <v>3166.6284804295888</v>
      </c>
      <c r="M325">
        <f t="shared" si="44"/>
        <v>1</v>
      </c>
    </row>
    <row r="326" spans="1:13" x14ac:dyDescent="0.35">
      <c r="A326">
        <f t="shared" si="45"/>
        <v>73.75</v>
      </c>
      <c r="B326">
        <f t="shared" si="39"/>
        <v>220425.27176058755</v>
      </c>
      <c r="C326">
        <f t="shared" si="46"/>
        <v>103071.84578713354</v>
      </c>
      <c r="D326">
        <f t="shared" si="47"/>
        <v>33502.8824522789</v>
      </c>
      <c r="G326">
        <f t="shared" si="40"/>
        <v>73.75</v>
      </c>
      <c r="H326">
        <f t="shared" si="41"/>
        <v>0</v>
      </c>
      <c r="I326">
        <f t="shared" si="42"/>
        <v>10182.47153770052</v>
      </c>
      <c r="J326">
        <f t="shared" si="43"/>
        <v>3220.9951808479232</v>
      </c>
      <c r="M326">
        <f t="shared" si="44"/>
        <v>1</v>
      </c>
    </row>
    <row r="327" spans="1:13" x14ac:dyDescent="0.35">
      <c r="A327">
        <f t="shared" si="45"/>
        <v>74</v>
      </c>
      <c r="B327">
        <f t="shared" si="39"/>
        <v>217879.65387616243</v>
      </c>
      <c r="C327">
        <f t="shared" si="46"/>
        <v>104812.2148763467</v>
      </c>
      <c r="D327">
        <f t="shared" si="47"/>
        <v>34308.131247490877</v>
      </c>
      <c r="G327">
        <f t="shared" si="40"/>
        <v>74</v>
      </c>
      <c r="H327">
        <f t="shared" si="41"/>
        <v>0</v>
      </c>
      <c r="I327">
        <f t="shared" si="42"/>
        <v>10234.823125715353</v>
      </c>
      <c r="J327">
        <f t="shared" si="43"/>
        <v>3275.3817148858343</v>
      </c>
      <c r="M327">
        <f t="shared" si="44"/>
        <v>1</v>
      </c>
    </row>
    <row r="328" spans="1:13" x14ac:dyDescent="0.35">
      <c r="A328">
        <f t="shared" si="45"/>
        <v>74.25</v>
      </c>
      <c r="B328">
        <f t="shared" si="39"/>
        <v>215320.94809473358</v>
      </c>
      <c r="C328">
        <f t="shared" si="46"/>
        <v>106552.07522905408</v>
      </c>
      <c r="D328">
        <f t="shared" si="47"/>
        <v>35126.976676212333</v>
      </c>
      <c r="G328">
        <f t="shared" si="40"/>
        <v>74.25</v>
      </c>
      <c r="H328">
        <f t="shared" si="41"/>
        <v>0</v>
      </c>
      <c r="I328">
        <f t="shared" si="42"/>
        <v>10282.529460966411</v>
      </c>
      <c r="J328">
        <f t="shared" si="43"/>
        <v>3329.7523509079401</v>
      </c>
      <c r="M328">
        <f t="shared" si="44"/>
        <v>1</v>
      </c>
    </row>
    <row r="329" spans="1:13" x14ac:dyDescent="0.35">
      <c r="A329">
        <f t="shared" si="45"/>
        <v>74.5</v>
      </c>
      <c r="B329">
        <f t="shared" si="39"/>
        <v>212750.31572949199</v>
      </c>
      <c r="C329">
        <f t="shared" si="46"/>
        <v>108290.2695065687</v>
      </c>
      <c r="D329">
        <f t="shared" si="47"/>
        <v>35959.41476393932</v>
      </c>
      <c r="G329">
        <f t="shared" si="40"/>
        <v>74.5</v>
      </c>
      <c r="H329">
        <f t="shared" si="41"/>
        <v>0</v>
      </c>
      <c r="I329">
        <f t="shared" si="42"/>
        <v>10325.507687598552</v>
      </c>
      <c r="J329">
        <f t="shared" si="43"/>
        <v>3384.0709220802719</v>
      </c>
      <c r="M329">
        <f t="shared" si="44"/>
        <v>1</v>
      </c>
    </row>
    <row r="330" spans="1:13" x14ac:dyDescent="0.35">
      <c r="A330">
        <f t="shared" si="45"/>
        <v>74.75</v>
      </c>
      <c r="B330">
        <f t="shared" si="39"/>
        <v>210168.93880759235</v>
      </c>
      <c r="C330">
        <f t="shared" si="46"/>
        <v>110025.62869794827</v>
      </c>
      <c r="D330">
        <f t="shared" si="47"/>
        <v>36805.43249445939</v>
      </c>
      <c r="G330">
        <f t="shared" si="40"/>
        <v>74.75</v>
      </c>
      <c r="H330">
        <f t="shared" si="41"/>
        <v>0</v>
      </c>
      <c r="I330">
        <f t="shared" si="42"/>
        <v>10363.683865584746</v>
      </c>
      <c r="J330">
        <f t="shared" si="43"/>
        <v>3438.3008968108834</v>
      </c>
      <c r="M330">
        <f t="shared" si="44"/>
        <v>1</v>
      </c>
    </row>
    <row r="331" spans="1:13" x14ac:dyDescent="0.35">
      <c r="A331">
        <f t="shared" si="45"/>
        <v>75</v>
      </c>
      <c r="B331">
        <f t="shared" si="39"/>
        <v>207578.01784119612</v>
      </c>
      <c r="C331">
        <f t="shared" si="46"/>
        <v>111756.97444014174</v>
      </c>
      <c r="D331">
        <f t="shared" si="47"/>
        <v>37665.007718662113</v>
      </c>
      <c r="G331">
        <f t="shared" si="40"/>
        <v>75</v>
      </c>
      <c r="H331">
        <f t="shared" si="41"/>
        <v>0</v>
      </c>
      <c r="I331">
        <f t="shared" si="42"/>
        <v>10396.993270235896</v>
      </c>
      <c r="J331">
        <f t="shared" si="43"/>
        <v>3492.4054512544294</v>
      </c>
      <c r="M331">
        <f t="shared" si="44"/>
        <v>1</v>
      </c>
    </row>
    <row r="332" spans="1:13" x14ac:dyDescent="0.35">
      <c r="A332">
        <f t="shared" si="45"/>
        <v>75.25</v>
      </c>
      <c r="B332">
        <f t="shared" si="39"/>
        <v>204978.76952363719</v>
      </c>
      <c r="C332">
        <f t="shared" si="46"/>
        <v>113483.1213948871</v>
      </c>
      <c r="D332">
        <f t="shared" si="47"/>
        <v>38538.109081475719</v>
      </c>
      <c r="G332">
        <f t="shared" si="40"/>
        <v>75.25</v>
      </c>
      <c r="H332">
        <f t="shared" si="41"/>
        <v>0</v>
      </c>
      <c r="I332">
        <f t="shared" si="42"/>
        <v>10425.380654442804</v>
      </c>
      <c r="J332">
        <f t="shared" si="43"/>
        <v>3546.3475435902219</v>
      </c>
      <c r="M332">
        <f t="shared" si="44"/>
        <v>1</v>
      </c>
    </row>
    <row r="333" spans="1:13" x14ac:dyDescent="0.35">
      <c r="A333">
        <f t="shared" si="45"/>
        <v>75.5</v>
      </c>
      <c r="B333">
        <f t="shared" si="39"/>
        <v>202372.42436002649</v>
      </c>
      <c r="C333">
        <f t="shared" si="46"/>
        <v>115202.87967260025</v>
      </c>
      <c r="D333">
        <f t="shared" si="47"/>
        <v>39424.695967373278</v>
      </c>
      <c r="G333">
        <f t="shared" si="40"/>
        <v>75.5</v>
      </c>
      <c r="H333">
        <f t="shared" si="41"/>
        <v>0</v>
      </c>
      <c r="I333">
        <f t="shared" si="42"/>
        <v>10448.800471753739</v>
      </c>
      <c r="J333">
        <f t="shared" si="43"/>
        <v>3600.0899897687577</v>
      </c>
      <c r="M333">
        <f t="shared" si="44"/>
        <v>1</v>
      </c>
    </row>
    <row r="334" spans="1:13" x14ac:dyDescent="0.35">
      <c r="A334">
        <f t="shared" si="45"/>
        <v>75.75</v>
      </c>
      <c r="B334">
        <f t="shared" si="39"/>
        <v>199760.22424208804</v>
      </c>
      <c r="C334">
        <f t="shared" si="46"/>
        <v>116915.0572930965</v>
      </c>
      <c r="D334">
        <f t="shared" si="47"/>
        <v>40324.718464815465</v>
      </c>
      <c r="G334">
        <f t="shared" si="40"/>
        <v>75.75</v>
      </c>
      <c r="H334">
        <f t="shared" si="41"/>
        <v>0</v>
      </c>
      <c r="I334">
        <f t="shared" si="42"/>
        <v>10467.217058664663</v>
      </c>
      <c r="J334">
        <f t="shared" si="43"/>
        <v>3653.5955404092656</v>
      </c>
      <c r="M334">
        <f t="shared" si="44"/>
        <v>1</v>
      </c>
    </row>
    <row r="335" spans="1:13" x14ac:dyDescent="0.35">
      <c r="A335">
        <f t="shared" si="45"/>
        <v>76</v>
      </c>
      <c r="B335">
        <f t="shared" si="39"/>
        <v>197143.41997742187</v>
      </c>
      <c r="C335">
        <f t="shared" si="46"/>
        <v>118618.46267266035</v>
      </c>
      <c r="D335">
        <f t="shared" si="47"/>
        <v>41238.117349917782</v>
      </c>
      <c r="G335">
        <f t="shared" si="40"/>
        <v>76</v>
      </c>
      <c r="H335">
        <f t="shared" si="41"/>
        <v>0</v>
      </c>
      <c r="I335">
        <f t="shared" si="42"/>
        <v>10480.604774791</v>
      </c>
      <c r="J335">
        <f t="shared" si="43"/>
        <v>3706.8269585206358</v>
      </c>
      <c r="M335">
        <f t="shared" si="44"/>
        <v>1</v>
      </c>
    </row>
    <row r="336" spans="1:13" x14ac:dyDescent="0.35">
      <c r="A336">
        <f t="shared" si="45"/>
        <v>76.25</v>
      </c>
      <c r="B336">
        <f t="shared" si="39"/>
        <v>194523.26878372414</v>
      </c>
      <c r="C336">
        <f t="shared" si="46"/>
        <v>120311.90712672794</v>
      </c>
      <c r="D336">
        <f t="shared" si="47"/>
        <v>42164.824089547939</v>
      </c>
      <c r="G336">
        <f t="shared" si="40"/>
        <v>76.25</v>
      </c>
      <c r="H336">
        <f t="shared" si="41"/>
        <v>0</v>
      </c>
      <c r="I336">
        <f t="shared" si="42"/>
        <v>10488.948099896899</v>
      </c>
      <c r="J336">
        <f t="shared" si="43"/>
        <v>3759.747097710248</v>
      </c>
      <c r="M336">
        <f t="shared" si="44"/>
        <v>1</v>
      </c>
    </row>
    <row r="337" spans="1:13" x14ac:dyDescent="0.35">
      <c r="A337">
        <f t="shared" si="45"/>
        <v>76.5</v>
      </c>
      <c r="B337">
        <f t="shared" si="39"/>
        <v>191901.03175874992</v>
      </c>
      <c r="C337">
        <f t="shared" si="46"/>
        <v>121994.20737727459</v>
      </c>
      <c r="D337">
        <f t="shared" si="47"/>
        <v>43104.760863975498</v>
      </c>
      <c r="G337">
        <f t="shared" si="40"/>
        <v>76.5</v>
      </c>
      <c r="H337">
        <f t="shared" si="41"/>
        <v>0</v>
      </c>
      <c r="I337">
        <f t="shared" si="42"/>
        <v>10492.241687076705</v>
      </c>
      <c r="J337">
        <f t="shared" si="43"/>
        <v>3812.318980539831</v>
      </c>
      <c r="M337">
        <f t="shared" si="44"/>
        <v>1</v>
      </c>
    </row>
    <row r="338" spans="1:13" x14ac:dyDescent="0.35">
      <c r="A338">
        <f t="shared" si="45"/>
        <v>76.75</v>
      </c>
      <c r="B338">
        <f t="shared" si="39"/>
        <v>189277.97133698073</v>
      </c>
      <c r="C338">
        <f t="shared" si="46"/>
        <v>123664.18805390882</v>
      </c>
      <c r="D338">
        <f t="shared" si="47"/>
        <v>44057.840609110455</v>
      </c>
      <c r="G338">
        <f t="shared" si="40"/>
        <v>76.75</v>
      </c>
      <c r="H338">
        <f t="shared" si="41"/>
        <v>0</v>
      </c>
      <c r="I338">
        <f t="shared" si="42"/>
        <v>10490.490371710363</v>
      </c>
      <c r="J338">
        <f t="shared" si="43"/>
        <v>3864.5058766846505</v>
      </c>
      <c r="M338">
        <f t="shared" si="44"/>
        <v>1</v>
      </c>
    </row>
    <row r="339" spans="1:13" x14ac:dyDescent="0.35">
      <c r="A339">
        <f t="shared" si="45"/>
        <v>77</v>
      </c>
      <c r="B339">
        <f t="shared" si="39"/>
        <v>186655.34874405313</v>
      </c>
      <c r="C339">
        <f t="shared" si="46"/>
        <v>125320.68417766524</v>
      </c>
      <c r="D339">
        <f t="shared" si="47"/>
        <v>45023.967078281617</v>
      </c>
      <c r="G339">
        <f t="shared" si="40"/>
        <v>77</v>
      </c>
      <c r="H339">
        <f t="shared" si="41"/>
        <v>0</v>
      </c>
      <c r="I339">
        <f t="shared" si="42"/>
        <v>10483.709136145859</v>
      </c>
      <c r="J339">
        <f t="shared" si="43"/>
        <v>3916.2713805520389</v>
      </c>
      <c r="M339">
        <f t="shared" si="44"/>
        <v>1</v>
      </c>
    </row>
    <row r="340" spans="1:13" x14ac:dyDescent="0.35">
      <c r="A340">
        <f t="shared" si="45"/>
        <v>77.25</v>
      </c>
      <c r="B340">
        <f t="shared" si="39"/>
        <v>184034.42146001669</v>
      </c>
      <c r="C340">
        <f t="shared" si="46"/>
        <v>126962.54361656369</v>
      </c>
      <c r="D340">
        <f t="shared" si="47"/>
        <v>46003.034923419626</v>
      </c>
      <c r="G340">
        <f t="shared" si="40"/>
        <v>77.25</v>
      </c>
      <c r="H340">
        <f t="shared" si="41"/>
        <v>0</v>
      </c>
      <c r="I340">
        <f t="shared" si="42"/>
        <v>10471.92303039392</v>
      </c>
      <c r="J340">
        <f t="shared" si="43"/>
        <v>3967.5794880176154</v>
      </c>
      <c r="M340">
        <f t="shared" si="44"/>
        <v>1</v>
      </c>
    </row>
    <row r="341" spans="1:13" x14ac:dyDescent="0.35">
      <c r="A341">
        <f t="shared" si="45"/>
        <v>77.5</v>
      </c>
      <c r="B341">
        <f t="shared" si="39"/>
        <v>181416.44070241821</v>
      </c>
      <c r="C341">
        <f t="shared" si="46"/>
        <v>128588.62950215777</v>
      </c>
      <c r="D341">
        <f t="shared" si="47"/>
        <v>46994.929795424032</v>
      </c>
      <c r="G341">
        <f t="shared" si="40"/>
        <v>77.5</v>
      </c>
      <c r="H341">
        <f t="shared" si="41"/>
        <v>0</v>
      </c>
      <c r="I341">
        <f t="shared" si="42"/>
        <v>10455.167049449155</v>
      </c>
      <c r="J341">
        <f t="shared" si="43"/>
        <v>4018.3946719424303</v>
      </c>
      <c r="M341">
        <f t="shared" si="44"/>
        <v>1</v>
      </c>
    </row>
    <row r="342" spans="1:13" x14ac:dyDescent="0.35">
      <c r="A342">
        <f t="shared" si="45"/>
        <v>77.75</v>
      </c>
      <c r="B342">
        <f t="shared" si="39"/>
        <v>178802.64894005592</v>
      </c>
      <c r="C342">
        <f t="shared" si="46"/>
        <v>130197.82259653445</v>
      </c>
      <c r="D342">
        <f t="shared" si="47"/>
        <v>47999.528463409639</v>
      </c>
      <c r="G342">
        <f t="shared" si="40"/>
        <v>77.75</v>
      </c>
      <c r="H342">
        <f t="shared" si="41"/>
        <v>0</v>
      </c>
      <c r="I342">
        <f t="shared" si="42"/>
        <v>10433.485968173816</v>
      </c>
      <c r="J342">
        <f t="shared" si="43"/>
        <v>4068.6819561417014</v>
      </c>
      <c r="M342">
        <f t="shared" si="44"/>
        <v>1</v>
      </c>
    </row>
    <row r="343" spans="1:13" x14ac:dyDescent="0.35">
      <c r="A343">
        <f t="shared" si="45"/>
        <v>78</v>
      </c>
      <c r="B343">
        <f t="shared" si="39"/>
        <v>176194.27744801246</v>
      </c>
      <c r="C343">
        <f t="shared" si="46"/>
        <v>131789.02359954247</v>
      </c>
      <c r="D343">
        <f t="shared" si="47"/>
        <v>49016.698952445062</v>
      </c>
      <c r="G343">
        <f t="shared" si="40"/>
        <v>78</v>
      </c>
      <c r="H343">
        <f t="shared" si="41"/>
        <v>0</v>
      </c>
      <c r="I343">
        <f t="shared" si="42"/>
        <v>10406.934134991798</v>
      </c>
      <c r="J343">
        <f t="shared" si="43"/>
        <v>4118.4069874857023</v>
      </c>
      <c r="M343">
        <f t="shared" si="44"/>
        <v>1</v>
      </c>
    </row>
    <row r="344" spans="1:13" x14ac:dyDescent="0.35">
      <c r="A344">
        <f t="shared" si="45"/>
        <v>78.25</v>
      </c>
      <c r="B344">
        <f t="shared" si="39"/>
        <v>173592.5439142645</v>
      </c>
      <c r="C344">
        <f t="shared" si="46"/>
        <v>133361.15538641901</v>
      </c>
      <c r="D344">
        <f t="shared" si="47"/>
        <v>50046.300699316489</v>
      </c>
      <c r="G344">
        <f t="shared" si="40"/>
        <v>78.25</v>
      </c>
      <c r="H344">
        <f t="shared" si="41"/>
        <v>0</v>
      </c>
      <c r="I344">
        <f t="shared" si="42"/>
        <v>10375.575225937924</v>
      </c>
      <c r="J344">
        <f t="shared" si="43"/>
        <v>4167.5361058255939</v>
      </c>
      <c r="M344">
        <f t="shared" si="44"/>
        <v>1</v>
      </c>
    </row>
    <row r="345" spans="1:13" x14ac:dyDescent="0.35">
      <c r="A345">
        <f t="shared" si="45"/>
        <v>78.5</v>
      </c>
      <c r="B345">
        <f t="shared" si="39"/>
        <v>170998.65010778003</v>
      </c>
      <c r="C345">
        <f t="shared" si="46"/>
        <v>134913.16516644708</v>
      </c>
      <c r="D345">
        <f t="shared" si="47"/>
        <v>51088.184725772888</v>
      </c>
      <c r="G345">
        <f t="shared" si="40"/>
        <v>78.5</v>
      </c>
      <c r="H345">
        <f t="shared" si="41"/>
        <v>0</v>
      </c>
      <c r="I345">
        <f t="shared" si="42"/>
        <v>10339.481960887584</v>
      </c>
      <c r="J345">
        <f t="shared" si="43"/>
        <v>4216.0364114514714</v>
      </c>
      <c r="M345">
        <f t="shared" si="44"/>
        <v>1</v>
      </c>
    </row>
    <row r="346" spans="1:13" x14ac:dyDescent="0.35">
      <c r="A346">
        <f t="shared" si="45"/>
        <v>78.75</v>
      </c>
      <c r="B346">
        <f t="shared" si="39"/>
        <v>168413.77961755812</v>
      </c>
      <c r="C346">
        <f t="shared" si="46"/>
        <v>136444.02655380612</v>
      </c>
      <c r="D346">
        <f t="shared" si="47"/>
        <v>52142.193828635754</v>
      </c>
      <c r="G346">
        <f t="shared" si="40"/>
        <v>78.75</v>
      </c>
      <c r="H346">
        <f t="shared" si="41"/>
        <v>0</v>
      </c>
      <c r="I346">
        <f t="shared" si="42"/>
        <v>10298.73578405152</v>
      </c>
      <c r="J346">
        <f t="shared" si="43"/>
        <v>4263.8758298064413</v>
      </c>
      <c r="M346">
        <f t="shared" si="44"/>
        <v>1</v>
      </c>
    </row>
    <row r="347" spans="1:13" x14ac:dyDescent="0.35">
      <c r="A347">
        <f t="shared" si="45"/>
        <v>79</v>
      </c>
      <c r="B347">
        <f t="shared" si="39"/>
        <v>165839.09567154525</v>
      </c>
      <c r="C347">
        <f t="shared" si="46"/>
        <v>137952.74154236738</v>
      </c>
      <c r="D347">
        <f t="shared" si="47"/>
        <v>53208.162786087363</v>
      </c>
      <c r="G347">
        <f t="shared" si="40"/>
        <v>79</v>
      </c>
      <c r="H347">
        <f t="shared" si="41"/>
        <v>0</v>
      </c>
      <c r="I347">
        <f t="shared" si="42"/>
        <v>10253.426511057309</v>
      </c>
      <c r="J347">
        <f t="shared" si="43"/>
        <v>4311.0231731989807</v>
      </c>
      <c r="M347">
        <f t="shared" si="44"/>
        <v>1</v>
      </c>
    </row>
    <row r="348" spans="1:13" x14ac:dyDescent="0.35">
      <c r="A348">
        <f t="shared" si="45"/>
        <v>79.25</v>
      </c>
      <c r="B348">
        <f t="shared" si="39"/>
        <v>163275.73904378092</v>
      </c>
      <c r="C348">
        <f t="shared" si="46"/>
        <v>139438.34237683198</v>
      </c>
      <c r="D348">
        <f t="shared" si="47"/>
        <v>54285.918579387107</v>
      </c>
      <c r="G348">
        <f t="shared" si="40"/>
        <v>79.25</v>
      </c>
      <c r="H348">
        <f t="shared" si="41"/>
        <v>0</v>
      </c>
      <c r="I348">
        <f t="shared" si="42"/>
        <v>10203.651945150476</v>
      </c>
      <c r="J348">
        <f t="shared" si="43"/>
        <v>4357.4481992759993</v>
      </c>
      <c r="M348">
        <f t="shared" si="44"/>
        <v>1</v>
      </c>
    </row>
    <row r="349" spans="1:13" x14ac:dyDescent="0.35">
      <c r="A349">
        <f t="shared" si="45"/>
        <v>79.5</v>
      </c>
      <c r="B349">
        <f t="shared" si="39"/>
        <v>160724.82605749331</v>
      </c>
      <c r="C349">
        <f t="shared" si="46"/>
        <v>140899.89331330059</v>
      </c>
      <c r="D349">
        <f t="shared" si="47"/>
        <v>55375.280629206107</v>
      </c>
      <c r="G349">
        <f t="shared" si="40"/>
        <v>79.5</v>
      </c>
      <c r="H349">
        <f t="shared" si="41"/>
        <v>0</v>
      </c>
      <c r="I349">
        <f t="shared" si="42"/>
        <v>10149.517465232315</v>
      </c>
      <c r="J349">
        <f t="shared" si="43"/>
        <v>4403.1216660406435</v>
      </c>
      <c r="M349">
        <f t="shared" si="44"/>
        <v>1</v>
      </c>
    </row>
    <row r="350" spans="1:13" x14ac:dyDescent="0.35">
      <c r="A350">
        <f t="shared" si="45"/>
        <v>79.75</v>
      </c>
      <c r="B350">
        <f t="shared" si="39"/>
        <v>158187.44669118524</v>
      </c>
      <c r="C350">
        <f t="shared" si="46"/>
        <v>142336.49226309851</v>
      </c>
      <c r="D350">
        <f t="shared" si="47"/>
        <v>56476.061045716269</v>
      </c>
      <c r="G350">
        <f t="shared" si="40"/>
        <v>79.75</v>
      </c>
      <c r="H350">
        <f t="shared" si="41"/>
        <v>0</v>
      </c>
      <c r="I350">
        <f t="shared" si="42"/>
        <v>10091.135588606921</v>
      </c>
      <c r="J350">
        <f t="shared" si="43"/>
        <v>4448.0153832218284</v>
      </c>
      <c r="M350">
        <f t="shared" si="44"/>
        <v>1</v>
      </c>
    </row>
    <row r="351" spans="1:13" x14ac:dyDescent="0.35">
      <c r="A351">
        <f t="shared" si="45"/>
        <v>80</v>
      </c>
      <c r="B351">
        <f t="shared" ref="B351:B414" si="48">N-C351-D351</f>
        <v>155664.66279403347</v>
      </c>
      <c r="C351">
        <f t="shared" si="46"/>
        <v>143747.2723144448</v>
      </c>
      <c r="D351">
        <f t="shared" si="47"/>
        <v>57588.064891521724</v>
      </c>
      <c r="G351">
        <f t="shared" ref="G351:G414" si="49">A351</f>
        <v>80</v>
      </c>
      <c r="H351">
        <f t="shared" ref="H351:H414" si="50">IF(A351&lt;=$G$28,IF(MOD(A351,1)=0,$G$27,0),0)</f>
        <v>0</v>
      </c>
      <c r="I351">
        <f t="shared" ref="I351:I414" si="51">B351*I$28*(C351/N)*$C$24*$C$27</f>
        <v>10028.625511435363</v>
      </c>
      <c r="J351">
        <f t="shared" ref="J351:J414" si="52">C351*J$28</f>
        <v>4492.1022598263999</v>
      </c>
      <c r="M351">
        <f t="shared" ref="M351:M414" si="53">IF(C351&gt;M$20*N,1,0)</f>
        <v>1</v>
      </c>
    </row>
    <row r="352" spans="1:13" x14ac:dyDescent="0.35">
      <c r="A352">
        <f t="shared" ref="A352:A415" si="54">A351+delta_t</f>
        <v>80.25</v>
      </c>
      <c r="B352">
        <f t="shared" si="48"/>
        <v>153157.50641617464</v>
      </c>
      <c r="C352">
        <f t="shared" ref="C352:C415" si="55">H352+C351+(I351-J351)*delta_t</f>
        <v>145131.40312734703</v>
      </c>
      <c r="D352">
        <f t="shared" ref="D352:D415" si="56">D351+J351*delta_t</f>
        <v>58711.090456478327</v>
      </c>
      <c r="G352">
        <f t="shared" si="49"/>
        <v>80.25</v>
      </c>
      <c r="H352">
        <f t="shared" si="50"/>
        <v>0</v>
      </c>
      <c r="I352">
        <f t="shared" si="51"/>
        <v>9962.1126299899533</v>
      </c>
      <c r="J352">
        <f t="shared" si="52"/>
        <v>4535.3563477295947</v>
      </c>
      <c r="M352">
        <f t="shared" si="53"/>
        <v>1</v>
      </c>
    </row>
    <row r="353" spans="1:13" x14ac:dyDescent="0.35">
      <c r="A353">
        <f t="shared" si="54"/>
        <v>80.5</v>
      </c>
      <c r="B353">
        <f t="shared" si="48"/>
        <v>150666.97825867715</v>
      </c>
      <c r="C353">
        <f t="shared" si="55"/>
        <v>146488.09219791213</v>
      </c>
      <c r="D353">
        <f t="shared" si="56"/>
        <v>59844.929543410726</v>
      </c>
      <c r="G353">
        <f t="shared" si="49"/>
        <v>80.5</v>
      </c>
      <c r="H353">
        <f t="shared" si="50"/>
        <v>0</v>
      </c>
      <c r="I353">
        <f t="shared" si="51"/>
        <v>9891.7280458657351</v>
      </c>
      <c r="J353">
        <f t="shared" si="52"/>
        <v>4577.7528811847542</v>
      </c>
      <c r="M353">
        <f t="shared" si="53"/>
        <v>1</v>
      </c>
    </row>
    <row r="354" spans="1:13" x14ac:dyDescent="0.35">
      <c r="A354">
        <f t="shared" si="54"/>
        <v>80.75</v>
      </c>
      <c r="B354">
        <f t="shared" si="48"/>
        <v>148194.0462472107</v>
      </c>
      <c r="C354">
        <f t="shared" si="55"/>
        <v>147816.58598908238</v>
      </c>
      <c r="D354">
        <f t="shared" si="56"/>
        <v>60989.367763706912</v>
      </c>
      <c r="G354">
        <f t="shared" si="49"/>
        <v>80.75</v>
      </c>
      <c r="H354">
        <f t="shared" si="50"/>
        <v>0</v>
      </c>
      <c r="I354">
        <f t="shared" si="51"/>
        <v>9817.6080583398852</v>
      </c>
      <c r="J354">
        <f t="shared" si="52"/>
        <v>4619.2683121588243</v>
      </c>
      <c r="M354">
        <f t="shared" si="53"/>
        <v>1</v>
      </c>
    </row>
    <row r="355" spans="1:13" x14ac:dyDescent="0.35">
      <c r="A355">
        <f t="shared" si="54"/>
        <v>81</v>
      </c>
      <c r="B355">
        <f t="shared" si="48"/>
        <v>145739.64423262575</v>
      </c>
      <c r="C355">
        <f t="shared" si="55"/>
        <v>149116.17092562764</v>
      </c>
      <c r="D355">
        <f t="shared" si="56"/>
        <v>62144.184841746617</v>
      </c>
      <c r="G355">
        <f t="shared" si="49"/>
        <v>81</v>
      </c>
      <c r="H355">
        <f t="shared" si="50"/>
        <v>0</v>
      </c>
      <c r="I355">
        <f t="shared" si="51"/>
        <v>9739.893647073337</v>
      </c>
      <c r="J355">
        <f t="shared" si="52"/>
        <v>4659.8803414258637</v>
      </c>
      <c r="M355">
        <f t="shared" si="53"/>
        <v>1</v>
      </c>
    </row>
    <row r="356" spans="1:13" x14ac:dyDescent="0.35">
      <c r="A356">
        <f t="shared" si="54"/>
        <v>81.25</v>
      </c>
      <c r="B356">
        <f t="shared" si="48"/>
        <v>143304.6708208574</v>
      </c>
      <c r="C356">
        <f t="shared" si="55"/>
        <v>150386.17425203952</v>
      </c>
      <c r="D356">
        <f t="shared" si="56"/>
        <v>63309.154927103082</v>
      </c>
      <c r="G356">
        <f t="shared" si="49"/>
        <v>81.25</v>
      </c>
      <c r="H356">
        <f t="shared" si="50"/>
        <v>0</v>
      </c>
      <c r="I356">
        <f t="shared" si="51"/>
        <v>9658.7299483234165</v>
      </c>
      <c r="J356">
        <f t="shared" si="52"/>
        <v>4699.567945376235</v>
      </c>
      <c r="M356">
        <f t="shared" si="53"/>
        <v>1</v>
      </c>
    </row>
    <row r="357" spans="1:13" x14ac:dyDescent="0.35">
      <c r="A357">
        <f t="shared" si="54"/>
        <v>81.5</v>
      </c>
      <c r="B357">
        <f t="shared" si="48"/>
        <v>140889.98833377654</v>
      </c>
      <c r="C357">
        <f t="shared" si="55"/>
        <v>151625.96475277632</v>
      </c>
      <c r="D357">
        <f t="shared" si="56"/>
        <v>64484.046913447142</v>
      </c>
      <c r="G357">
        <f t="shared" si="49"/>
        <v>81.5</v>
      </c>
      <c r="H357">
        <f t="shared" si="50"/>
        <v>0</v>
      </c>
      <c r="I357">
        <f t="shared" si="51"/>
        <v>9574.2657277832004</v>
      </c>
      <c r="J357">
        <f t="shared" si="52"/>
        <v>4738.3113985242599</v>
      </c>
      <c r="M357">
        <f t="shared" si="53"/>
        <v>1</v>
      </c>
    </row>
    <row r="358" spans="1:13" x14ac:dyDescent="0.35">
      <c r="A358">
        <f t="shared" si="54"/>
        <v>81.75</v>
      </c>
      <c r="B358">
        <f t="shared" si="48"/>
        <v>138496.42190183073</v>
      </c>
      <c r="C358">
        <f t="shared" si="55"/>
        <v>152834.95333509106</v>
      </c>
      <c r="D358">
        <f t="shared" si="56"/>
        <v>65668.624763078202</v>
      </c>
      <c r="G358">
        <f t="shared" si="49"/>
        <v>81.75</v>
      </c>
      <c r="H358">
        <f t="shared" si="50"/>
        <v>0</v>
      </c>
      <c r="I358">
        <f t="shared" si="51"/>
        <v>9486.6528530838696</v>
      </c>
      <c r="J358">
        <f t="shared" si="52"/>
        <v>4776.0922917215958</v>
      </c>
      <c r="M358">
        <f t="shared" si="53"/>
        <v>1</v>
      </c>
    </row>
    <row r="359" spans="1:13" x14ac:dyDescent="0.35">
      <c r="A359">
        <f t="shared" si="54"/>
        <v>82</v>
      </c>
      <c r="B359">
        <f t="shared" si="48"/>
        <v>136124.75868855976</v>
      </c>
      <c r="C359">
        <f t="shared" si="55"/>
        <v>154012.59347543164</v>
      </c>
      <c r="D359">
        <f t="shared" si="56"/>
        <v>66862.647836008604</v>
      </c>
      <c r="G359">
        <f t="shared" si="49"/>
        <v>82</v>
      </c>
      <c r="H359">
        <f t="shared" si="50"/>
        <v>0</v>
      </c>
      <c r="I359">
        <f t="shared" si="51"/>
        <v>9396.0457688929455</v>
      </c>
      <c r="J359">
        <f t="shared" si="52"/>
        <v>4812.8935461072388</v>
      </c>
      <c r="M359">
        <f t="shared" si="53"/>
        <v>1</v>
      </c>
    </row>
    <row r="360" spans="1:13" x14ac:dyDescent="0.35">
      <c r="A360">
        <f t="shared" si="54"/>
        <v>82.25</v>
      </c>
      <c r="B360">
        <f t="shared" si="48"/>
        <v>133775.74724633651</v>
      </c>
      <c r="C360">
        <f t="shared" si="55"/>
        <v>155158.38153112808</v>
      </c>
      <c r="D360">
        <f t="shared" si="56"/>
        <v>68065.87122253541</v>
      </c>
      <c r="G360">
        <f t="shared" si="49"/>
        <v>82.25</v>
      </c>
      <c r="H360">
        <f t="shared" si="50"/>
        <v>0</v>
      </c>
      <c r="I360">
        <f t="shared" si="51"/>
        <v>9302.6009774157264</v>
      </c>
      <c r="J360">
        <f t="shared" si="52"/>
        <v>4848.6994228477524</v>
      </c>
      <c r="M360">
        <f t="shared" si="53"/>
        <v>1</v>
      </c>
    </row>
    <row r="361" spans="1:13" x14ac:dyDescent="0.35">
      <c r="A361">
        <f t="shared" si="54"/>
        <v>82.5</v>
      </c>
      <c r="B361">
        <f t="shared" si="48"/>
        <v>131450.09700198256</v>
      </c>
      <c r="C361">
        <f t="shared" si="55"/>
        <v>156271.85691977007</v>
      </c>
      <c r="D361">
        <f t="shared" si="56"/>
        <v>69278.046078247353</v>
      </c>
      <c r="G361">
        <f t="shared" si="49"/>
        <v>82.5</v>
      </c>
      <c r="H361">
        <f t="shared" si="50"/>
        <v>0</v>
      </c>
      <c r="I361">
        <f t="shared" si="51"/>
        <v>9206.4765269618892</v>
      </c>
      <c r="J361">
        <f t="shared" si="52"/>
        <v>4883.4955287428147</v>
      </c>
      <c r="M361">
        <f t="shared" si="53"/>
        <v>1</v>
      </c>
    </row>
    <row r="362" spans="1:13" x14ac:dyDescent="0.35">
      <c r="A362">
        <f t="shared" si="54"/>
        <v>82.75</v>
      </c>
      <c r="B362">
        <f t="shared" si="48"/>
        <v>129148.4778702421</v>
      </c>
      <c r="C362">
        <f t="shared" si="55"/>
        <v>157352.60216932485</v>
      </c>
      <c r="D362">
        <f t="shared" si="56"/>
        <v>70498.91996043305</v>
      </c>
      <c r="G362">
        <f t="shared" si="49"/>
        <v>82.75</v>
      </c>
      <c r="H362">
        <f t="shared" si="50"/>
        <v>0</v>
      </c>
      <c r="I362">
        <f t="shared" si="51"/>
        <v>9107.831511076778</v>
      </c>
      <c r="J362">
        <f t="shared" si="52"/>
        <v>4917.2688177914015</v>
      </c>
      <c r="M362">
        <f t="shared" si="53"/>
        <v>1</v>
      </c>
    </row>
    <row r="363" spans="1:13" x14ac:dyDescent="0.35">
      <c r="A363">
        <f t="shared" si="54"/>
        <v>83</v>
      </c>
      <c r="B363">
        <f t="shared" si="48"/>
        <v>126871.51999247289</v>
      </c>
      <c r="C363">
        <f t="shared" si="55"/>
        <v>158400.2428426462</v>
      </c>
      <c r="D363">
        <f t="shared" si="56"/>
        <v>71728.237164880906</v>
      </c>
      <c r="G363">
        <f t="shared" si="49"/>
        <v>83</v>
      </c>
      <c r="H363">
        <f t="shared" si="50"/>
        <v>0</v>
      </c>
      <c r="I363">
        <f t="shared" si="51"/>
        <v>9006.8255805594836</v>
      </c>
      <c r="J363">
        <f t="shared" si="52"/>
        <v>4950.0075888326937</v>
      </c>
      <c r="M363">
        <f t="shared" si="53"/>
        <v>1</v>
      </c>
    </row>
    <row r="364" spans="1:13" x14ac:dyDescent="0.35">
      <c r="A364">
        <f t="shared" si="54"/>
        <v>83.25</v>
      </c>
      <c r="B364">
        <f t="shared" si="48"/>
        <v>124619.81359733302</v>
      </c>
      <c r="C364">
        <f t="shared" si="55"/>
        <v>159414.4473405779</v>
      </c>
      <c r="D364">
        <f t="shared" si="56"/>
        <v>72965.73906208908</v>
      </c>
      <c r="G364">
        <f t="shared" si="49"/>
        <v>83.25</v>
      </c>
      <c r="H364">
        <f t="shared" si="50"/>
        <v>0</v>
      </c>
      <c r="I364">
        <f t="shared" si="51"/>
        <v>8903.6184705006963</v>
      </c>
      <c r="J364">
        <f t="shared" si="52"/>
        <v>4981.7014793930593</v>
      </c>
      <c r="M364">
        <f t="shared" si="53"/>
        <v>1</v>
      </c>
    </row>
    <row r="365" spans="1:13" x14ac:dyDescent="0.35">
      <c r="A365">
        <f t="shared" si="54"/>
        <v>83.5</v>
      </c>
      <c r="B365">
        <f t="shared" si="48"/>
        <v>122393.90897970785</v>
      </c>
      <c r="C365">
        <f t="shared" si="55"/>
        <v>160394.92658835481</v>
      </c>
      <c r="D365">
        <f t="shared" si="56"/>
        <v>74211.164431937344</v>
      </c>
      <c r="G365">
        <f t="shared" si="49"/>
        <v>83.5</v>
      </c>
      <c r="H365">
        <f t="shared" si="50"/>
        <v>0</v>
      </c>
      <c r="I365">
        <f t="shared" si="51"/>
        <v>8798.3695442742955</v>
      </c>
      <c r="J365">
        <f t="shared" si="52"/>
        <v>5012.3414558860877</v>
      </c>
      <c r="M365">
        <f t="shared" si="53"/>
        <v>1</v>
      </c>
    </row>
    <row r="366" spans="1:13" x14ac:dyDescent="0.35">
      <c r="A366">
        <f t="shared" si="54"/>
        <v>83.75</v>
      </c>
      <c r="B366">
        <f t="shared" si="48"/>
        <v>120194.31659363926</v>
      </c>
      <c r="C366">
        <f t="shared" si="55"/>
        <v>161341.43361045187</v>
      </c>
      <c r="D366">
        <f t="shared" si="56"/>
        <v>75464.249795908865</v>
      </c>
      <c r="G366">
        <f t="shared" si="49"/>
        <v>83.75</v>
      </c>
      <c r="H366">
        <f t="shared" si="50"/>
        <v>0</v>
      </c>
      <c r="I366">
        <f t="shared" si="51"/>
        <v>8691.2373562112189</v>
      </c>
      <c r="J366">
        <f t="shared" si="52"/>
        <v>5041.919800326621</v>
      </c>
      <c r="M366">
        <f t="shared" si="53"/>
        <v>1</v>
      </c>
    </row>
    <row r="367" spans="1:13" x14ac:dyDescent="0.35">
      <c r="A367">
        <f t="shared" si="54"/>
        <v>84</v>
      </c>
      <c r="B367">
        <f t="shared" si="48"/>
        <v>118021.50725458645</v>
      </c>
      <c r="C367">
        <f t="shared" si="55"/>
        <v>162253.76299942302</v>
      </c>
      <c r="D367">
        <f t="shared" si="56"/>
        <v>76724.729745990524</v>
      </c>
      <c r="G367">
        <f t="shared" si="49"/>
        <v>84</v>
      </c>
      <c r="H367">
        <f t="shared" si="50"/>
        <v>0</v>
      </c>
      <c r="I367">
        <f t="shared" si="51"/>
        <v>8582.3792344741087</v>
      </c>
      <c r="J367">
        <f t="shared" si="52"/>
        <v>5070.4300937319695</v>
      </c>
      <c r="M367">
        <f t="shared" si="53"/>
        <v>1</v>
      </c>
    </row>
    <row r="368" spans="1:13" x14ac:dyDescent="0.35">
      <c r="A368">
        <f t="shared" si="54"/>
        <v>84.25</v>
      </c>
      <c r="B368">
        <f t="shared" si="48"/>
        <v>115875.91244596792</v>
      </c>
      <c r="C368">
        <f t="shared" si="55"/>
        <v>163131.75028460857</v>
      </c>
      <c r="D368">
        <f t="shared" si="56"/>
        <v>77992.337269423515</v>
      </c>
      <c r="G368">
        <f t="shared" si="49"/>
        <v>84.25</v>
      </c>
      <c r="H368">
        <f t="shared" si="50"/>
        <v>0</v>
      </c>
      <c r="I368">
        <f t="shared" si="51"/>
        <v>8471.9508854394644</v>
      </c>
      <c r="J368">
        <f t="shared" si="52"/>
        <v>5097.8671963940178</v>
      </c>
      <c r="M368">
        <f t="shared" si="53"/>
        <v>1</v>
      </c>
    </row>
    <row r="369" spans="1:13" x14ac:dyDescent="0.35">
      <c r="A369">
        <f t="shared" si="54"/>
        <v>84.5</v>
      </c>
      <c r="B369">
        <f t="shared" si="48"/>
        <v>113757.92472460806</v>
      </c>
      <c r="C369">
        <f t="shared" si="55"/>
        <v>163975.27120686992</v>
      </c>
      <c r="D369">
        <f t="shared" si="56"/>
        <v>79266.804068522018</v>
      </c>
      <c r="G369">
        <f t="shared" si="49"/>
        <v>84.5</v>
      </c>
      <c r="H369">
        <f t="shared" si="50"/>
        <v>0</v>
      </c>
      <c r="I369">
        <f t="shared" si="51"/>
        <v>8360.1060206827115</v>
      </c>
      <c r="J369">
        <f t="shared" si="52"/>
        <v>5124.2272252146849</v>
      </c>
      <c r="M369">
        <f t="shared" si="53"/>
        <v>1</v>
      </c>
    </row>
    <row r="370" spans="1:13" x14ac:dyDescent="0.35">
      <c r="A370">
        <f t="shared" si="54"/>
        <v>84.75</v>
      </c>
      <c r="B370">
        <f t="shared" si="48"/>
        <v>111667.89821943738</v>
      </c>
      <c r="C370">
        <f t="shared" si="55"/>
        <v>164784.24090573692</v>
      </c>
      <c r="D370">
        <f t="shared" si="56"/>
        <v>80547.860874825696</v>
      </c>
      <c r="G370">
        <f t="shared" si="49"/>
        <v>84.75</v>
      </c>
      <c r="H370">
        <f t="shared" si="50"/>
        <v>0</v>
      </c>
      <c r="I370">
        <f t="shared" si="51"/>
        <v>8246.9960074528099</v>
      </c>
      <c r="J370">
        <f t="shared" si="52"/>
        <v>5149.5075283042788</v>
      </c>
      <c r="M370">
        <f t="shared" si="53"/>
        <v>1</v>
      </c>
    </row>
    <row r="371" spans="1:13" x14ac:dyDescent="0.35">
      <c r="A371">
        <f t="shared" si="54"/>
        <v>85</v>
      </c>
      <c r="B371">
        <f t="shared" si="48"/>
        <v>109606.14921757419</v>
      </c>
      <c r="C371">
        <f t="shared" si="55"/>
        <v>165558.61302552404</v>
      </c>
      <c r="D371">
        <f t="shared" si="56"/>
        <v>81835.23775690177</v>
      </c>
      <c r="G371">
        <f t="shared" si="49"/>
        <v>85</v>
      </c>
      <c r="H371">
        <f t="shared" si="50"/>
        <v>0</v>
      </c>
      <c r="I371">
        <f t="shared" si="51"/>
        <v>8132.7695433188619</v>
      </c>
      <c r="J371">
        <f t="shared" si="52"/>
        <v>5173.7066570476263</v>
      </c>
      <c r="M371">
        <f t="shared" si="53"/>
        <v>1</v>
      </c>
    </row>
    <row r="372" spans="1:13" x14ac:dyDescent="0.35">
      <c r="A372">
        <f t="shared" si="54"/>
        <v>85.25</v>
      </c>
      <c r="B372">
        <f t="shared" si="48"/>
        <v>107572.95683174446</v>
      </c>
      <c r="C372">
        <f t="shared" si="55"/>
        <v>166298.37874709186</v>
      </c>
      <c r="D372">
        <f t="shared" si="56"/>
        <v>83128.664421163674</v>
      </c>
      <c r="G372">
        <f t="shared" si="49"/>
        <v>85.25</v>
      </c>
      <c r="H372">
        <f t="shared" si="50"/>
        <v>0</v>
      </c>
      <c r="I372">
        <f t="shared" si="51"/>
        <v>8017.5723554733922</v>
      </c>
      <c r="J372">
        <f t="shared" si="52"/>
        <v>5196.8243358466207</v>
      </c>
      <c r="M372">
        <f t="shared" si="53"/>
        <v>1</v>
      </c>
    </row>
    <row r="373" spans="1:13" x14ac:dyDescent="0.35">
      <c r="A373">
        <f t="shared" si="54"/>
        <v>85.5</v>
      </c>
      <c r="B373">
        <f t="shared" si="48"/>
        <v>105568.5637428761</v>
      </c>
      <c r="C373">
        <f t="shared" si="55"/>
        <v>167003.56575199857</v>
      </c>
      <c r="D373">
        <f t="shared" si="56"/>
        <v>84427.870505125335</v>
      </c>
      <c r="G373">
        <f t="shared" si="49"/>
        <v>85.5</v>
      </c>
      <c r="H373">
        <f t="shared" si="50"/>
        <v>0</v>
      </c>
      <c r="I373">
        <f t="shared" si="51"/>
        <v>7901.5469249870966</v>
      </c>
      <c r="J373">
        <f t="shared" si="52"/>
        <v>5218.8614297499553</v>
      </c>
      <c r="M373">
        <f t="shared" si="53"/>
        <v>1</v>
      </c>
    </row>
    <row r="374" spans="1:13" x14ac:dyDescent="0.35">
      <c r="A374">
        <f t="shared" si="54"/>
        <v>85.75</v>
      </c>
      <c r="B374">
        <f t="shared" si="48"/>
        <v>103593.17701162933</v>
      </c>
      <c r="C374">
        <f t="shared" si="55"/>
        <v>167674.23712580785</v>
      </c>
      <c r="D374">
        <f t="shared" si="56"/>
        <v>85732.585862562817</v>
      </c>
      <c r="G374">
        <f t="shared" si="49"/>
        <v>85.75</v>
      </c>
      <c r="H374">
        <f t="shared" si="50"/>
        <v>0</v>
      </c>
      <c r="I374">
        <f t="shared" si="51"/>
        <v>7784.8322361294004</v>
      </c>
      <c r="J374">
        <f t="shared" si="52"/>
        <v>5239.8199101814953</v>
      </c>
      <c r="M374">
        <f t="shared" si="53"/>
        <v>1</v>
      </c>
    </row>
    <row r="375" spans="1:13" x14ac:dyDescent="0.35">
      <c r="A375">
        <f t="shared" si="54"/>
        <v>86</v>
      </c>
      <c r="B375">
        <f t="shared" si="48"/>
        <v>101646.96895259699</v>
      </c>
      <c r="C375">
        <f t="shared" si="55"/>
        <v>168310.49020729482</v>
      </c>
      <c r="D375">
        <f t="shared" si="56"/>
        <v>87042.540840108195</v>
      </c>
      <c r="G375">
        <f t="shared" si="49"/>
        <v>86</v>
      </c>
      <c r="H375">
        <f t="shared" si="50"/>
        <v>0</v>
      </c>
      <c r="I375">
        <f t="shared" si="51"/>
        <v>7667.5635506990584</v>
      </c>
      <c r="J375">
        <f t="shared" si="52"/>
        <v>5259.702818977963</v>
      </c>
      <c r="M375">
        <f t="shared" si="53"/>
        <v>1</v>
      </c>
    </row>
    <row r="376" spans="1:13" x14ac:dyDescent="0.35">
      <c r="A376">
        <f t="shared" si="54"/>
        <v>86.25</v>
      </c>
      <c r="B376">
        <f t="shared" si="48"/>
        <v>99730.078064922243</v>
      </c>
      <c r="C376">
        <f t="shared" si="55"/>
        <v>168912.45539022508</v>
      </c>
      <c r="D376">
        <f t="shared" si="56"/>
        <v>88357.466544852679</v>
      </c>
      <c r="G376">
        <f t="shared" si="49"/>
        <v>86.25</v>
      </c>
      <c r="H376">
        <f t="shared" si="50"/>
        <v>0</v>
      </c>
      <c r="I376">
        <f t="shared" si="51"/>
        <v>7549.8722071506309</v>
      </c>
      <c r="J376">
        <f t="shared" si="52"/>
        <v>5278.5142309445337</v>
      </c>
      <c r="M376">
        <f t="shared" si="53"/>
        <v>1</v>
      </c>
    </row>
    <row r="377" spans="1:13" x14ac:dyDescent="0.35">
      <c r="A377">
        <f t="shared" si="54"/>
        <v>86.5</v>
      </c>
      <c r="B377">
        <f t="shared" si="48"/>
        <v>97842.610013134588</v>
      </c>
      <c r="C377">
        <f t="shared" si="55"/>
        <v>169480.29488427661</v>
      </c>
      <c r="D377">
        <f t="shared" si="56"/>
        <v>89677.095102588806</v>
      </c>
      <c r="G377">
        <f t="shared" si="49"/>
        <v>86.5</v>
      </c>
      <c r="H377">
        <f t="shared" si="50"/>
        <v>0</v>
      </c>
      <c r="I377">
        <f t="shared" si="51"/>
        <v>7431.8854441561125</v>
      </c>
      <c r="J377">
        <f t="shared" si="52"/>
        <v>5296.2592151336439</v>
      </c>
      <c r="M377">
        <f t="shared" si="53"/>
        <v>1</v>
      </c>
    </row>
    <row r="378" spans="1:13" x14ac:dyDescent="0.35">
      <c r="A378">
        <f t="shared" si="54"/>
        <v>86.75</v>
      </c>
      <c r="B378">
        <f t="shared" si="48"/>
        <v>95984.638652095542</v>
      </c>
      <c r="C378">
        <f t="shared" si="55"/>
        <v>170014.20144153223</v>
      </c>
      <c r="D378">
        <f t="shared" si="56"/>
        <v>91001.159906372224</v>
      </c>
      <c r="G378">
        <f t="shared" si="49"/>
        <v>86.75</v>
      </c>
      <c r="H378">
        <f t="shared" si="50"/>
        <v>0</v>
      </c>
      <c r="I378">
        <f t="shared" si="51"/>
        <v>7313.7262481075868</v>
      </c>
      <c r="J378">
        <f t="shared" si="52"/>
        <v>5312.9437950478823</v>
      </c>
      <c r="M378">
        <f t="shared" si="53"/>
        <v>1</v>
      </c>
    </row>
    <row r="379" spans="1:13" x14ac:dyDescent="0.35">
      <c r="A379">
        <f t="shared" si="54"/>
        <v>87</v>
      </c>
      <c r="B379">
        <f t="shared" si="48"/>
        <v>94156.207090068652</v>
      </c>
      <c r="C379">
        <f t="shared" si="55"/>
        <v>170514.39705479715</v>
      </c>
      <c r="D379">
        <f t="shared" si="56"/>
        <v>92329.395855134193</v>
      </c>
      <c r="G379">
        <f t="shared" si="49"/>
        <v>87</v>
      </c>
      <c r="H379">
        <f t="shared" si="50"/>
        <v>0</v>
      </c>
      <c r="I379">
        <f t="shared" si="51"/>
        <v>7195.5132239460727</v>
      </c>
      <c r="J379">
        <f t="shared" si="52"/>
        <v>5328.5749079624111</v>
      </c>
      <c r="M379">
        <f t="shared" si="53"/>
        <v>1</v>
      </c>
    </row>
    <row r="380" spans="1:13" x14ac:dyDescent="0.35">
      <c r="A380">
        <f t="shared" si="54"/>
        <v>87.25</v>
      </c>
      <c r="B380">
        <f t="shared" si="48"/>
        <v>92357.328784082143</v>
      </c>
      <c r="C380">
        <f t="shared" si="55"/>
        <v>170981.13163379306</v>
      </c>
      <c r="D380">
        <f t="shared" si="56"/>
        <v>93661.539582124795</v>
      </c>
      <c r="G380">
        <f t="shared" si="49"/>
        <v>87.25</v>
      </c>
      <c r="H380">
        <f t="shared" si="50"/>
        <v>0</v>
      </c>
      <c r="I380">
        <f t="shared" si="51"/>
        <v>7077.3604885945788</v>
      </c>
      <c r="J380">
        <f t="shared" si="52"/>
        <v>5343.1603635560332</v>
      </c>
      <c r="M380">
        <f t="shared" si="53"/>
        <v>1</v>
      </c>
    </row>
    <row r="381" spans="1:13" x14ac:dyDescent="0.35">
      <c r="A381">
        <f t="shared" si="54"/>
        <v>87.5</v>
      </c>
      <c r="B381">
        <f t="shared" si="48"/>
        <v>90587.988661933501</v>
      </c>
      <c r="C381">
        <f t="shared" si="55"/>
        <v>171414.68166505269</v>
      </c>
      <c r="D381">
        <f t="shared" si="56"/>
        <v>94997.32967301381</v>
      </c>
      <c r="G381">
        <f t="shared" si="49"/>
        <v>87.5</v>
      </c>
      <c r="H381">
        <f t="shared" si="50"/>
        <v>0</v>
      </c>
      <c r="I381">
        <f t="shared" si="51"/>
        <v>6959.3775861793765</v>
      </c>
      <c r="J381">
        <f t="shared" si="52"/>
        <v>5356.7088020328965</v>
      </c>
      <c r="M381">
        <f t="shared" si="53"/>
        <v>1</v>
      </c>
    </row>
    <row r="382" spans="1:13" x14ac:dyDescent="0.35">
      <c r="A382">
        <f t="shared" si="54"/>
        <v>87.75</v>
      </c>
      <c r="B382">
        <f t="shared" si="48"/>
        <v>88848.144265388662</v>
      </c>
      <c r="C382">
        <f t="shared" si="55"/>
        <v>171815.3488610893</v>
      </c>
      <c r="D382">
        <f t="shared" si="56"/>
        <v>96336.506873522041</v>
      </c>
      <c r="G382">
        <f t="shared" si="49"/>
        <v>87.75</v>
      </c>
      <c r="H382">
        <f t="shared" si="50"/>
        <v>0</v>
      </c>
      <c r="I382">
        <f t="shared" si="51"/>
        <v>6841.6694241425848</v>
      </c>
      <c r="J382">
        <f t="shared" si="52"/>
        <v>5369.2296519090405</v>
      </c>
      <c r="M382">
        <f t="shared" si="53"/>
        <v>1</v>
      </c>
    </row>
    <row r="383" spans="1:13" x14ac:dyDescent="0.35">
      <c r="A383">
        <f t="shared" si="54"/>
        <v>88</v>
      </c>
      <c r="B383">
        <f t="shared" si="48"/>
        <v>87137.726909353005</v>
      </c>
      <c r="C383">
        <f t="shared" si="55"/>
        <v>172183.4588041477</v>
      </c>
      <c r="D383">
        <f t="shared" si="56"/>
        <v>97678.814286499299</v>
      </c>
      <c r="G383">
        <f t="shared" si="49"/>
        <v>88</v>
      </c>
      <c r="H383">
        <f t="shared" si="50"/>
        <v>0</v>
      </c>
      <c r="I383">
        <f t="shared" si="51"/>
        <v>6724.3362292811908</v>
      </c>
      <c r="J383">
        <f t="shared" si="52"/>
        <v>5380.7330876296155</v>
      </c>
      <c r="M383">
        <f t="shared" si="53"/>
        <v>1</v>
      </c>
    </row>
    <row r="384" spans="1:13" x14ac:dyDescent="0.35">
      <c r="A384">
        <f t="shared" si="54"/>
        <v>88.25</v>
      </c>
      <c r="B384">
        <f t="shared" si="48"/>
        <v>85456.642852032703</v>
      </c>
      <c r="C384">
        <f t="shared" si="55"/>
        <v>172519.3595895606</v>
      </c>
      <c r="D384">
        <f t="shared" si="56"/>
        <v>99023.9975584067</v>
      </c>
      <c r="G384">
        <f t="shared" si="49"/>
        <v>88.25</v>
      </c>
      <c r="H384">
        <f t="shared" si="50"/>
        <v>0</v>
      </c>
      <c r="I384">
        <f t="shared" si="51"/>
        <v>6607.473522691982</v>
      </c>
      <c r="J384">
        <f t="shared" si="52"/>
        <v>5391.2299871737687</v>
      </c>
      <c r="M384">
        <f t="shared" si="53"/>
        <v>1</v>
      </c>
    </row>
    <row r="385" spans="1:13" x14ac:dyDescent="0.35">
      <c r="A385">
        <f t="shared" si="54"/>
        <v>88.5</v>
      </c>
      <c r="B385">
        <f t="shared" si="48"/>
        <v>83804.77447135972</v>
      </c>
      <c r="C385">
        <f t="shared" si="55"/>
        <v>172823.42047344014</v>
      </c>
      <c r="D385">
        <f t="shared" si="56"/>
        <v>100371.80505520014</v>
      </c>
      <c r="G385">
        <f t="shared" si="49"/>
        <v>88.5</v>
      </c>
      <c r="H385">
        <f t="shared" si="50"/>
        <v>0</v>
      </c>
      <c r="I385">
        <f t="shared" si="51"/>
        <v>6491.1721125582617</v>
      </c>
      <c r="J385">
        <f t="shared" si="52"/>
        <v>5400.7318897950045</v>
      </c>
      <c r="M385">
        <f t="shared" si="53"/>
        <v>1</v>
      </c>
    </row>
    <row r="386" spans="1:13" x14ac:dyDescent="0.35">
      <c r="A386">
        <f t="shared" si="54"/>
        <v>88.75</v>
      </c>
      <c r="B386">
        <f t="shared" si="48"/>
        <v>82181.981443220167</v>
      </c>
      <c r="C386">
        <f t="shared" si="55"/>
        <v>173096.03052913095</v>
      </c>
      <c r="D386">
        <f t="shared" si="56"/>
        <v>101721.98802764888</v>
      </c>
      <c r="G386">
        <f t="shared" si="49"/>
        <v>88.75</v>
      </c>
      <c r="H386">
        <f t="shared" si="50"/>
        <v>0</v>
      </c>
      <c r="I386">
        <f t="shared" si="51"/>
        <v>6375.5181036818421</v>
      </c>
      <c r="J386">
        <f t="shared" si="52"/>
        <v>5409.2509540353421</v>
      </c>
      <c r="M386">
        <f t="shared" si="53"/>
        <v>1</v>
      </c>
    </row>
    <row r="387" spans="1:13" x14ac:dyDescent="0.35">
      <c r="A387">
        <f t="shared" si="54"/>
        <v>89</v>
      </c>
      <c r="B387">
        <f t="shared" si="48"/>
        <v>80588.101917299704</v>
      </c>
      <c r="C387">
        <f t="shared" si="55"/>
        <v>173337.59731654258</v>
      </c>
      <c r="D387">
        <f t="shared" si="56"/>
        <v>103074.30076615771</v>
      </c>
      <c r="G387">
        <f t="shared" si="49"/>
        <v>89</v>
      </c>
      <c r="H387">
        <f t="shared" si="50"/>
        <v>0</v>
      </c>
      <c r="I387">
        <f t="shared" si="51"/>
        <v>6260.5929226421913</v>
      </c>
      <c r="J387">
        <f t="shared" si="52"/>
        <v>5416.7999161419557</v>
      </c>
      <c r="M387">
        <f t="shared" si="53"/>
        <v>1</v>
      </c>
    </row>
    <row r="388" spans="1:13" x14ac:dyDescent="0.35">
      <c r="A388">
        <f t="shared" si="54"/>
        <v>89.25</v>
      </c>
      <c r="B388">
        <f t="shared" si="48"/>
        <v>79022.953686639157</v>
      </c>
      <c r="C388">
        <f t="shared" si="55"/>
        <v>173548.54556816764</v>
      </c>
      <c r="D388">
        <f t="shared" si="56"/>
        <v>104428.5007451932</v>
      </c>
      <c r="G388">
        <f t="shared" si="49"/>
        <v>89.25</v>
      </c>
      <c r="H388">
        <f t="shared" si="50"/>
        <v>0</v>
      </c>
      <c r="I388">
        <f t="shared" si="51"/>
        <v>6146.4733574529519</v>
      </c>
      <c r="J388">
        <f t="shared" si="52"/>
        <v>5423.3920490052387</v>
      </c>
      <c r="M388">
        <f t="shared" si="53"/>
        <v>1</v>
      </c>
    </row>
    <row r="389" spans="1:13" x14ac:dyDescent="0.35">
      <c r="A389">
        <f t="shared" si="54"/>
        <v>89.5</v>
      </c>
      <c r="B389">
        <f t="shared" si="48"/>
        <v>77486.335347275904</v>
      </c>
      <c r="C389">
        <f t="shared" si="55"/>
        <v>173729.31589527958</v>
      </c>
      <c r="D389">
        <f t="shared" si="56"/>
        <v>105784.34875744452</v>
      </c>
      <c r="G389">
        <f t="shared" si="49"/>
        <v>89.5</v>
      </c>
      <c r="H389">
        <f t="shared" si="50"/>
        <v>0</v>
      </c>
      <c r="I389">
        <f t="shared" si="51"/>
        <v>6033.2316105835125</v>
      </c>
      <c r="J389">
        <f t="shared" si="52"/>
        <v>5429.0411217274868</v>
      </c>
      <c r="M389">
        <f t="shared" si="53"/>
        <v>1</v>
      </c>
    </row>
    <row r="390" spans="1:13" x14ac:dyDescent="0.35">
      <c r="A390">
        <f t="shared" si="54"/>
        <v>89.75</v>
      </c>
      <c r="B390">
        <f t="shared" si="48"/>
        <v>75978.027444630017</v>
      </c>
      <c r="C390">
        <f t="shared" si="55"/>
        <v>173880.36351749359</v>
      </c>
      <c r="D390">
        <f t="shared" si="56"/>
        <v>107141.60903787639</v>
      </c>
      <c r="G390">
        <f t="shared" si="49"/>
        <v>89.75</v>
      </c>
      <c r="H390">
        <f t="shared" si="50"/>
        <v>0</v>
      </c>
      <c r="I390">
        <f t="shared" si="51"/>
        <v>5920.9353642193264</v>
      </c>
      <c r="J390">
        <f t="shared" si="52"/>
        <v>5433.7613599216747</v>
      </c>
      <c r="M390">
        <f t="shared" si="53"/>
        <v>1</v>
      </c>
    </row>
    <row r="391" spans="1:13" x14ac:dyDescent="0.35">
      <c r="A391">
        <f t="shared" si="54"/>
        <v>90</v>
      </c>
      <c r="B391">
        <f t="shared" si="48"/>
        <v>74497.793603575177</v>
      </c>
      <c r="C391">
        <f t="shared" si="55"/>
        <v>174002.15701856802</v>
      </c>
      <c r="D391">
        <f t="shared" si="56"/>
        <v>108500.04937785681</v>
      </c>
      <c r="G391">
        <f t="shared" si="49"/>
        <v>90</v>
      </c>
      <c r="H391">
        <f t="shared" si="50"/>
        <v>0</v>
      </c>
      <c r="I391">
        <f t="shared" si="51"/>
        <v>5809.6478566481392</v>
      </c>
      <c r="J391">
        <f t="shared" si="52"/>
        <v>5437.5674068302505</v>
      </c>
      <c r="M391">
        <f t="shared" si="53"/>
        <v>1</v>
      </c>
    </row>
    <row r="392" spans="1:13" x14ac:dyDescent="0.35">
      <c r="A392">
        <f t="shared" si="54"/>
        <v>90.25</v>
      </c>
      <c r="B392">
        <f t="shared" si="48"/>
        <v>73045.381639413128</v>
      </c>
      <c r="C392">
        <f t="shared" si="55"/>
        <v>174095.1771310225</v>
      </c>
      <c r="D392">
        <f t="shared" si="56"/>
        <v>109859.44122956437</v>
      </c>
      <c r="G392">
        <f t="shared" si="49"/>
        <v>90.25</v>
      </c>
      <c r="H392">
        <f t="shared" si="50"/>
        <v>0</v>
      </c>
      <c r="I392">
        <f t="shared" si="51"/>
        <v>5699.4279686797845</v>
      </c>
      <c r="J392">
        <f t="shared" si="52"/>
        <v>5440.4742853444532</v>
      </c>
      <c r="M392">
        <f t="shared" si="53"/>
        <v>1</v>
      </c>
    </row>
    <row r="393" spans="1:13" x14ac:dyDescent="0.35">
      <c r="A393">
        <f t="shared" si="54"/>
        <v>90.5</v>
      </c>
      <c r="B393">
        <f t="shared" si="48"/>
        <v>71620.524647243175</v>
      </c>
      <c r="C393">
        <f t="shared" si="55"/>
        <v>174159.91555185633</v>
      </c>
      <c r="D393">
        <f t="shared" si="56"/>
        <v>111219.55980090049</v>
      </c>
      <c r="G393">
        <f t="shared" si="49"/>
        <v>90.5</v>
      </c>
      <c r="H393">
        <f t="shared" si="50"/>
        <v>0</v>
      </c>
      <c r="I393">
        <f t="shared" si="51"/>
        <v>5590.3303190335082</v>
      </c>
      <c r="J393">
        <f t="shared" si="52"/>
        <v>5442.4973609955105</v>
      </c>
      <c r="M393">
        <f t="shared" si="53"/>
        <v>1</v>
      </c>
    </row>
    <row r="394" spans="1:13" x14ac:dyDescent="0.35">
      <c r="A394">
        <f t="shared" si="54"/>
        <v>90.75</v>
      </c>
      <c r="B394">
        <f t="shared" si="48"/>
        <v>70222.942067484808</v>
      </c>
      <c r="C394">
        <f t="shared" si="55"/>
        <v>174196.87379136583</v>
      </c>
      <c r="D394">
        <f t="shared" si="56"/>
        <v>112580.18414114937</v>
      </c>
      <c r="G394">
        <f t="shared" si="49"/>
        <v>90.75</v>
      </c>
      <c r="H394">
        <f t="shared" si="50"/>
        <v>0</v>
      </c>
      <c r="I394">
        <f t="shared" si="51"/>
        <v>5482.4053676585072</v>
      </c>
      <c r="J394">
        <f t="shared" si="52"/>
        <v>5443.6523059801821</v>
      </c>
      <c r="M394">
        <f t="shared" si="53"/>
        <v>1</v>
      </c>
    </row>
    <row r="395" spans="1:13" x14ac:dyDescent="0.35">
      <c r="A395">
        <f t="shared" si="54"/>
        <v>91</v>
      </c>
      <c r="B395">
        <f t="shared" si="48"/>
        <v>68852.340725570175</v>
      </c>
      <c r="C395">
        <f t="shared" si="55"/>
        <v>174206.56205678542</v>
      </c>
      <c r="D395">
        <f t="shared" si="56"/>
        <v>113941.0972176444</v>
      </c>
      <c r="G395">
        <f t="shared" si="49"/>
        <v>91</v>
      </c>
      <c r="H395">
        <f t="shared" si="50"/>
        <v>0</v>
      </c>
      <c r="I395">
        <f t="shared" si="51"/>
        <v>5375.6995259894557</v>
      </c>
      <c r="J395">
        <f t="shared" si="52"/>
        <v>5443.9550642745444</v>
      </c>
      <c r="M395">
        <f t="shared" si="53"/>
        <v>1</v>
      </c>
    </row>
    <row r="396" spans="1:13" x14ac:dyDescent="0.35">
      <c r="A396">
        <f t="shared" si="54"/>
        <v>91.25</v>
      </c>
      <c r="B396">
        <f t="shared" si="48"/>
        <v>67508.415844072821</v>
      </c>
      <c r="C396">
        <f t="shared" si="55"/>
        <v>174189.49817221414</v>
      </c>
      <c r="D396">
        <f t="shared" si="56"/>
        <v>115302.08598371304</v>
      </c>
      <c r="G396">
        <f t="shared" si="49"/>
        <v>91.25</v>
      </c>
      <c r="H396">
        <f t="shared" si="50"/>
        <v>0</v>
      </c>
      <c r="I396">
        <f t="shared" si="51"/>
        <v>5270.2552731787982</v>
      </c>
      <c r="J396">
        <f t="shared" si="52"/>
        <v>5443.4218178816918</v>
      </c>
      <c r="M396">
        <f t="shared" si="53"/>
        <v>1</v>
      </c>
    </row>
    <row r="397" spans="1:13" x14ac:dyDescent="0.35">
      <c r="A397">
        <f t="shared" si="54"/>
        <v>91.5</v>
      </c>
      <c r="B397">
        <f t="shared" si="48"/>
        <v>66190.852025778106</v>
      </c>
      <c r="C397">
        <f t="shared" si="55"/>
        <v>174146.20653603843</v>
      </c>
      <c r="D397">
        <f t="shared" si="56"/>
        <v>116662.94143818346</v>
      </c>
      <c r="G397">
        <f t="shared" si="49"/>
        <v>91.5</v>
      </c>
      <c r="H397">
        <f t="shared" si="50"/>
        <v>0</v>
      </c>
      <c r="I397">
        <f t="shared" si="51"/>
        <v>5166.1112773904815</v>
      </c>
      <c r="J397">
        <f t="shared" si="52"/>
        <v>5442.0689542512009</v>
      </c>
      <c r="M397">
        <f t="shared" si="53"/>
        <v>1</v>
      </c>
    </row>
    <row r="398" spans="1:13" x14ac:dyDescent="0.35">
      <c r="A398">
        <f t="shared" si="54"/>
        <v>91.75</v>
      </c>
      <c r="B398">
        <f t="shared" si="48"/>
        <v>64899.324206430494</v>
      </c>
      <c r="C398">
        <f t="shared" si="55"/>
        <v>174077.21711682325</v>
      </c>
      <c r="D398">
        <f t="shared" si="56"/>
        <v>118023.45867674626</v>
      </c>
      <c r="G398">
        <f t="shared" si="49"/>
        <v>91.75</v>
      </c>
      <c r="H398">
        <f t="shared" si="50"/>
        <v>0</v>
      </c>
      <c r="I398">
        <f t="shared" si="51"/>
        <v>5063.3025212853354</v>
      </c>
      <c r="J398">
        <f t="shared" si="52"/>
        <v>5439.9130349007264</v>
      </c>
      <c r="M398">
        <f t="shared" si="53"/>
        <v>1</v>
      </c>
    </row>
    <row r="399" spans="1:13" x14ac:dyDescent="0.35">
      <c r="A399">
        <f t="shared" si="54"/>
        <v>92</v>
      </c>
      <c r="B399">
        <f t="shared" si="48"/>
        <v>63633.498576109167</v>
      </c>
      <c r="C399">
        <f t="shared" si="55"/>
        <v>173983.06448841939</v>
      </c>
      <c r="D399">
        <f t="shared" si="56"/>
        <v>119383.43693547144</v>
      </c>
      <c r="G399">
        <f t="shared" si="49"/>
        <v>92</v>
      </c>
      <c r="H399">
        <f t="shared" si="50"/>
        <v>0</v>
      </c>
      <c r="I399">
        <f t="shared" si="51"/>
        <v>4961.8604308754939</v>
      </c>
      <c r="J399">
        <f t="shared" si="52"/>
        <v>5436.9707652631059</v>
      </c>
      <c r="M399">
        <f t="shared" si="53"/>
        <v>1</v>
      </c>
    </row>
    <row r="400" spans="1:13" x14ac:dyDescent="0.35">
      <c r="A400">
        <f t="shared" si="54"/>
        <v>92.25</v>
      </c>
      <c r="B400">
        <f t="shared" si="48"/>
        <v>62393.033468390291</v>
      </c>
      <c r="C400">
        <f t="shared" si="55"/>
        <v>173864.28690482248</v>
      </c>
      <c r="D400">
        <f t="shared" si="56"/>
        <v>120742.67962678723</v>
      </c>
      <c r="G400">
        <f t="shared" si="49"/>
        <v>92.25</v>
      </c>
      <c r="H400">
        <f t="shared" si="50"/>
        <v>0</v>
      </c>
      <c r="I400">
        <f t="shared" si="51"/>
        <v>4861.813006973849</v>
      </c>
      <c r="J400">
        <f t="shared" si="52"/>
        <v>5433.2589657757026</v>
      </c>
      <c r="M400">
        <f t="shared" si="53"/>
        <v>1</v>
      </c>
    </row>
    <row r="401" spans="1:13" x14ac:dyDescent="0.35">
      <c r="A401">
        <f t="shared" si="54"/>
        <v>92.5</v>
      </c>
      <c r="B401">
        <f t="shared" si="48"/>
        <v>61177.580216646835</v>
      </c>
      <c r="C401">
        <f t="shared" si="55"/>
        <v>173721.42541512201</v>
      </c>
      <c r="D401">
        <f t="shared" si="56"/>
        <v>122100.99436823116</v>
      </c>
      <c r="G401">
        <f t="shared" si="49"/>
        <v>92.5</v>
      </c>
      <c r="H401">
        <f t="shared" si="50"/>
        <v>0</v>
      </c>
      <c r="I401">
        <f t="shared" si="51"/>
        <v>4763.1849585137734</v>
      </c>
      <c r="J401">
        <f t="shared" si="52"/>
        <v>5428.7945442225628</v>
      </c>
      <c r="M401">
        <f t="shared" si="53"/>
        <v>1</v>
      </c>
    </row>
    <row r="402" spans="1:13" x14ac:dyDescent="0.35">
      <c r="A402">
        <f t="shared" si="54"/>
        <v>92.75</v>
      </c>
      <c r="B402">
        <f t="shared" si="48"/>
        <v>59986.783977018393</v>
      </c>
      <c r="C402">
        <f t="shared" si="55"/>
        <v>173555.0230186948</v>
      </c>
      <c r="D402">
        <f t="shared" si="56"/>
        <v>123458.1930042868</v>
      </c>
      <c r="G402">
        <f t="shared" si="49"/>
        <v>92.75</v>
      </c>
      <c r="H402">
        <f t="shared" si="50"/>
        <v>0</v>
      </c>
      <c r="I402">
        <f t="shared" si="51"/>
        <v>4665.9978370639328</v>
      </c>
      <c r="J402">
        <f t="shared" si="52"/>
        <v>5423.5944693342126</v>
      </c>
      <c r="M402">
        <f t="shared" si="53"/>
        <v>1</v>
      </c>
    </row>
    <row r="403" spans="1:13" x14ac:dyDescent="0.35">
      <c r="A403">
        <f t="shared" si="54"/>
        <v>93</v>
      </c>
      <c r="B403">
        <f t="shared" si="48"/>
        <v>58820.2845177524</v>
      </c>
      <c r="C403">
        <f t="shared" si="55"/>
        <v>173365.62386062724</v>
      </c>
      <c r="D403">
        <f t="shared" si="56"/>
        <v>124814.09162162036</v>
      </c>
      <c r="G403">
        <f t="shared" si="49"/>
        <v>93</v>
      </c>
      <c r="H403">
        <f t="shared" si="50"/>
        <v>0</v>
      </c>
      <c r="I403">
        <f t="shared" si="51"/>
        <v>4570.270171912488</v>
      </c>
      <c r="J403">
        <f t="shared" si="52"/>
        <v>5417.6757456446012</v>
      </c>
      <c r="M403">
        <f t="shared" si="53"/>
        <v>1</v>
      </c>
    </row>
    <row r="404" spans="1:13" x14ac:dyDescent="0.35">
      <c r="A404">
        <f t="shared" si="54"/>
        <v>93.25</v>
      </c>
      <c r="B404">
        <f t="shared" si="48"/>
        <v>57677.716974774274</v>
      </c>
      <c r="C404">
        <f t="shared" si="55"/>
        <v>173153.77246719421</v>
      </c>
      <c r="D404">
        <f t="shared" si="56"/>
        <v>126168.51055803151</v>
      </c>
      <c r="G404">
        <f t="shared" si="49"/>
        <v>93.25</v>
      </c>
      <c r="H404">
        <f t="shared" si="50"/>
        <v>0</v>
      </c>
      <c r="I404">
        <f t="shared" si="51"/>
        <v>4476.017605143883</v>
      </c>
      <c r="J404">
        <f t="shared" si="52"/>
        <v>5411.0553895998191</v>
      </c>
      <c r="M404">
        <f t="shared" si="53"/>
        <v>1</v>
      </c>
    </row>
    <row r="405" spans="1:13" x14ac:dyDescent="0.35">
      <c r="A405">
        <f t="shared" si="54"/>
        <v>93.5</v>
      </c>
      <c r="B405">
        <f t="shared" si="48"/>
        <v>56558.712573488301</v>
      </c>
      <c r="C405">
        <f t="shared" si="55"/>
        <v>172920.01302108023</v>
      </c>
      <c r="D405">
        <f t="shared" si="56"/>
        <v>127521.27440543147</v>
      </c>
      <c r="G405">
        <f t="shared" si="49"/>
        <v>93.5</v>
      </c>
      <c r="H405">
        <f t="shared" si="50"/>
        <v>0</v>
      </c>
      <c r="I405">
        <f t="shared" si="51"/>
        <v>4383.2530261795546</v>
      </c>
      <c r="J405">
        <f t="shared" si="52"/>
        <v>5403.7504069087572</v>
      </c>
      <c r="M405">
        <f t="shared" si="53"/>
        <v>1</v>
      </c>
    </row>
    <row r="406" spans="1:13" x14ac:dyDescent="0.35">
      <c r="A406">
        <f t="shared" si="54"/>
        <v>93.75</v>
      </c>
      <c r="B406">
        <f t="shared" si="48"/>
        <v>55462.899316943411</v>
      </c>
      <c r="C406">
        <f t="shared" si="55"/>
        <v>172664.88867589794</v>
      </c>
      <c r="D406">
        <f t="shared" si="56"/>
        <v>128872.21200715865</v>
      </c>
      <c r="G406">
        <f t="shared" si="49"/>
        <v>93.75</v>
      </c>
      <c r="H406">
        <f t="shared" si="50"/>
        <v>0</v>
      </c>
      <c r="I406">
        <f t="shared" si="51"/>
        <v>4291.9867053008711</v>
      </c>
      <c r="J406">
        <f t="shared" si="52"/>
        <v>5395.7777711218105</v>
      </c>
      <c r="M406">
        <f t="shared" si="53"/>
        <v>1</v>
      </c>
    </row>
    <row r="407" spans="1:13" x14ac:dyDescent="0.35">
      <c r="A407">
        <f t="shared" si="54"/>
        <v>94</v>
      </c>
      <c r="B407">
        <f t="shared" si="48"/>
        <v>54389.902640618195</v>
      </c>
      <c r="C407">
        <f t="shared" si="55"/>
        <v>172388.9409094427</v>
      </c>
      <c r="D407">
        <f t="shared" si="56"/>
        <v>130221.15644993911</v>
      </c>
      <c r="G407">
        <f t="shared" si="49"/>
        <v>94</v>
      </c>
      <c r="H407">
        <f t="shared" si="50"/>
        <v>0</v>
      </c>
      <c r="I407">
        <f t="shared" si="51"/>
        <v>4202.2264257182615</v>
      </c>
      <c r="J407">
        <f t="shared" si="52"/>
        <v>5387.1544034200842</v>
      </c>
      <c r="M407">
        <f t="shared" si="53"/>
        <v>1</v>
      </c>
    </row>
    <row r="408" spans="1:13" x14ac:dyDescent="0.35">
      <c r="A408">
        <f t="shared" si="54"/>
        <v>94.25</v>
      </c>
      <c r="B408">
        <f t="shared" si="48"/>
        <v>53339.346034188609</v>
      </c>
      <c r="C408">
        <f t="shared" si="55"/>
        <v>172092.70891501725</v>
      </c>
      <c r="D408">
        <f t="shared" si="56"/>
        <v>131567.94505079414</v>
      </c>
      <c r="G408">
        <f t="shared" si="49"/>
        <v>94.25</v>
      </c>
      <c r="H408">
        <f t="shared" si="50"/>
        <v>0</v>
      </c>
      <c r="I408">
        <f t="shared" si="51"/>
        <v>4113.97761379451</v>
      </c>
      <c r="J408">
        <f t="shared" si="52"/>
        <v>5377.8971535942892</v>
      </c>
      <c r="M408">
        <f t="shared" si="53"/>
        <v>1</v>
      </c>
    </row>
    <row r="409" spans="1:13" x14ac:dyDescent="0.35">
      <c r="A409">
        <f t="shared" si="54"/>
        <v>94.5</v>
      </c>
      <c r="B409">
        <f t="shared" si="48"/>
        <v>52310.851630739984</v>
      </c>
      <c r="C409">
        <f t="shared" si="55"/>
        <v>171776.7290300673</v>
      </c>
      <c r="D409">
        <f t="shared" si="56"/>
        <v>132912.41933919271</v>
      </c>
      <c r="G409">
        <f t="shared" si="49"/>
        <v>94.5</v>
      </c>
      <c r="H409">
        <f t="shared" si="50"/>
        <v>0</v>
      </c>
      <c r="I409">
        <f t="shared" si="51"/>
        <v>4027.243467072572</v>
      </c>
      <c r="J409">
        <f t="shared" si="52"/>
        <v>5368.0227821896033</v>
      </c>
      <c r="M409">
        <f t="shared" si="53"/>
        <v>1</v>
      </c>
    </row>
    <row r="410" spans="1:13" x14ac:dyDescent="0.35">
      <c r="A410">
        <f t="shared" si="54"/>
        <v>94.75</v>
      </c>
      <c r="B410">
        <f t="shared" si="48"/>
        <v>51304.040763971832</v>
      </c>
      <c r="C410">
        <f t="shared" si="55"/>
        <v>171441.53420128804</v>
      </c>
      <c r="D410">
        <f t="shared" si="56"/>
        <v>134254.42503474012</v>
      </c>
      <c r="G410">
        <f t="shared" si="49"/>
        <v>94.75</v>
      </c>
      <c r="H410">
        <f t="shared" si="50"/>
        <v>0</v>
      </c>
      <c r="I410">
        <f t="shared" si="51"/>
        <v>3942.0250797986564</v>
      </c>
      <c r="J410">
        <f t="shared" si="52"/>
        <v>5357.5479437902513</v>
      </c>
      <c r="M410">
        <f t="shared" si="53"/>
        <v>1</v>
      </c>
    </row>
    <row r="411" spans="1:13" x14ac:dyDescent="0.35">
      <c r="A411">
        <f t="shared" si="54"/>
        <v>95</v>
      </c>
      <c r="B411">
        <f t="shared" si="48"/>
        <v>50318.534494022169</v>
      </c>
      <c r="C411">
        <f t="shared" si="55"/>
        <v>171087.65348529015</v>
      </c>
      <c r="D411">
        <f t="shared" si="56"/>
        <v>135593.81202068768</v>
      </c>
      <c r="G411">
        <f t="shared" si="49"/>
        <v>95</v>
      </c>
      <c r="H411">
        <f t="shared" si="50"/>
        <v>0</v>
      </c>
      <c r="I411">
        <f t="shared" si="51"/>
        <v>3858.3215656698649</v>
      </c>
      <c r="J411">
        <f t="shared" si="52"/>
        <v>5346.4891714153173</v>
      </c>
      <c r="M411">
        <f t="shared" si="53"/>
        <v>1</v>
      </c>
    </row>
    <row r="412" spans="1:13" x14ac:dyDescent="0.35">
      <c r="A412">
        <f t="shared" si="54"/>
        <v>95.25</v>
      </c>
      <c r="B412">
        <f t="shared" si="48"/>
        <v>49353.954102604708</v>
      </c>
      <c r="C412">
        <f t="shared" si="55"/>
        <v>170715.61158385378</v>
      </c>
      <c r="D412">
        <f t="shared" si="56"/>
        <v>136930.43431354151</v>
      </c>
      <c r="G412">
        <f t="shared" si="49"/>
        <v>95.25</v>
      </c>
      <c r="H412">
        <f t="shared" si="50"/>
        <v>0</v>
      </c>
      <c r="I412">
        <f t="shared" si="51"/>
        <v>3776.130177572039</v>
      </c>
      <c r="J412">
        <f t="shared" si="52"/>
        <v>5334.8628619954306</v>
      </c>
      <c r="M412">
        <f t="shared" si="53"/>
        <v>1</v>
      </c>
    </row>
    <row r="413" spans="1:13" x14ac:dyDescent="0.35">
      <c r="A413">
        <f t="shared" si="54"/>
        <v>95.5</v>
      </c>
      <c r="B413">
        <f t="shared" si="48"/>
        <v>48409.921558211703</v>
      </c>
      <c r="C413">
        <f t="shared" si="55"/>
        <v>170325.92841274792</v>
      </c>
      <c r="D413">
        <f t="shared" si="56"/>
        <v>138264.15002904038</v>
      </c>
      <c r="G413">
        <f t="shared" si="49"/>
        <v>95.5</v>
      </c>
      <c r="H413">
        <f t="shared" si="50"/>
        <v>0</v>
      </c>
      <c r="I413">
        <f t="shared" si="51"/>
        <v>3695.4464241078813</v>
      </c>
      <c r="J413">
        <f t="shared" si="52"/>
        <v>5322.6852628983725</v>
      </c>
      <c r="M413">
        <f t="shared" si="53"/>
        <v>1</v>
      </c>
    </row>
    <row r="414" spans="1:13" x14ac:dyDescent="0.35">
      <c r="A414">
        <f t="shared" si="54"/>
        <v>95.75</v>
      </c>
      <c r="B414">
        <f t="shared" si="48"/>
        <v>47486.059952184733</v>
      </c>
      <c r="C414">
        <f t="shared" si="55"/>
        <v>169919.11870305031</v>
      </c>
      <c r="D414">
        <f t="shared" si="56"/>
        <v>139594.82134476496</v>
      </c>
      <c r="G414">
        <f t="shared" si="49"/>
        <v>95.75</v>
      </c>
      <c r="H414">
        <f t="shared" si="50"/>
        <v>0</v>
      </c>
      <c r="I414">
        <f t="shared" si="51"/>
        <v>3616.2641827475368</v>
      </c>
      <c r="J414">
        <f t="shared" si="52"/>
        <v>5309.9724594703221</v>
      </c>
      <c r="M414">
        <f t="shared" si="53"/>
        <v>1</v>
      </c>
    </row>
    <row r="415" spans="1:13" x14ac:dyDescent="0.35">
      <c r="A415">
        <f t="shared" si="54"/>
        <v>96</v>
      </c>
      <c r="B415">
        <f t="shared" ref="B415:B478" si="57">N-C415-D415</f>
        <v>46581.993906497868</v>
      </c>
      <c r="C415">
        <f t="shared" si="55"/>
        <v>169495.6916338696</v>
      </c>
      <c r="D415">
        <f t="shared" si="56"/>
        <v>140922.31445963253</v>
      </c>
      <c r="G415">
        <f t="shared" ref="G415:G478" si="58">A415</f>
        <v>96</v>
      </c>
      <c r="H415">
        <f t="shared" ref="H415:H478" si="59">IF(A415&lt;=$G$28,IF(MOD(A415,1)=0,$G$27,0),0)</f>
        <v>0</v>
      </c>
      <c r="I415">
        <f t="shared" ref="I415:I478" si="60">B415*I$28*(C415/N)*$C$24*$C$27</f>
        <v>3538.5758094640023</v>
      </c>
      <c r="J415">
        <f t="shared" ref="J415:J478" si="61">C415*J$28</f>
        <v>5296.7403635584251</v>
      </c>
      <c r="M415">
        <f t="shared" ref="M415:M478" si="62">IF(C415&gt;M$20*N,1,0)</f>
        <v>1</v>
      </c>
    </row>
    <row r="416" spans="1:13" x14ac:dyDescent="0.35">
      <c r="A416">
        <f t="shared" ref="A416:A479" si="63">A415+delta_t</f>
        <v>96.25</v>
      </c>
      <c r="B416">
        <f t="shared" si="57"/>
        <v>45697.349954131874</v>
      </c>
      <c r="C416">
        <f t="shared" ref="C416:C479" si="64">H416+C415+(I415-J415)*delta_t</f>
        <v>169056.150495346</v>
      </c>
      <c r="D416">
        <f t="shared" ref="D416:D479" si="65">D415+J415*delta_t</f>
        <v>142246.49955052213</v>
      </c>
      <c r="G416">
        <f t="shared" si="58"/>
        <v>96.25</v>
      </c>
      <c r="H416">
        <f t="shared" si="59"/>
        <v>0</v>
      </c>
      <c r="I416">
        <f t="shared" si="60"/>
        <v>3462.3722447436239</v>
      </c>
      <c r="J416">
        <f t="shared" si="61"/>
        <v>5283.0047029795624</v>
      </c>
      <c r="M416">
        <f t="shared" si="62"/>
        <v>1</v>
      </c>
    </row>
    <row r="417" spans="1:13" x14ac:dyDescent="0.35">
      <c r="A417">
        <f t="shared" si="63"/>
        <v>96.5</v>
      </c>
      <c r="B417">
        <f t="shared" si="57"/>
        <v>44831.756892945967</v>
      </c>
      <c r="C417">
        <f t="shared" si="64"/>
        <v>168600.99238078701</v>
      </c>
      <c r="D417">
        <f t="shared" si="65"/>
        <v>143567.25072626703</v>
      </c>
      <c r="G417">
        <f t="shared" si="58"/>
        <v>96.5</v>
      </c>
      <c r="H417">
        <f t="shared" si="59"/>
        <v>0</v>
      </c>
      <c r="I417">
        <f t="shared" si="60"/>
        <v>3387.6431158879004</v>
      </c>
      <c r="J417">
        <f t="shared" si="61"/>
        <v>5268.781011899594</v>
      </c>
      <c r="M417">
        <f t="shared" si="62"/>
        <v>1</v>
      </c>
    </row>
    <row r="418" spans="1:13" x14ac:dyDescent="0.35">
      <c r="A418">
        <f t="shared" si="63"/>
        <v>96.75</v>
      </c>
      <c r="B418">
        <f t="shared" si="57"/>
        <v>43984.846113973996</v>
      </c>
      <c r="C418">
        <f t="shared" si="64"/>
        <v>168130.70790678408</v>
      </c>
      <c r="D418">
        <f t="shared" si="65"/>
        <v>144884.44597924192</v>
      </c>
      <c r="G418">
        <f t="shared" si="58"/>
        <v>96.75</v>
      </c>
      <c r="H418">
        <f t="shared" si="59"/>
        <v>0</v>
      </c>
      <c r="I418">
        <f t="shared" si="60"/>
        <v>3314.3768355466259</v>
      </c>
      <c r="J418">
        <f t="shared" si="61"/>
        <v>5254.0846220870026</v>
      </c>
      <c r="M418">
        <f t="shared" si="62"/>
        <v>1</v>
      </c>
    </row>
    <row r="419" spans="1:13" x14ac:dyDescent="0.35">
      <c r="A419">
        <f t="shared" si="63"/>
        <v>97</v>
      </c>
      <c r="B419">
        <f t="shared" si="57"/>
        <v>43156.251905087352</v>
      </c>
      <c r="C419">
        <f t="shared" si="64"/>
        <v>167645.78096014899</v>
      </c>
      <c r="D419">
        <f t="shared" si="65"/>
        <v>146197.96713476366</v>
      </c>
      <c r="G419">
        <f t="shared" si="58"/>
        <v>97</v>
      </c>
      <c r="H419">
        <f t="shared" si="59"/>
        <v>0</v>
      </c>
      <c r="I419">
        <f t="shared" si="60"/>
        <v>3242.5606964442741</v>
      </c>
      <c r="J419">
        <f t="shared" si="61"/>
        <v>5238.9306550046558</v>
      </c>
      <c r="M419">
        <f t="shared" si="62"/>
        <v>1</v>
      </c>
    </row>
    <row r="420" spans="1:13" x14ac:dyDescent="0.35">
      <c r="A420">
        <f t="shared" si="63"/>
        <v>97.25</v>
      </c>
      <c r="B420">
        <f t="shared" si="57"/>
        <v>42345.611730976263</v>
      </c>
      <c r="C420">
        <f t="shared" si="64"/>
        <v>167146.6884705089</v>
      </c>
      <c r="D420">
        <f t="shared" si="65"/>
        <v>147507.69979851483</v>
      </c>
      <c r="G420">
        <f t="shared" si="58"/>
        <v>97.25</v>
      </c>
      <c r="H420">
        <f t="shared" si="59"/>
        <v>0</v>
      </c>
      <c r="I420">
        <f t="shared" si="60"/>
        <v>3172.180962281509</v>
      </c>
      <c r="J420">
        <f t="shared" si="61"/>
        <v>5223.3340147034032</v>
      </c>
      <c r="M420">
        <f t="shared" si="62"/>
        <v>1</v>
      </c>
    </row>
    <row r="421" spans="1:13" x14ac:dyDescent="0.35">
      <c r="A421">
        <f t="shared" si="63"/>
        <v>97.5</v>
      </c>
      <c r="B421">
        <f t="shared" si="57"/>
        <v>41552.566490405879</v>
      </c>
      <c r="C421">
        <f t="shared" si="64"/>
        <v>166633.90020740344</v>
      </c>
      <c r="D421">
        <f t="shared" si="65"/>
        <v>148813.53330219068</v>
      </c>
      <c r="G421">
        <f t="shared" si="58"/>
        <v>97.5</v>
      </c>
      <c r="H421">
        <f t="shared" si="59"/>
        <v>0</v>
      </c>
      <c r="I421">
        <f t="shared" si="60"/>
        <v>3103.2229548117821</v>
      </c>
      <c r="J421">
        <f t="shared" si="61"/>
        <v>5207.3093814813574</v>
      </c>
      <c r="M421">
        <f t="shared" si="62"/>
        <v>1</v>
      </c>
    </row>
    <row r="422" spans="1:13" x14ac:dyDescent="0.35">
      <c r="A422">
        <f t="shared" si="63"/>
        <v>97.75</v>
      </c>
      <c r="B422">
        <f t="shared" si="57"/>
        <v>40776.760751702939</v>
      </c>
      <c r="C422">
        <f t="shared" si="64"/>
        <v>166107.87860073603</v>
      </c>
      <c r="D422">
        <f t="shared" si="65"/>
        <v>150115.36064756103</v>
      </c>
      <c r="G422">
        <f t="shared" si="58"/>
        <v>97.75</v>
      </c>
      <c r="H422">
        <f t="shared" si="59"/>
        <v>0</v>
      </c>
      <c r="I422">
        <f t="shared" si="60"/>
        <v>3035.6711371093015</v>
      </c>
      <c r="J422">
        <f t="shared" si="61"/>
        <v>5190.871206273001</v>
      </c>
      <c r="M422">
        <f t="shared" si="62"/>
        <v>1</v>
      </c>
    </row>
    <row r="423" spans="1:13" x14ac:dyDescent="0.35">
      <c r="A423">
        <f t="shared" si="63"/>
        <v>98</v>
      </c>
      <c r="B423">
        <f t="shared" si="57"/>
        <v>40017.842967425619</v>
      </c>
      <c r="C423">
        <f t="shared" si="64"/>
        <v>165569.07858344511</v>
      </c>
      <c r="D423">
        <f t="shared" si="65"/>
        <v>151413.07844912927</v>
      </c>
      <c r="G423">
        <f t="shared" si="58"/>
        <v>98</v>
      </c>
      <c r="H423">
        <f t="shared" si="59"/>
        <v>0</v>
      </c>
      <c r="I423">
        <f t="shared" si="60"/>
        <v>2969.509193059343</v>
      </c>
      <c r="J423">
        <f t="shared" si="61"/>
        <v>5174.0337057326597</v>
      </c>
      <c r="M423">
        <f t="shared" si="62"/>
        <v>1</v>
      </c>
    </row>
    <row r="424" spans="1:13" x14ac:dyDescent="0.35">
      <c r="A424">
        <f t="shared" si="63"/>
        <v>98.25</v>
      </c>
      <c r="B424">
        <f t="shared" si="57"/>
        <v>39275.465669160767</v>
      </c>
      <c r="C424">
        <f t="shared" si="64"/>
        <v>165017.94745527679</v>
      </c>
      <c r="D424">
        <f t="shared" si="65"/>
        <v>152706.58687556244</v>
      </c>
      <c r="G424">
        <f t="shared" si="58"/>
        <v>98.25</v>
      </c>
      <c r="H424">
        <f t="shared" si="59"/>
        <v>0</v>
      </c>
      <c r="I424">
        <f t="shared" si="60"/>
        <v>2904.7201031148907</v>
      </c>
      <c r="J424">
        <f t="shared" si="61"/>
        <v>5156.8108579773998</v>
      </c>
      <c r="M424">
        <f t="shared" si="62"/>
        <v>1</v>
      </c>
    </row>
    <row r="425" spans="1:13" x14ac:dyDescent="0.35">
      <c r="A425">
        <f t="shared" si="63"/>
        <v>98.5</v>
      </c>
      <c r="B425">
        <f t="shared" si="57"/>
        <v>38549.285643382056</v>
      </c>
      <c r="C425">
        <f t="shared" si="64"/>
        <v>164454.92476656116</v>
      </c>
      <c r="D425">
        <f t="shared" si="65"/>
        <v>153995.78959005678</v>
      </c>
      <c r="G425">
        <f t="shared" si="58"/>
        <v>98.5</v>
      </c>
      <c r="H425">
        <f t="shared" si="59"/>
        <v>0</v>
      </c>
      <c r="I425">
        <f t="shared" si="60"/>
        <v>2841.2862163751583</v>
      </c>
      <c r="J425">
        <f t="shared" si="61"/>
        <v>5139.2163989550363</v>
      </c>
      <c r="M425">
        <f t="shared" si="62"/>
        <v>1</v>
      </c>
    </row>
    <row r="426" spans="1:13" x14ac:dyDescent="0.35">
      <c r="A426">
        <f t="shared" si="63"/>
        <v>98.75</v>
      </c>
      <c r="B426">
        <f t="shared" si="57"/>
        <v>37838.96408928826</v>
      </c>
      <c r="C426">
        <f t="shared" si="64"/>
        <v>163880.44222091619</v>
      </c>
      <c r="D426">
        <f t="shared" si="65"/>
        <v>155280.59368979555</v>
      </c>
      <c r="G426">
        <f t="shared" si="58"/>
        <v>98.75</v>
      </c>
      <c r="H426">
        <f t="shared" si="59"/>
        <v>0</v>
      </c>
      <c r="I426">
        <f t="shared" si="60"/>
        <v>2779.1893190516198</v>
      </c>
      <c r="J426">
        <f t="shared" si="61"/>
        <v>5121.2638194036308</v>
      </c>
      <c r="M426">
        <f t="shared" si="62"/>
        <v>1</v>
      </c>
    </row>
    <row r="427" spans="1:13" x14ac:dyDescent="0.35">
      <c r="A427">
        <f t="shared" si="63"/>
        <v>99</v>
      </c>
      <c r="B427">
        <f t="shared" si="57"/>
        <v>37144.166759525368</v>
      </c>
      <c r="C427">
        <f t="shared" si="64"/>
        <v>163294.92359582818</v>
      </c>
      <c r="D427">
        <f t="shared" si="65"/>
        <v>156560.90964464645</v>
      </c>
      <c r="G427">
        <f t="shared" si="58"/>
        <v>99</v>
      </c>
      <c r="H427">
        <f t="shared" si="59"/>
        <v>0</v>
      </c>
      <c r="I427">
        <f t="shared" si="60"/>
        <v>2718.4106993960318</v>
      </c>
      <c r="J427">
        <f t="shared" si="61"/>
        <v>5102.9663623696306</v>
      </c>
      <c r="M427">
        <f t="shared" si="62"/>
        <v>1</v>
      </c>
    </row>
    <row r="428" spans="1:13" x14ac:dyDescent="0.35">
      <c r="A428">
        <f t="shared" si="63"/>
        <v>99.25</v>
      </c>
      <c r="B428">
        <f t="shared" si="57"/>
        <v>36464.564084676356</v>
      </c>
      <c r="C428">
        <f t="shared" si="64"/>
        <v>162698.78468008479</v>
      </c>
      <c r="D428">
        <f t="shared" si="65"/>
        <v>157836.65123523885</v>
      </c>
      <c r="G428">
        <f t="shared" si="58"/>
        <v>99.25</v>
      </c>
      <c r="H428">
        <f t="shared" si="59"/>
        <v>0</v>
      </c>
      <c r="I428">
        <f t="shared" si="60"/>
        <v>2658.9312091723978</v>
      </c>
      <c r="J428">
        <f t="shared" si="61"/>
        <v>5084.3370212526497</v>
      </c>
      <c r="M428">
        <f t="shared" si="62"/>
        <v>1</v>
      </c>
    </row>
    <row r="429" spans="1:13" x14ac:dyDescent="0.35">
      <c r="A429">
        <f t="shared" si="63"/>
        <v>99.5</v>
      </c>
      <c r="B429">
        <f t="shared" si="57"/>
        <v>35799.831282383268</v>
      </c>
      <c r="C429">
        <f t="shared" si="64"/>
        <v>162092.43322706473</v>
      </c>
      <c r="D429">
        <f t="shared" si="65"/>
        <v>159107.735490552</v>
      </c>
      <c r="G429">
        <f t="shared" si="58"/>
        <v>99.5</v>
      </c>
      <c r="H429">
        <f t="shared" si="59"/>
        <v>0</v>
      </c>
      <c r="I429">
        <f t="shared" si="60"/>
        <v>2600.7313217612968</v>
      </c>
      <c r="J429">
        <f t="shared" si="61"/>
        <v>5065.3885383457728</v>
      </c>
      <c r="M429">
        <f t="shared" si="62"/>
        <v>1</v>
      </c>
    </row>
    <row r="430" spans="1:13" x14ac:dyDescent="0.35">
      <c r="A430">
        <f t="shared" si="63"/>
        <v>99.75</v>
      </c>
      <c r="B430">
        <f t="shared" si="57"/>
        <v>35149.648451942921</v>
      </c>
      <c r="C430">
        <f t="shared" si="64"/>
        <v>161476.26892291862</v>
      </c>
      <c r="D430">
        <f t="shared" si="65"/>
        <v>160374.08262513846</v>
      </c>
      <c r="G430">
        <f t="shared" si="58"/>
        <v>99.75</v>
      </c>
      <c r="H430">
        <f t="shared" si="59"/>
        <v>0</v>
      </c>
      <c r="I430">
        <f t="shared" si="60"/>
        <v>2543.7911869902459</v>
      </c>
      <c r="J430">
        <f t="shared" si="61"/>
        <v>5046.1334038412069</v>
      </c>
      <c r="M430">
        <f t="shared" si="62"/>
        <v>1</v>
      </c>
    </row>
    <row r="431" spans="1:13" x14ac:dyDescent="0.35">
      <c r="A431">
        <f t="shared" si="63"/>
        <v>100</v>
      </c>
      <c r="B431">
        <f t="shared" si="57"/>
        <v>34513.700655195367</v>
      </c>
      <c r="C431">
        <f t="shared" si="64"/>
        <v>160850.68336870588</v>
      </c>
      <c r="D431">
        <f t="shared" si="65"/>
        <v>161635.61597609875</v>
      </c>
      <c r="G431">
        <f t="shared" si="58"/>
        <v>100</v>
      </c>
      <c r="H431">
        <f t="shared" si="59"/>
        <v>0</v>
      </c>
      <c r="I431">
        <f t="shared" si="60"/>
        <v>2488.0906827881804</v>
      </c>
      <c r="J431">
        <f t="shared" si="61"/>
        <v>5026.5838552720588</v>
      </c>
      <c r="M431">
        <f t="shared" si="62"/>
        <v>1</v>
      </c>
    </row>
    <row r="432" spans="1:13" x14ac:dyDescent="0.35">
      <c r="A432">
        <f t="shared" si="63"/>
        <v>100.25</v>
      </c>
      <c r="B432">
        <f t="shared" si="57"/>
        <v>33891.677984498325</v>
      </c>
      <c r="C432">
        <f t="shared" si="64"/>
        <v>160216.06007558492</v>
      </c>
      <c r="D432">
        <f t="shared" si="65"/>
        <v>162892.26193991676</v>
      </c>
      <c r="G432">
        <f t="shared" si="58"/>
        <v>100.25</v>
      </c>
      <c r="H432">
        <f t="shared" si="59"/>
        <v>0</v>
      </c>
      <c r="I432">
        <f t="shared" si="60"/>
        <v>2433.609463765496</v>
      </c>
      <c r="J432">
        <f t="shared" si="61"/>
        <v>5006.7518773620286</v>
      </c>
      <c r="M432">
        <f t="shared" si="62"/>
        <v>1</v>
      </c>
    </row>
    <row r="433" spans="1:13" x14ac:dyDescent="0.35">
      <c r="A433">
        <f t="shared" si="63"/>
        <v>100.5</v>
      </c>
      <c r="B433">
        <f t="shared" si="57"/>
        <v>33283.275618556945</v>
      </c>
      <c r="C433">
        <f t="shared" si="64"/>
        <v>159572.77447218579</v>
      </c>
      <c r="D433">
        <f t="shared" si="65"/>
        <v>164143.94990925727</v>
      </c>
      <c r="G433">
        <f t="shared" si="58"/>
        <v>100.5</v>
      </c>
      <c r="H433">
        <f t="shared" si="59"/>
        <v>0</v>
      </c>
      <c r="I433">
        <f t="shared" si="60"/>
        <v>2380.3270068237925</v>
      </c>
      <c r="J433">
        <f t="shared" si="61"/>
        <v>4986.6492022558059</v>
      </c>
      <c r="M433">
        <f t="shared" si="62"/>
        <v>1</v>
      </c>
    </row>
    <row r="434" spans="1:13" x14ac:dyDescent="0.35">
      <c r="A434">
        <f t="shared" si="63"/>
        <v>100.75</v>
      </c>
      <c r="B434">
        <f t="shared" si="57"/>
        <v>32688.193866851012</v>
      </c>
      <c r="C434">
        <f t="shared" si="64"/>
        <v>158921.19392332778</v>
      </c>
      <c r="D434">
        <f t="shared" si="65"/>
        <v>165390.61220982121</v>
      </c>
      <c r="G434">
        <f t="shared" si="58"/>
        <v>100.75</v>
      </c>
      <c r="H434">
        <f t="shared" si="59"/>
        <v>0</v>
      </c>
      <c r="I434">
        <f t="shared" si="60"/>
        <v>2328.2226539012499</v>
      </c>
      <c r="J434">
        <f t="shared" si="61"/>
        <v>4966.2873101039931</v>
      </c>
      <c r="M434">
        <f t="shared" si="62"/>
        <v>1</v>
      </c>
    </row>
    <row r="435" spans="1:13" x14ac:dyDescent="0.35">
      <c r="A435">
        <f t="shared" si="63"/>
        <v>101</v>
      </c>
      <c r="B435">
        <f t="shared" si="57"/>
        <v>32106.138203375711</v>
      </c>
      <c r="C435">
        <f t="shared" si="64"/>
        <v>158261.67775927708</v>
      </c>
      <c r="D435">
        <f t="shared" si="65"/>
        <v>166632.18403734721</v>
      </c>
      <c r="G435">
        <f t="shared" si="58"/>
        <v>101</v>
      </c>
      <c r="H435">
        <f t="shared" si="59"/>
        <v>0</v>
      </c>
      <c r="I435">
        <f t="shared" si="60"/>
        <v>2277.2756519607674</v>
      </c>
      <c r="J435">
        <f t="shared" si="61"/>
        <v>4945.6774299774088</v>
      </c>
      <c r="M435">
        <f t="shared" si="62"/>
        <v>1</v>
      </c>
    </row>
    <row r="436" spans="1:13" x14ac:dyDescent="0.35">
      <c r="A436">
        <f t="shared" si="63"/>
        <v>101.25</v>
      </c>
      <c r="B436">
        <f t="shared" si="57"/>
        <v>31536.819290385494</v>
      </c>
      <c r="C436">
        <f t="shared" si="64"/>
        <v>157594.57731477293</v>
      </c>
      <c r="D436">
        <f t="shared" si="65"/>
        <v>167868.60339484157</v>
      </c>
      <c r="G436">
        <f t="shared" si="58"/>
        <v>101.25</v>
      </c>
      <c r="H436">
        <f t="shared" si="59"/>
        <v>0</v>
      </c>
      <c r="I436">
        <f t="shared" si="60"/>
        <v>2227.4651903285958</v>
      </c>
      <c r="J436">
        <f t="shared" si="61"/>
        <v>4924.8305410866542</v>
      </c>
      <c r="M436">
        <f t="shared" si="62"/>
        <v>1</v>
      </c>
    </row>
    <row r="437" spans="1:13" x14ac:dyDescent="0.35">
      <c r="A437">
        <f t="shared" si="63"/>
        <v>101.5</v>
      </c>
      <c r="B437">
        <f t="shared" si="57"/>
        <v>30979.952992803359</v>
      </c>
      <c r="C437">
        <f t="shared" si="64"/>
        <v>156920.23597708342</v>
      </c>
      <c r="D437">
        <f t="shared" si="65"/>
        <v>169099.81103011323</v>
      </c>
      <c r="G437">
        <f t="shared" si="58"/>
        <v>101.5</v>
      </c>
      <c r="H437">
        <f t="shared" si="59"/>
        <v>0</v>
      </c>
      <c r="I437">
        <f t="shared" si="60"/>
        <v>2178.7704354911616</v>
      </c>
      <c r="J437">
        <f t="shared" si="61"/>
        <v>4903.7573742838567</v>
      </c>
      <c r="M437">
        <f t="shared" si="62"/>
        <v>1</v>
      </c>
    </row>
    <row r="438" spans="1:13" x14ac:dyDescent="0.35">
      <c r="A438">
        <f t="shared" si="63"/>
        <v>101.75</v>
      </c>
      <c r="B438">
        <f t="shared" si="57"/>
        <v>30435.260383930581</v>
      </c>
      <c r="C438">
        <f t="shared" si="64"/>
        <v>156238.98924238523</v>
      </c>
      <c r="D438">
        <f t="shared" si="65"/>
        <v>170325.75037368419</v>
      </c>
      <c r="G438">
        <f t="shared" si="58"/>
        <v>101.75</v>
      </c>
      <c r="H438">
        <f t="shared" si="59"/>
        <v>0</v>
      </c>
      <c r="I438">
        <f t="shared" si="60"/>
        <v>2131.1705634573104</v>
      </c>
      <c r="J438">
        <f t="shared" si="61"/>
        <v>4882.4684138245384</v>
      </c>
      <c r="M438">
        <f t="shared" si="62"/>
        <v>1</v>
      </c>
    </row>
    <row r="439" spans="1:13" x14ac:dyDescent="0.35">
      <c r="A439">
        <f t="shared" si="63"/>
        <v>102</v>
      </c>
      <c r="B439">
        <f t="shared" si="57"/>
        <v>29902.467743066256</v>
      </c>
      <c r="C439">
        <f t="shared" si="64"/>
        <v>155551.16477979341</v>
      </c>
      <c r="D439">
        <f t="shared" si="65"/>
        <v>171546.36747714033</v>
      </c>
      <c r="G439">
        <f t="shared" si="58"/>
        <v>102</v>
      </c>
      <c r="H439">
        <f t="shared" si="59"/>
        <v>0</v>
      </c>
      <c r="I439">
        <f t="shared" si="60"/>
        <v>2084.644789792339</v>
      </c>
      <c r="J439">
        <f t="shared" si="61"/>
        <v>4860.9738993685442</v>
      </c>
      <c r="M439">
        <f t="shared" si="62"/>
        <v>1</v>
      </c>
    </row>
    <row r="440" spans="1:13" x14ac:dyDescent="0.35">
      <c r="A440">
        <f t="shared" si="63"/>
        <v>102.25</v>
      </c>
      <c r="B440">
        <f t="shared" si="57"/>
        <v>29381.306545618165</v>
      </c>
      <c r="C440">
        <f t="shared" si="64"/>
        <v>154857.08250239937</v>
      </c>
      <c r="D440">
        <f t="shared" si="65"/>
        <v>172761.61095198247</v>
      </c>
      <c r="G440">
        <f t="shared" si="58"/>
        <v>102.25</v>
      </c>
      <c r="H440">
        <f t="shared" si="59"/>
        <v>0</v>
      </c>
      <c r="I440">
        <f t="shared" si="60"/>
        <v>2039.1723974288309</v>
      </c>
      <c r="J440">
        <f t="shared" si="61"/>
        <v>4839.2838281999802</v>
      </c>
      <c r="M440">
        <f t="shared" si="62"/>
        <v>1</v>
      </c>
    </row>
    <row r="441" spans="1:13" x14ac:dyDescent="0.35">
      <c r="A441">
        <f t="shared" si="63"/>
        <v>102.5</v>
      </c>
      <c r="B441">
        <f t="shared" si="57"/>
        <v>28871.513446260971</v>
      </c>
      <c r="C441">
        <f t="shared" si="64"/>
        <v>154157.05464470657</v>
      </c>
      <c r="D441">
        <f t="shared" si="65"/>
        <v>173971.43190903246</v>
      </c>
      <c r="G441">
        <f t="shared" si="58"/>
        <v>102.5</v>
      </c>
      <c r="H441">
        <f t="shared" si="59"/>
        <v>0</v>
      </c>
      <c r="I441">
        <f t="shared" si="60"/>
        <v>1994.7327623577066</v>
      </c>
      <c r="J441">
        <f t="shared" si="61"/>
        <v>4817.4079576470804</v>
      </c>
      <c r="M441">
        <f t="shared" si="62"/>
        <v>1</v>
      </c>
    </row>
    <row r="442" spans="1:13" x14ac:dyDescent="0.35">
      <c r="A442">
        <f t="shared" si="63"/>
        <v>102.75</v>
      </c>
      <c r="B442">
        <f t="shared" si="57"/>
        <v>28372.83025567155</v>
      </c>
      <c r="C442">
        <f t="shared" si="64"/>
        <v>153451.38584588422</v>
      </c>
      <c r="D442">
        <f t="shared" si="65"/>
        <v>175175.78389844424</v>
      </c>
      <c r="G442">
        <f t="shared" si="58"/>
        <v>102.75</v>
      </c>
      <c r="H442">
        <f t="shared" si="59"/>
        <v>0</v>
      </c>
      <c r="I442">
        <f t="shared" si="60"/>
        <v>1951.3053773009897</v>
      </c>
      <c r="J442">
        <f t="shared" si="61"/>
        <v>4795.3558076838817</v>
      </c>
      <c r="M442">
        <f t="shared" si="62"/>
        <v>1</v>
      </c>
    </row>
    <row r="443" spans="1:13" x14ac:dyDescent="0.35">
      <c r="A443">
        <f t="shared" si="63"/>
        <v>103</v>
      </c>
      <c r="B443">
        <f t="shared" si="57"/>
        <v>27885.003911346284</v>
      </c>
      <c r="C443">
        <f t="shared" si="64"/>
        <v>152740.37323828851</v>
      </c>
      <c r="D443">
        <f t="shared" si="65"/>
        <v>176374.62285036521</v>
      </c>
      <c r="G443">
        <f t="shared" si="58"/>
        <v>103</v>
      </c>
      <c r="H443">
        <f t="shared" si="59"/>
        <v>0</v>
      </c>
      <c r="I443">
        <f t="shared" si="60"/>
        <v>1908.8698734656209</v>
      </c>
      <c r="J443">
        <f t="shared" si="61"/>
        <v>4773.1366636965158</v>
      </c>
      <c r="M443">
        <f t="shared" si="62"/>
        <v>1</v>
      </c>
    </row>
    <row r="444" spans="1:13" x14ac:dyDescent="0.35">
      <c r="A444">
        <f t="shared" si="63"/>
        <v>103.25</v>
      </c>
      <c r="B444">
        <f t="shared" si="57"/>
        <v>27407.786442979879</v>
      </c>
      <c r="C444">
        <f t="shared" si="64"/>
        <v>152024.30654073079</v>
      </c>
      <c r="D444">
        <f t="shared" si="65"/>
        <v>177567.90701628933</v>
      </c>
      <c r="G444">
        <f t="shared" si="58"/>
        <v>103.25</v>
      </c>
      <c r="H444">
        <f t="shared" si="59"/>
        <v>0</v>
      </c>
      <c r="I444">
        <f t="shared" si="60"/>
        <v>1867.4060404752756</v>
      </c>
      <c r="J444">
        <f t="shared" si="61"/>
        <v>4750.7595793978371</v>
      </c>
      <c r="M444">
        <f t="shared" si="62"/>
        <v>1</v>
      </c>
    </row>
    <row r="445" spans="1:13" x14ac:dyDescent="0.35">
      <c r="A445">
        <f t="shared" si="63"/>
        <v>103.5</v>
      </c>
      <c r="B445">
        <f t="shared" si="57"/>
        <v>26940.93493286107</v>
      </c>
      <c r="C445">
        <f t="shared" si="64"/>
        <v>151303.46815600013</v>
      </c>
      <c r="D445">
        <f t="shared" si="65"/>
        <v>178755.5969111388</v>
      </c>
      <c r="G445">
        <f t="shared" si="58"/>
        <v>103.5</v>
      </c>
      <c r="H445">
        <f t="shared" si="59"/>
        <v>0</v>
      </c>
      <c r="I445">
        <f t="shared" si="60"/>
        <v>1826.8938445745732</v>
      </c>
      <c r="J445">
        <f t="shared" si="61"/>
        <v>4728.2333798750042</v>
      </c>
      <c r="M445">
        <f t="shared" si="62"/>
        <v>1</v>
      </c>
    </row>
    <row r="446" spans="1:13" x14ac:dyDescent="0.35">
      <c r="A446">
        <f t="shared" si="63"/>
        <v>103.75</v>
      </c>
      <c r="B446">
        <f t="shared" si="57"/>
        <v>26484.211471717426</v>
      </c>
      <c r="C446">
        <f t="shared" si="64"/>
        <v>150578.13327217504</v>
      </c>
      <c r="D446">
        <f t="shared" si="65"/>
        <v>179937.65525610754</v>
      </c>
      <c r="G446">
        <f t="shared" si="58"/>
        <v>103.75</v>
      </c>
      <c r="H446">
        <f t="shared" si="59"/>
        <v>0</v>
      </c>
      <c r="I446">
        <f t="shared" si="60"/>
        <v>1787.3134451974158</v>
      </c>
      <c r="J446">
        <f t="shared" si="61"/>
        <v>4705.5666647554699</v>
      </c>
      <c r="M446">
        <f t="shared" si="62"/>
        <v>1</v>
      </c>
    </row>
    <row r="447" spans="1:13" x14ac:dyDescent="0.35">
      <c r="A447">
        <f t="shared" si="63"/>
        <v>104</v>
      </c>
      <c r="B447">
        <f t="shared" si="57"/>
        <v>26037.383110418072</v>
      </c>
      <c r="C447">
        <f t="shared" si="64"/>
        <v>149848.56996728553</v>
      </c>
      <c r="D447">
        <f t="shared" si="65"/>
        <v>181114.0469222964</v>
      </c>
      <c r="G447">
        <f t="shared" si="58"/>
        <v>104</v>
      </c>
      <c r="H447">
        <f t="shared" si="59"/>
        <v>0</v>
      </c>
      <c r="I447">
        <f t="shared" si="60"/>
        <v>1748.6452099883479</v>
      </c>
      <c r="J447">
        <f t="shared" si="61"/>
        <v>4682.7678114776727</v>
      </c>
      <c r="M447">
        <f t="shared" si="62"/>
        <v>1</v>
      </c>
    </row>
    <row r="448" spans="1:13" x14ac:dyDescent="0.35">
      <c r="A448">
        <f t="shared" si="63"/>
        <v>104.25</v>
      </c>
      <c r="B448">
        <f t="shared" si="57"/>
        <v>25600.221807920985</v>
      </c>
      <c r="C448">
        <f t="shared" si="64"/>
        <v>149115.0393169132</v>
      </c>
      <c r="D448">
        <f t="shared" si="65"/>
        <v>182284.73887516581</v>
      </c>
      <c r="G448">
        <f t="shared" si="58"/>
        <v>104.25</v>
      </c>
      <c r="H448">
        <f t="shared" si="59"/>
        <v>0</v>
      </c>
      <c r="I448">
        <f t="shared" si="60"/>
        <v>1710.8697283629519</v>
      </c>
      <c r="J448">
        <f t="shared" si="61"/>
        <v>4659.8449786535375</v>
      </c>
      <c r="M448">
        <f t="shared" si="62"/>
        <v>1</v>
      </c>
    </row>
    <row r="449" spans="1:13" x14ac:dyDescent="0.35">
      <c r="A449">
        <f t="shared" si="63"/>
        <v>104.5</v>
      </c>
      <c r="B449">
        <f t="shared" si="57"/>
        <v>25172.504375830234</v>
      </c>
      <c r="C449">
        <f t="shared" si="64"/>
        <v>148377.79550434055</v>
      </c>
      <c r="D449">
        <f t="shared" si="65"/>
        <v>183449.70011982921</v>
      </c>
      <c r="G449">
        <f t="shared" si="58"/>
        <v>104.5</v>
      </c>
      <c r="H449">
        <f t="shared" si="59"/>
        <v>0</v>
      </c>
      <c r="I449">
        <f t="shared" si="60"/>
        <v>1673.9678236903333</v>
      </c>
      <c r="J449">
        <f t="shared" si="61"/>
        <v>4636.8061095106423</v>
      </c>
      <c r="M449">
        <f t="shared" si="62"/>
        <v>1</v>
      </c>
    </row>
    <row r="450" spans="1:13" x14ac:dyDescent="0.35">
      <c r="A450">
        <f t="shared" si="63"/>
        <v>104.75</v>
      </c>
      <c r="B450">
        <f t="shared" si="57"/>
        <v>24754.012419907667</v>
      </c>
      <c r="C450">
        <f t="shared" si="64"/>
        <v>147637.08593288547</v>
      </c>
      <c r="D450">
        <f t="shared" si="65"/>
        <v>184608.90164720686</v>
      </c>
      <c r="G450">
        <f t="shared" si="58"/>
        <v>104.75</v>
      </c>
      <c r="H450">
        <f t="shared" si="59"/>
        <v>0</v>
      </c>
      <c r="I450">
        <f t="shared" si="60"/>
        <v>1637.920564177758</v>
      </c>
      <c r="J450">
        <f t="shared" si="61"/>
        <v>4613.658935402671</v>
      </c>
      <c r="M450">
        <f t="shared" si="62"/>
        <v>1</v>
      </c>
    </row>
    <row r="451" spans="1:13" x14ac:dyDescent="0.35">
      <c r="A451">
        <f t="shared" si="63"/>
        <v>105</v>
      </c>
      <c r="B451">
        <f t="shared" si="57"/>
        <v>24344.532278863247</v>
      </c>
      <c r="C451">
        <f t="shared" si="64"/>
        <v>146893.15134007923</v>
      </c>
      <c r="D451">
        <f t="shared" si="65"/>
        <v>185762.31638105752</v>
      </c>
      <c r="G451">
        <f t="shared" si="58"/>
        <v>105</v>
      </c>
      <c r="H451">
        <f t="shared" si="59"/>
        <v>0</v>
      </c>
      <c r="I451">
        <f t="shared" si="60"/>
        <v>1602.7092725344553</v>
      </c>
      <c r="J451">
        <f t="shared" si="61"/>
        <v>4590.410979377476</v>
      </c>
      <c r="M451">
        <f t="shared" si="62"/>
        <v>1</v>
      </c>
    </row>
    <row r="452" spans="1:13" x14ac:dyDescent="0.35">
      <c r="A452">
        <f t="shared" si="63"/>
        <v>105.25</v>
      </c>
      <c r="B452">
        <f t="shared" si="57"/>
        <v>23943.85496072963</v>
      </c>
      <c r="C452">
        <f t="shared" si="64"/>
        <v>146146.22591336849</v>
      </c>
      <c r="D452">
        <f t="shared" si="65"/>
        <v>186909.91912590188</v>
      </c>
      <c r="G452">
        <f t="shared" si="58"/>
        <v>105.25</v>
      </c>
      <c r="H452">
        <f t="shared" si="59"/>
        <v>0</v>
      </c>
      <c r="I452">
        <f t="shared" si="60"/>
        <v>1568.3155344886145</v>
      </c>
      <c r="J452">
        <f t="shared" si="61"/>
        <v>4567.0695597927652</v>
      </c>
      <c r="M452">
        <f t="shared" si="62"/>
        <v>1</v>
      </c>
    </row>
    <row r="453" spans="1:13" x14ac:dyDescent="0.35">
      <c r="A453">
        <f t="shared" si="63"/>
        <v>105.5</v>
      </c>
      <c r="B453">
        <f t="shared" si="57"/>
        <v>23551.776077107468</v>
      </c>
      <c r="C453">
        <f t="shared" si="64"/>
        <v>145396.53740704246</v>
      </c>
      <c r="D453">
        <f t="shared" si="65"/>
        <v>188051.68651585007</v>
      </c>
      <c r="G453">
        <f t="shared" si="58"/>
        <v>105.5</v>
      </c>
      <c r="H453">
        <f t="shared" si="59"/>
        <v>0</v>
      </c>
      <c r="I453">
        <f t="shared" si="60"/>
        <v>1534.7212062285462</v>
      </c>
      <c r="J453">
        <f t="shared" si="61"/>
        <v>4543.6417939700768</v>
      </c>
      <c r="M453">
        <f t="shared" si="62"/>
        <v>1</v>
      </c>
    </row>
    <row r="454" spans="1:13" x14ac:dyDescent="0.35">
      <c r="A454">
        <f t="shared" si="63"/>
        <v>105.75</v>
      </c>
      <c r="B454">
        <f t="shared" si="57"/>
        <v>23168.095775550348</v>
      </c>
      <c r="C454">
        <f t="shared" si="64"/>
        <v>144644.30726010707</v>
      </c>
      <c r="D454">
        <f t="shared" si="65"/>
        <v>189187.59696434258</v>
      </c>
      <c r="G454">
        <f t="shared" si="58"/>
        <v>105.75</v>
      </c>
      <c r="H454">
        <f t="shared" si="59"/>
        <v>0</v>
      </c>
      <c r="I454">
        <f t="shared" si="60"/>
        <v>1501.9084208359857</v>
      </c>
      <c r="J454">
        <f t="shared" si="61"/>
        <v>4520.1346018783461</v>
      </c>
      <c r="M454">
        <f t="shared" si="62"/>
        <v>1</v>
      </c>
    </row>
    <row r="455" spans="1:13" x14ac:dyDescent="0.35">
      <c r="A455">
        <f t="shared" si="63"/>
        <v>106</v>
      </c>
      <c r="B455">
        <f t="shared" si="57"/>
        <v>22792.618670341355</v>
      </c>
      <c r="C455">
        <f t="shared" si="64"/>
        <v>143889.75071484648</v>
      </c>
      <c r="D455">
        <f t="shared" si="65"/>
        <v>190317.63061481217</v>
      </c>
      <c r="G455">
        <f t="shared" si="58"/>
        <v>106</v>
      </c>
      <c r="H455">
        <f t="shared" si="59"/>
        <v>0</v>
      </c>
      <c r="I455">
        <f t="shared" si="60"/>
        <v>1469.8595937765708</v>
      </c>
      <c r="J455">
        <f t="shared" si="61"/>
        <v>4496.5547098389525</v>
      </c>
      <c r="M455">
        <f t="shared" si="62"/>
        <v>1</v>
      </c>
    </row>
    <row r="456" spans="1:13" x14ac:dyDescent="0.35">
      <c r="A456">
        <f t="shared" si="63"/>
        <v>106.25</v>
      </c>
      <c r="B456">
        <f t="shared" si="57"/>
        <v>22425.153771897225</v>
      </c>
      <c r="C456">
        <f t="shared" si="64"/>
        <v>143133.07693583088</v>
      </c>
      <c r="D456">
        <f t="shared" si="65"/>
        <v>191441.7692922719</v>
      </c>
      <c r="G456">
        <f t="shared" si="58"/>
        <v>106.25</v>
      </c>
      <c r="H456">
        <f t="shared" si="59"/>
        <v>0</v>
      </c>
      <c r="I456">
        <f t="shared" si="60"/>
        <v>1438.5574275096037</v>
      </c>
      <c r="J456">
        <f t="shared" si="61"/>
        <v>4472.9086542447149</v>
      </c>
      <c r="M456">
        <f t="shared" si="62"/>
        <v>1</v>
      </c>
    </row>
    <row r="457" spans="1:13" x14ac:dyDescent="0.35">
      <c r="A457">
        <f t="shared" si="63"/>
        <v>106.5</v>
      </c>
      <c r="B457">
        <f t="shared" si="57"/>
        <v>22065.514415019832</v>
      </c>
      <c r="C457">
        <f t="shared" si="64"/>
        <v>142374.48912914708</v>
      </c>
      <c r="D457">
        <f t="shared" si="65"/>
        <v>192559.99645583308</v>
      </c>
      <c r="G457">
        <f t="shared" si="58"/>
        <v>106.5</v>
      </c>
      <c r="H457">
        <f t="shared" si="59"/>
        <v>0</v>
      </c>
      <c r="I457">
        <f t="shared" si="60"/>
        <v>1407.9849152763156</v>
      </c>
      <c r="J457">
        <f t="shared" si="61"/>
        <v>4449.2027852858464</v>
      </c>
      <c r="M457">
        <f t="shared" si="62"/>
        <v>1</v>
      </c>
    </row>
    <row r="458" spans="1:13" x14ac:dyDescent="0.35">
      <c r="A458">
        <f t="shared" si="63"/>
        <v>106.75</v>
      </c>
      <c r="B458">
        <f t="shared" si="57"/>
        <v>21713.51818620073</v>
      </c>
      <c r="C458">
        <f t="shared" si="64"/>
        <v>141614.18466164471</v>
      </c>
      <c r="D458">
        <f t="shared" si="65"/>
        <v>193672.29715215456</v>
      </c>
      <c r="G458">
        <f t="shared" si="58"/>
        <v>106.75</v>
      </c>
      <c r="H458">
        <f t="shared" si="59"/>
        <v>0</v>
      </c>
      <c r="I458">
        <f t="shared" si="60"/>
        <v>1378.1253441230749</v>
      </c>
      <c r="J458">
        <f t="shared" si="61"/>
        <v>4425.4432706763973</v>
      </c>
      <c r="M458">
        <f t="shared" si="62"/>
        <v>1</v>
      </c>
    </row>
    <row r="459" spans="1:13" x14ac:dyDescent="0.35">
      <c r="A459">
        <f t="shared" si="63"/>
        <v>107</v>
      </c>
      <c r="B459">
        <f t="shared" si="57"/>
        <v>21368.986850169953</v>
      </c>
      <c r="C459">
        <f t="shared" si="64"/>
        <v>140852.35518000639</v>
      </c>
      <c r="D459">
        <f t="shared" si="65"/>
        <v>194778.65796982366</v>
      </c>
      <c r="G459">
        <f t="shared" si="58"/>
        <v>107</v>
      </c>
      <c r="H459">
        <f t="shared" si="59"/>
        <v>0</v>
      </c>
      <c r="I459">
        <f t="shared" si="60"/>
        <v>1348.9622972132322</v>
      </c>
      <c r="J459">
        <f t="shared" si="61"/>
        <v>4401.6360993751996</v>
      </c>
      <c r="M459">
        <f t="shared" si="62"/>
        <v>1</v>
      </c>
    </row>
    <row r="460" spans="1:13" x14ac:dyDescent="0.35">
      <c r="A460">
        <f t="shared" si="63"/>
        <v>107.25</v>
      </c>
      <c r="B460">
        <f t="shared" si="57"/>
        <v>21031.746275866637</v>
      </c>
      <c r="C460">
        <f t="shared" si="64"/>
        <v>140089.1867294659</v>
      </c>
      <c r="D460">
        <f t="shared" si="65"/>
        <v>195879.06699466746</v>
      </c>
      <c r="G460">
        <f t="shared" si="58"/>
        <v>107.25</v>
      </c>
      <c r="H460">
        <f t="shared" si="59"/>
        <v>0</v>
      </c>
      <c r="I460">
        <f t="shared" si="60"/>
        <v>1320.4796554786019</v>
      </c>
      <c r="J460">
        <f t="shared" si="61"/>
        <v>4377.7870852958094</v>
      </c>
      <c r="M460">
        <f t="shared" si="62"/>
        <v>1</v>
      </c>
    </row>
    <row r="461" spans="1:13" x14ac:dyDescent="0.35">
      <c r="A461">
        <f t="shared" si="63"/>
        <v>107.5</v>
      </c>
      <c r="B461">
        <f t="shared" si="57"/>
        <v>20701.626361996983</v>
      </c>
      <c r="C461">
        <f t="shared" si="64"/>
        <v>139324.85987201161</v>
      </c>
      <c r="D461">
        <f t="shared" si="65"/>
        <v>196973.5137659914</v>
      </c>
      <c r="G461">
        <f t="shared" si="58"/>
        <v>107.5</v>
      </c>
      <c r="H461">
        <f t="shared" si="59"/>
        <v>0</v>
      </c>
      <c r="I461">
        <f t="shared" si="60"/>
        <v>1292.6615986590348</v>
      </c>
      <c r="J461">
        <f t="shared" si="61"/>
        <v>4353.9018710003629</v>
      </c>
      <c r="M461">
        <f t="shared" si="62"/>
        <v>1</v>
      </c>
    </row>
    <row r="462" spans="1:13" x14ac:dyDescent="0.35">
      <c r="A462">
        <f t="shared" si="63"/>
        <v>107.75</v>
      </c>
      <c r="B462">
        <f t="shared" si="57"/>
        <v>20378.460962332203</v>
      </c>
      <c r="C462">
        <f t="shared" si="64"/>
        <v>138559.54980392629</v>
      </c>
      <c r="D462">
        <f t="shared" si="65"/>
        <v>198061.98923374151</v>
      </c>
      <c r="G462">
        <f t="shared" si="58"/>
        <v>107.75</v>
      </c>
      <c r="H462">
        <f t="shared" si="59"/>
        <v>0</v>
      </c>
      <c r="I462">
        <f t="shared" si="60"/>
        <v>1265.4926057759717</v>
      </c>
      <c r="J462">
        <f t="shared" si="61"/>
        <v>4329.9859313726965</v>
      </c>
      <c r="M462">
        <f t="shared" si="62"/>
        <v>1</v>
      </c>
    </row>
    <row r="463" spans="1:13" x14ac:dyDescent="0.35">
      <c r="A463">
        <f t="shared" si="63"/>
        <v>108</v>
      </c>
      <c r="B463">
        <f t="shared" si="57"/>
        <v>20062.087810888188</v>
      </c>
      <c r="C463">
        <f t="shared" si="64"/>
        <v>137793.42647252712</v>
      </c>
      <c r="D463">
        <f t="shared" si="65"/>
        <v>199144.48571658469</v>
      </c>
      <c r="G463">
        <f t="shared" si="58"/>
        <v>108</v>
      </c>
      <c r="H463">
        <f t="shared" si="59"/>
        <v>0</v>
      </c>
      <c r="I463">
        <f t="shared" si="60"/>
        <v>1238.9574550834752</v>
      </c>
      <c r="J463">
        <f t="shared" si="61"/>
        <v>4306.0445772664725</v>
      </c>
      <c r="M463">
        <f t="shared" si="62"/>
        <v>1</v>
      </c>
    </row>
    <row r="464" spans="1:13" x14ac:dyDescent="0.35">
      <c r="A464">
        <f t="shared" si="63"/>
        <v>108.25</v>
      </c>
      <c r="B464">
        <f t="shared" si="57"/>
        <v>19752.348447117314</v>
      </c>
      <c r="C464">
        <f t="shared" si="64"/>
        <v>137026.65469198138</v>
      </c>
      <c r="D464">
        <f t="shared" si="65"/>
        <v>200220.9968609013</v>
      </c>
      <c r="G464">
        <f t="shared" si="58"/>
        <v>108.25</v>
      </c>
      <c r="H464">
        <f t="shared" si="59"/>
        <v>0</v>
      </c>
      <c r="I464">
        <f t="shared" si="60"/>
        <v>1213.0412235378551</v>
      </c>
      <c r="J464">
        <f t="shared" si="61"/>
        <v>4282.0829591244183</v>
      </c>
      <c r="M464">
        <f t="shared" si="62"/>
        <v>1</v>
      </c>
    </row>
    <row r="465" spans="1:13" x14ac:dyDescent="0.35">
      <c r="A465">
        <f t="shared" si="63"/>
        <v>108.5</v>
      </c>
      <c r="B465">
        <f t="shared" si="57"/>
        <v>19449.088141232845</v>
      </c>
      <c r="C465">
        <f t="shared" si="64"/>
        <v>136259.39425808474</v>
      </c>
      <c r="D465">
        <f t="shared" si="65"/>
        <v>201291.51760068242</v>
      </c>
      <c r="G465">
        <f t="shared" si="58"/>
        <v>108.5</v>
      </c>
      <c r="H465">
        <f t="shared" si="59"/>
        <v>0</v>
      </c>
      <c r="I465">
        <f t="shared" si="60"/>
        <v>1187.7292858247561</v>
      </c>
      <c r="J465">
        <f t="shared" si="61"/>
        <v>4258.106070565148</v>
      </c>
      <c r="M465">
        <f t="shared" si="62"/>
        <v>1</v>
      </c>
    </row>
    <row r="466" spans="1:13" x14ac:dyDescent="0.35">
      <c r="A466">
        <f t="shared" si="63"/>
        <v>108.75</v>
      </c>
      <c r="B466">
        <f t="shared" si="57"/>
        <v>19152.155819776643</v>
      </c>
      <c r="C466">
        <f t="shared" si="64"/>
        <v>135491.80006189964</v>
      </c>
      <c r="D466">
        <f t="shared" si="65"/>
        <v>202356.04411832371</v>
      </c>
      <c r="G466">
        <f t="shared" si="58"/>
        <v>108.75</v>
      </c>
      <c r="H466">
        <f t="shared" si="59"/>
        <v>0</v>
      </c>
      <c r="I466">
        <f t="shared" si="60"/>
        <v>1163.0073129804032</v>
      </c>
      <c r="J466">
        <f t="shared" si="61"/>
        <v>4234.1187519343639</v>
      </c>
      <c r="M466">
        <f t="shared" si="62"/>
        <v>1</v>
      </c>
    </row>
    <row r="467" spans="1:13" x14ac:dyDescent="0.35">
      <c r="A467">
        <f t="shared" si="63"/>
        <v>109</v>
      </c>
      <c r="B467">
        <f t="shared" si="57"/>
        <v>18861.403991531552</v>
      </c>
      <c r="C467">
        <f t="shared" si="64"/>
        <v>134724.02220216114</v>
      </c>
      <c r="D467">
        <f t="shared" si="65"/>
        <v>203414.57380630731</v>
      </c>
      <c r="G467">
        <f t="shared" si="58"/>
        <v>109</v>
      </c>
      <c r="H467">
        <f t="shared" si="59"/>
        <v>0</v>
      </c>
      <c r="I467">
        <f t="shared" si="60"/>
        <v>1138.8612706415809</v>
      </c>
      <c r="J467">
        <f t="shared" si="61"/>
        <v>4210.1256938175356</v>
      </c>
      <c r="M467">
        <f t="shared" si="62"/>
        <v>1</v>
      </c>
    </row>
    <row r="468" spans="1:13" x14ac:dyDescent="0.35">
      <c r="A468">
        <f t="shared" si="63"/>
        <v>109.25</v>
      </c>
      <c r="B468">
        <f t="shared" si="57"/>
        <v>18576.688673871162</v>
      </c>
      <c r="C468">
        <f t="shared" si="64"/>
        <v>133956.20609636715</v>
      </c>
      <c r="D468">
        <f t="shared" si="65"/>
        <v>204467.10522976168</v>
      </c>
      <c r="G468">
        <f t="shared" si="58"/>
        <v>109.25</v>
      </c>
      <c r="H468">
        <f t="shared" si="59"/>
        <v>0</v>
      </c>
      <c r="I468">
        <f t="shared" si="60"/>
        <v>1115.2774169569234</v>
      </c>
      <c r="J468">
        <f t="shared" si="61"/>
        <v>4186.1314405114736</v>
      </c>
      <c r="M468">
        <f t="shared" si="62"/>
        <v>1</v>
      </c>
    </row>
    <row r="469" spans="1:13" x14ac:dyDescent="0.35">
      <c r="A469">
        <f t="shared" si="63"/>
        <v>109.5</v>
      </c>
      <c r="B469">
        <f t="shared" si="57"/>
        <v>18297.869319631951</v>
      </c>
      <c r="C469">
        <f t="shared" si="64"/>
        <v>133188.49259047851</v>
      </c>
      <c r="D469">
        <f t="shared" si="65"/>
        <v>205513.63808988954</v>
      </c>
      <c r="G469">
        <f t="shared" si="58"/>
        <v>109.5</v>
      </c>
      <c r="H469">
        <f t="shared" si="59"/>
        <v>0</v>
      </c>
      <c r="I469">
        <f t="shared" si="60"/>
        <v>1092.2423001901823</v>
      </c>
      <c r="J469">
        <f t="shared" si="61"/>
        <v>4162.1403934524533</v>
      </c>
      <c r="M469">
        <f t="shared" si="62"/>
        <v>1</v>
      </c>
    </row>
    <row r="470" spans="1:13" x14ac:dyDescent="0.35">
      <c r="A470">
        <f t="shared" si="63"/>
        <v>109.75</v>
      </c>
      <c r="B470">
        <f t="shared" si="57"/>
        <v>18024.808744584385</v>
      </c>
      <c r="C470">
        <f t="shared" si="64"/>
        <v>132421.01806716295</v>
      </c>
      <c r="D470">
        <f t="shared" si="65"/>
        <v>206554.17318825267</v>
      </c>
      <c r="G470">
        <f t="shared" si="58"/>
        <v>109.75</v>
      </c>
      <c r="H470">
        <f t="shared" si="59"/>
        <v>0</v>
      </c>
      <c r="I470">
        <f t="shared" si="60"/>
        <v>1069.7427560442648</v>
      </c>
      <c r="J470">
        <f t="shared" si="61"/>
        <v>4138.1568145988422</v>
      </c>
      <c r="M470">
        <f t="shared" si="62"/>
        <v>1</v>
      </c>
    </row>
    <row r="471" spans="1:13" x14ac:dyDescent="0.35">
      <c r="A471">
        <f t="shared" si="63"/>
        <v>110</v>
      </c>
      <c r="B471">
        <f t="shared" si="57"/>
        <v>17757.37305557332</v>
      </c>
      <c r="C471">
        <f t="shared" si="64"/>
        <v>131653.91455252431</v>
      </c>
      <c r="D471">
        <f t="shared" si="65"/>
        <v>207588.71239190237</v>
      </c>
      <c r="G471">
        <f t="shared" si="58"/>
        <v>110</v>
      </c>
      <c r="H471">
        <f t="shared" si="59"/>
        <v>0</v>
      </c>
      <c r="I471">
        <f t="shared" si="60"/>
        <v>1047.7659047331081</v>
      </c>
      <c r="J471">
        <f t="shared" si="61"/>
        <v>4114.1848297663846</v>
      </c>
      <c r="M471">
        <f t="shared" si="62"/>
        <v>1</v>
      </c>
    </row>
    <row r="472" spans="1:13" x14ac:dyDescent="0.35">
      <c r="A472">
        <f t="shared" si="63"/>
        <v>110.25</v>
      </c>
      <c r="B472">
        <f t="shared" si="57"/>
        <v>17495.431579390046</v>
      </c>
      <c r="C472">
        <f t="shared" si="64"/>
        <v>130887.30982126598</v>
      </c>
      <c r="D472">
        <f t="shared" si="65"/>
        <v>208617.25859934397</v>
      </c>
      <c r="G472">
        <f t="shared" si="58"/>
        <v>110.25</v>
      </c>
      <c r="H472">
        <f t="shared" si="59"/>
        <v>0</v>
      </c>
      <c r="I472">
        <f t="shared" si="60"/>
        <v>1026.2991478267277</v>
      </c>
      <c r="J472">
        <f t="shared" si="61"/>
        <v>4090.228431914562</v>
      </c>
      <c r="M472">
        <f t="shared" si="62"/>
        <v>1</v>
      </c>
    </row>
    <row r="473" spans="1:13" x14ac:dyDescent="0.35">
      <c r="A473">
        <f t="shared" si="63"/>
        <v>110.5</v>
      </c>
      <c r="B473">
        <f t="shared" si="57"/>
        <v>17238.856792433362</v>
      </c>
      <c r="C473">
        <f t="shared" si="64"/>
        <v>130121.32750024402</v>
      </c>
      <c r="D473">
        <f t="shared" si="65"/>
        <v>209639.81570732262</v>
      </c>
      <c r="G473">
        <f t="shared" si="58"/>
        <v>110.5</v>
      </c>
      <c r="H473">
        <f t="shared" si="59"/>
        <v>0</v>
      </c>
      <c r="I473">
        <f t="shared" si="60"/>
        <v>1005.3301648932336</v>
      </c>
      <c r="J473">
        <f t="shared" si="61"/>
        <v>4066.2914843826256</v>
      </c>
      <c r="M473">
        <f t="shared" si="62"/>
        <v>1</v>
      </c>
    </row>
    <row r="474" spans="1:13" x14ac:dyDescent="0.35">
      <c r="A474">
        <f t="shared" si="63"/>
        <v>110.75</v>
      </c>
      <c r="B474">
        <f t="shared" si="57"/>
        <v>16987.524251210067</v>
      </c>
      <c r="C474">
        <f t="shared" si="64"/>
        <v>129356.08717037167</v>
      </c>
      <c r="D474">
        <f t="shared" si="65"/>
        <v>210656.38857841826</v>
      </c>
      <c r="G474">
        <f t="shared" si="58"/>
        <v>110.75</v>
      </c>
      <c r="H474">
        <f t="shared" si="59"/>
        <v>0</v>
      </c>
      <c r="I474">
        <f t="shared" si="60"/>
        <v>984.84690996003678</v>
      </c>
      <c r="J474">
        <f t="shared" si="61"/>
        <v>4042.3777240741147</v>
      </c>
      <c r="M474">
        <f t="shared" si="62"/>
        <v>1</v>
      </c>
    </row>
    <row r="475" spans="1:13" x14ac:dyDescent="0.35">
      <c r="A475">
        <f t="shared" si="63"/>
        <v>111</v>
      </c>
      <c r="B475">
        <f t="shared" si="57"/>
        <v>16741.312523720058</v>
      </c>
      <c r="C475">
        <f t="shared" si="64"/>
        <v>128591.70446684315</v>
      </c>
      <c r="D475">
        <f t="shared" si="65"/>
        <v>211666.98300943678</v>
      </c>
      <c r="G475">
        <f t="shared" si="58"/>
        <v>111</v>
      </c>
      <c r="H475">
        <f t="shared" si="59"/>
        <v>0</v>
      </c>
      <c r="I475">
        <f t="shared" si="60"/>
        <v>964.83760781502281</v>
      </c>
      <c r="J475">
        <f t="shared" si="61"/>
        <v>4018.4907645888484</v>
      </c>
      <c r="M475">
        <f t="shared" si="62"/>
        <v>1</v>
      </c>
    </row>
    <row r="476" spans="1:13" x14ac:dyDescent="0.35">
      <c r="A476">
        <f t="shared" si="63"/>
        <v>111.25</v>
      </c>
      <c r="B476">
        <f t="shared" si="57"/>
        <v>16500.103121766326</v>
      </c>
      <c r="C476">
        <f t="shared" si="64"/>
        <v>127828.29117764969</v>
      </c>
      <c r="D476">
        <f t="shared" si="65"/>
        <v>212671.60570058398</v>
      </c>
      <c r="G476">
        <f t="shared" si="58"/>
        <v>111.25</v>
      </c>
      <c r="H476">
        <f t="shared" si="59"/>
        <v>0</v>
      </c>
      <c r="I476">
        <f t="shared" si="60"/>
        <v>945.29075016712272</v>
      </c>
      <c r="J476">
        <f t="shared" si="61"/>
        <v>3994.6340993015529</v>
      </c>
      <c r="M476">
        <f t="shared" si="62"/>
        <v>1</v>
      </c>
    </row>
    <row r="477" spans="1:13" x14ac:dyDescent="0.35">
      <c r="A477">
        <f t="shared" si="63"/>
        <v>111.5</v>
      </c>
      <c r="B477">
        <f t="shared" si="57"/>
        <v>16263.780434224551</v>
      </c>
      <c r="C477">
        <f t="shared" si="64"/>
        <v>127065.95534036608</v>
      </c>
      <c r="D477">
        <f t="shared" si="65"/>
        <v>213670.26422540937</v>
      </c>
      <c r="G477">
        <f t="shared" si="58"/>
        <v>111.5</v>
      </c>
      <c r="H477">
        <f t="shared" si="59"/>
        <v>0</v>
      </c>
      <c r="I477">
        <f t="shared" si="60"/>
        <v>926.1950916843457</v>
      </c>
      <c r="J477">
        <f t="shared" si="61"/>
        <v>3970.8111043864401</v>
      </c>
      <c r="M477">
        <f t="shared" si="62"/>
        <v>1</v>
      </c>
    </row>
    <row r="478" spans="1:13" x14ac:dyDescent="0.35">
      <c r="A478">
        <f t="shared" si="63"/>
        <v>111.75</v>
      </c>
      <c r="B478">
        <f t="shared" si="57"/>
        <v>16032.231661303464</v>
      </c>
      <c r="C478">
        <f t="shared" si="64"/>
        <v>126304.80133719055</v>
      </c>
      <c r="D478">
        <f t="shared" si="65"/>
        <v>214662.96700150598</v>
      </c>
      <c r="G478">
        <f t="shared" si="58"/>
        <v>111.75</v>
      </c>
      <c r="H478">
        <f t="shared" si="59"/>
        <v>0</v>
      </c>
      <c r="I478">
        <f t="shared" si="60"/>
        <v>907.53964592616262</v>
      </c>
      <c r="J478">
        <f t="shared" si="61"/>
        <v>3947.0250417872048</v>
      </c>
      <c r="M478">
        <f t="shared" si="62"/>
        <v>1</v>
      </c>
    </row>
    <row r="479" spans="1:13" x14ac:dyDescent="0.35">
      <c r="A479">
        <f t="shared" si="63"/>
        <v>112</v>
      </c>
      <c r="B479">
        <f t="shared" ref="B479:B542" si="66">N-C479-D479</f>
        <v>15805.34674982194</v>
      </c>
      <c r="C479">
        <f t="shared" si="64"/>
        <v>125544.9299882253</v>
      </c>
      <c r="D479">
        <f t="shared" si="65"/>
        <v>215649.72326195278</v>
      </c>
      <c r="G479">
        <f t="shared" ref="G479:G542" si="67">A479</f>
        <v>112</v>
      </c>
      <c r="H479">
        <f t="shared" ref="H479:H542" si="68">IF(A479&lt;=$G$28,IF(MOD(A479,1)=0,$G$27,0),0)</f>
        <v>0</v>
      </c>
      <c r="I479">
        <f t="shared" ref="I479:I542" si="69">B479*I$28*(C479/N)*$C$24*$C$27</f>
        <v>889.31368118589103</v>
      </c>
      <c r="J479">
        <f t="shared" ref="J479:J542" si="70">C479*J$28</f>
        <v>3923.2790621320405</v>
      </c>
      <c r="M479">
        <f t="shared" ref="M479:M542" si="71">IF(C479&gt;M$20*N,1,0)</f>
        <v>1</v>
      </c>
    </row>
    <row r="480" spans="1:13" x14ac:dyDescent="0.35">
      <c r="A480">
        <f t="shared" ref="A480:A543" si="72">A479+delta_t</f>
        <v>112.25</v>
      </c>
      <c r="B480">
        <f t="shared" si="66"/>
        <v>15583.018329525483</v>
      </c>
      <c r="C480">
        <f t="shared" ref="C480:C543" si="73">H480+C479+(I479-J479)*delta_t</f>
        <v>124786.43864298875</v>
      </c>
      <c r="D480">
        <f t="shared" ref="D480:D543" si="74">D479+J479*delta_t</f>
        <v>216630.54302748578</v>
      </c>
      <c r="G480">
        <f t="shared" si="67"/>
        <v>112.25</v>
      </c>
      <c r="H480">
        <f t="shared" si="68"/>
        <v>0</v>
      </c>
      <c r="I480">
        <f t="shared" si="69"/>
        <v>871.50671625765858</v>
      </c>
      <c r="J480">
        <f t="shared" si="70"/>
        <v>3899.5762075933985</v>
      </c>
      <c r="M480">
        <f t="shared" si="71"/>
        <v>1</v>
      </c>
    </row>
    <row r="481" spans="1:13" x14ac:dyDescent="0.35">
      <c r="A481">
        <f t="shared" si="72"/>
        <v>112.5</v>
      </c>
      <c r="B481">
        <f t="shared" si="66"/>
        <v>15365.141650461039</v>
      </c>
      <c r="C481">
        <f t="shared" si="73"/>
        <v>124029.42127015482</v>
      </c>
      <c r="D481">
        <f t="shared" si="74"/>
        <v>217605.43707938414</v>
      </c>
      <c r="G481">
        <f t="shared" si="67"/>
        <v>112.5</v>
      </c>
      <c r="H481">
        <f t="shared" si="68"/>
        <v>0</v>
      </c>
      <c r="I481">
        <f t="shared" si="69"/>
        <v>854.10851614146077</v>
      </c>
      <c r="J481">
        <f t="shared" si="70"/>
        <v>3875.9194146923383</v>
      </c>
      <c r="M481">
        <f t="shared" si="71"/>
        <v>1</v>
      </c>
    </row>
    <row r="482" spans="1:13" x14ac:dyDescent="0.35">
      <c r="A482">
        <f t="shared" si="72"/>
        <v>112.75</v>
      </c>
      <c r="B482">
        <f t="shared" si="66"/>
        <v>15151.614521425683</v>
      </c>
      <c r="C482">
        <f t="shared" si="73"/>
        <v>123273.9685455171</v>
      </c>
      <c r="D482">
        <f t="shared" si="74"/>
        <v>218574.41693305722</v>
      </c>
      <c r="G482">
        <f t="shared" si="67"/>
        <v>112.75</v>
      </c>
      <c r="H482">
        <f t="shared" si="68"/>
        <v>0</v>
      </c>
      <c r="I482">
        <f t="shared" si="69"/>
        <v>837.10908769883679</v>
      </c>
      <c r="J482">
        <f t="shared" si="70"/>
        <v>3852.3115170474093</v>
      </c>
      <c r="M482">
        <f t="shared" si="71"/>
        <v>1</v>
      </c>
    </row>
    <row r="483" spans="1:13" x14ac:dyDescent="0.35">
      <c r="A483">
        <f t="shared" si="72"/>
        <v>113</v>
      </c>
      <c r="B483">
        <f t="shared" si="66"/>
        <v>14942.337249500939</v>
      </c>
      <c r="C483">
        <f t="shared" si="73"/>
        <v>122520.16793817996</v>
      </c>
      <c r="D483">
        <f t="shared" si="74"/>
        <v>219537.49481231908</v>
      </c>
      <c r="G483">
        <f t="shared" si="67"/>
        <v>113</v>
      </c>
      <c r="H483">
        <f t="shared" si="68"/>
        <v>0</v>
      </c>
      <c r="I483">
        <f t="shared" si="69"/>
        <v>820.4986752707124</v>
      </c>
      <c r="J483">
        <f t="shared" si="70"/>
        <v>3828.7552480681238</v>
      </c>
      <c r="M483">
        <f t="shared" si="71"/>
        <v>1</v>
      </c>
    </row>
    <row r="484" spans="1:13" x14ac:dyDescent="0.35">
      <c r="A484">
        <f t="shared" si="72"/>
        <v>113.25</v>
      </c>
      <c r="B484">
        <f t="shared" si="66"/>
        <v>14737.212580683263</v>
      </c>
      <c r="C484">
        <f t="shared" si="73"/>
        <v>121768.10379498061</v>
      </c>
      <c r="D484">
        <f t="shared" si="74"/>
        <v>220494.68362433612</v>
      </c>
      <c r="G484">
        <f t="shared" si="67"/>
        <v>113.25</v>
      </c>
      <c r="H484">
        <f t="shared" si="68"/>
        <v>0</v>
      </c>
      <c r="I484">
        <f t="shared" si="69"/>
        <v>804.26775626816061</v>
      </c>
      <c r="J484">
        <f t="shared" si="70"/>
        <v>3805.2532435931439</v>
      </c>
      <c r="M484">
        <f t="shared" si="71"/>
        <v>1</v>
      </c>
    </row>
    <row r="485" spans="1:13" x14ac:dyDescent="0.35">
      <c r="A485">
        <f t="shared" si="72"/>
        <v>113.5</v>
      </c>
      <c r="B485">
        <f t="shared" si="66"/>
        <v>14536.145641616255</v>
      </c>
      <c r="C485">
        <f t="shared" si="73"/>
        <v>121017.85742314935</v>
      </c>
      <c r="D485">
        <f t="shared" si="74"/>
        <v>221445.99693523441</v>
      </c>
      <c r="G485">
        <f t="shared" si="67"/>
        <v>113.5</v>
      </c>
      <c r="H485">
        <f t="shared" si="68"/>
        <v>0</v>
      </c>
      <c r="I485">
        <f t="shared" si="69"/>
        <v>788.40703674588224</v>
      </c>
      <c r="J485">
        <f t="shared" si="70"/>
        <v>3781.8080444734173</v>
      </c>
      <c r="M485">
        <f t="shared" si="71"/>
        <v>1</v>
      </c>
    </row>
    <row r="486" spans="1:13" x14ac:dyDescent="0.35">
      <c r="A486">
        <f t="shared" si="72"/>
        <v>113.75</v>
      </c>
      <c r="B486">
        <f t="shared" si="66"/>
        <v>14339.043882429774</v>
      </c>
      <c r="C486">
        <f t="shared" si="73"/>
        <v>120269.50717121747</v>
      </c>
      <c r="D486">
        <f t="shared" si="74"/>
        <v>222391.44894635276</v>
      </c>
      <c r="G486">
        <f t="shared" si="67"/>
        <v>113.75</v>
      </c>
      <c r="H486">
        <f t="shared" si="68"/>
        <v>0</v>
      </c>
      <c r="I486">
        <f t="shared" si="69"/>
        <v>772.90744696752495</v>
      </c>
      <c r="J486">
        <f t="shared" si="70"/>
        <v>3758.4220991005459</v>
      </c>
      <c r="M486">
        <f t="shared" si="71"/>
        <v>1</v>
      </c>
    </row>
    <row r="487" spans="1:13" x14ac:dyDescent="0.35">
      <c r="A487">
        <f t="shared" si="72"/>
        <v>114</v>
      </c>
      <c r="B487">
        <f t="shared" si="66"/>
        <v>14145.817020687886</v>
      </c>
      <c r="C487">
        <f t="shared" si="73"/>
        <v>119523.12850818421</v>
      </c>
      <c r="D487">
        <f t="shared" si="74"/>
        <v>223331.05447112789</v>
      </c>
      <c r="G487">
        <f t="shared" si="67"/>
        <v>114</v>
      </c>
      <c r="H487">
        <f t="shared" si="68"/>
        <v>0</v>
      </c>
      <c r="I487">
        <f t="shared" si="69"/>
        <v>757.76013697117651</v>
      </c>
      <c r="J487">
        <f t="shared" si="70"/>
        <v>3735.0977658807565</v>
      </c>
      <c r="M487">
        <f t="shared" si="71"/>
        <v>1</v>
      </c>
    </row>
    <row r="488" spans="1:13" x14ac:dyDescent="0.35">
      <c r="A488">
        <f t="shared" si="72"/>
        <v>114.25</v>
      </c>
      <c r="B488">
        <f t="shared" si="66"/>
        <v>13956.376986445102</v>
      </c>
      <c r="C488">
        <f t="shared" si="73"/>
        <v>118778.79410095682</v>
      </c>
      <c r="D488">
        <f t="shared" si="74"/>
        <v>224264.82891259808</v>
      </c>
      <c r="G488">
        <f t="shared" si="67"/>
        <v>114.25</v>
      </c>
      <c r="H488">
        <f t="shared" si="68"/>
        <v>0</v>
      </c>
      <c r="I488">
        <f t="shared" si="69"/>
        <v>742.95647214265318</v>
      </c>
      <c r="J488">
        <f t="shared" si="70"/>
        <v>3711.8373156549005</v>
      </c>
      <c r="M488">
        <f t="shared" si="71"/>
        <v>1</v>
      </c>
    </row>
    <row r="489" spans="1:13" x14ac:dyDescent="0.35">
      <c r="A489">
        <f t="shared" si="72"/>
        <v>114.5</v>
      </c>
      <c r="B489">
        <f t="shared" si="66"/>
        <v>13770.637868409452</v>
      </c>
      <c r="C489">
        <f t="shared" si="73"/>
        <v>118036.57389007875</v>
      </c>
      <c r="D489">
        <f t="shared" si="74"/>
        <v>225192.78824151179</v>
      </c>
      <c r="G489">
        <f t="shared" si="67"/>
        <v>114.5</v>
      </c>
      <c r="H489">
        <f t="shared" si="68"/>
        <v>0</v>
      </c>
      <c r="I489">
        <f t="shared" si="69"/>
        <v>728.48802880359847</v>
      </c>
      <c r="J489">
        <f t="shared" si="70"/>
        <v>3688.6429340649611</v>
      </c>
      <c r="M489">
        <f t="shared" si="71"/>
        <v>1</v>
      </c>
    </row>
    <row r="490" spans="1:13" x14ac:dyDescent="0.35">
      <c r="A490">
        <f t="shared" si="72"/>
        <v>114.75</v>
      </c>
      <c r="B490">
        <f t="shared" si="66"/>
        <v>13588.515861208551</v>
      </c>
      <c r="C490">
        <f t="shared" si="73"/>
        <v>117296.53516376342</v>
      </c>
      <c r="D490">
        <f t="shared" si="74"/>
        <v>226114.94897502803</v>
      </c>
      <c r="G490">
        <f t="shared" si="67"/>
        <v>114.75</v>
      </c>
      <c r="H490">
        <f t="shared" si="68"/>
        <v>0</v>
      </c>
      <c r="I490">
        <f t="shared" si="69"/>
        <v>714.34658982077576</v>
      </c>
      <c r="J490">
        <f t="shared" si="70"/>
        <v>3665.5167238676067</v>
      </c>
      <c r="M490">
        <f t="shared" si="71"/>
        <v>1</v>
      </c>
    </row>
    <row r="491" spans="1:13" x14ac:dyDescent="0.35">
      <c r="A491">
        <f t="shared" si="72"/>
        <v>115</v>
      </c>
      <c r="B491">
        <f t="shared" si="66"/>
        <v>13409.929213753348</v>
      </c>
      <c r="C491">
        <f t="shared" si="73"/>
        <v>116558.74263025171</v>
      </c>
      <c r="D491">
        <f t="shared" si="74"/>
        <v>227031.32815599494</v>
      </c>
      <c r="G491">
        <f t="shared" si="67"/>
        <v>115</v>
      </c>
      <c r="H491">
        <f t="shared" si="68"/>
        <v>0</v>
      </c>
      <c r="I491">
        <f t="shared" si="69"/>
        <v>700.52414024236202</v>
      </c>
      <c r="J491">
        <f t="shared" si="70"/>
        <v>3642.460707195366</v>
      </c>
      <c r="M491">
        <f t="shared" si="71"/>
        <v>1</v>
      </c>
    </row>
    <row r="492" spans="1:13" x14ac:dyDescent="0.35">
      <c r="A492">
        <f t="shared" si="72"/>
        <v>115.25</v>
      </c>
      <c r="B492">
        <f t="shared" si="66"/>
        <v>13234.798178692756</v>
      </c>
      <c r="C492">
        <f t="shared" si="73"/>
        <v>115823.25848851346</v>
      </c>
      <c r="D492">
        <f t="shared" si="74"/>
        <v>227941.94333279377</v>
      </c>
      <c r="G492">
        <f t="shared" si="67"/>
        <v>115.25</v>
      </c>
      <c r="H492">
        <f t="shared" si="68"/>
        <v>0</v>
      </c>
      <c r="I492">
        <f t="shared" si="69"/>
        <v>687.01286296651574</v>
      </c>
      <c r="J492">
        <f t="shared" si="70"/>
        <v>3619.4768277660455</v>
      </c>
      <c r="M492">
        <f t="shared" si="71"/>
        <v>1</v>
      </c>
    </row>
    <row r="493" spans="1:13" x14ac:dyDescent="0.35">
      <c r="A493">
        <f t="shared" si="72"/>
        <v>115.5</v>
      </c>
      <c r="B493">
        <f t="shared" si="66"/>
        <v>13063.044962951157</v>
      </c>
      <c r="C493">
        <f t="shared" si="73"/>
        <v>115090.14249731357</v>
      </c>
      <c r="D493">
        <f t="shared" si="74"/>
        <v>228846.81253973529</v>
      </c>
      <c r="G493">
        <f t="shared" si="67"/>
        <v>115.5</v>
      </c>
      <c r="H493">
        <f t="shared" si="68"/>
        <v>0</v>
      </c>
      <c r="I493">
        <f t="shared" si="69"/>
        <v>673.80513444699739</v>
      </c>
      <c r="J493">
        <f t="shared" si="70"/>
        <v>3596.5669530410491</v>
      </c>
      <c r="M493">
        <f t="shared" si="71"/>
        <v>1</v>
      </c>
    </row>
    <row r="494" spans="1:13" x14ac:dyDescent="0.35">
      <c r="A494">
        <f t="shared" si="72"/>
        <v>115.75</v>
      </c>
      <c r="B494">
        <f t="shared" si="66"/>
        <v>12894.593679339421</v>
      </c>
      <c r="C494">
        <f t="shared" si="73"/>
        <v>114359.45204266506</v>
      </c>
      <c r="D494">
        <f t="shared" si="74"/>
        <v>229745.95427799554</v>
      </c>
      <c r="G494">
        <f t="shared" si="67"/>
        <v>115.75</v>
      </c>
      <c r="H494">
        <f t="shared" si="68"/>
        <v>0</v>
      </c>
      <c r="I494">
        <f t="shared" si="69"/>
        <v>660.89352044014277</v>
      </c>
      <c r="J494">
        <f t="shared" si="70"/>
        <v>3573.732876333283</v>
      </c>
      <c r="M494">
        <f t="shared" si="71"/>
        <v>1</v>
      </c>
    </row>
    <row r="495" spans="1:13" x14ac:dyDescent="0.35">
      <c r="A495">
        <f t="shared" si="72"/>
        <v>116</v>
      </c>
      <c r="B495">
        <f t="shared" si="66"/>
        <v>12729.370299229369</v>
      </c>
      <c r="C495">
        <f t="shared" si="73"/>
        <v>113631.24220369177</v>
      </c>
      <c r="D495">
        <f t="shared" si="74"/>
        <v>230639.38749707886</v>
      </c>
      <c r="G495">
        <f t="shared" si="67"/>
        <v>116</v>
      </c>
      <c r="H495">
        <f t="shared" si="68"/>
        <v>0</v>
      </c>
      <c r="I495">
        <f t="shared" si="69"/>
        <v>648.27077179707021</v>
      </c>
      <c r="J495">
        <f t="shared" si="70"/>
        <v>3550.9763188653678</v>
      </c>
      <c r="M495">
        <f t="shared" si="71"/>
        <v>1</v>
      </c>
    </row>
    <row r="496" spans="1:13" x14ac:dyDescent="0.35">
      <c r="A496">
        <f t="shared" si="72"/>
        <v>116.25</v>
      </c>
      <c r="B496">
        <f t="shared" si="66"/>
        <v>12567.302606280136</v>
      </c>
      <c r="C496">
        <f t="shared" si="73"/>
        <v>112905.56581692469</v>
      </c>
      <c r="D496">
        <f t="shared" si="74"/>
        <v>231527.13157679519</v>
      </c>
      <c r="G496">
        <f t="shared" si="67"/>
        <v>116.25</v>
      </c>
      <c r="H496">
        <f t="shared" si="68"/>
        <v>0</v>
      </c>
      <c r="I496">
        <f t="shared" si="69"/>
        <v>635.92982030456972</v>
      </c>
      <c r="J496">
        <f t="shared" si="70"/>
        <v>3528.2989317788965</v>
      </c>
      <c r="M496">
        <f t="shared" si="71"/>
        <v>1</v>
      </c>
    </row>
    <row r="497" spans="1:13" x14ac:dyDescent="0.35">
      <c r="A497">
        <f t="shared" si="72"/>
        <v>116.5</v>
      </c>
      <c r="B497">
        <f t="shared" si="66"/>
        <v>12408.320151203981</v>
      </c>
      <c r="C497">
        <f t="shared" si="73"/>
        <v>112182.47353905611</v>
      </c>
      <c r="D497">
        <f t="shared" si="74"/>
        <v>232409.20630973991</v>
      </c>
      <c r="G497">
        <f t="shared" si="67"/>
        <v>116.5</v>
      </c>
      <c r="H497">
        <f t="shared" si="68"/>
        <v>0</v>
      </c>
      <c r="I497">
        <f t="shared" si="69"/>
        <v>623.86377457773767</v>
      </c>
      <c r="J497">
        <f t="shared" si="70"/>
        <v>3505.7022980955035</v>
      </c>
      <c r="M497">
        <f t="shared" si="71"/>
        <v>1</v>
      </c>
    </row>
    <row r="498" spans="1:13" x14ac:dyDescent="0.35">
      <c r="A498">
        <f t="shared" si="72"/>
        <v>116.75</v>
      </c>
      <c r="B498">
        <f t="shared" si="66"/>
        <v>12252.354207559547</v>
      </c>
      <c r="C498">
        <f t="shared" si="73"/>
        <v>111462.01390817667</v>
      </c>
      <c r="D498">
        <f t="shared" si="74"/>
        <v>233285.63188426377</v>
      </c>
      <c r="G498">
        <f t="shared" si="67"/>
        <v>116.75</v>
      </c>
      <c r="H498">
        <f t="shared" si="68"/>
        <v>0</v>
      </c>
      <c r="I498">
        <f t="shared" si="69"/>
        <v>612.06591600713011</v>
      </c>
      <c r="J498">
        <f t="shared" si="70"/>
        <v>3483.1879346305209</v>
      </c>
      <c r="M498">
        <f t="shared" si="71"/>
        <v>1</v>
      </c>
    </row>
    <row r="499" spans="1:13" x14ac:dyDescent="0.35">
      <c r="A499">
        <f t="shared" si="72"/>
        <v>117</v>
      </c>
      <c r="B499">
        <f t="shared" si="66"/>
        <v>12099.337728557759</v>
      </c>
      <c r="C499">
        <f t="shared" si="73"/>
        <v>110744.23340352082</v>
      </c>
      <c r="D499">
        <f t="shared" si="74"/>
        <v>234156.42886792141</v>
      </c>
      <c r="G499">
        <f t="shared" si="67"/>
        <v>117</v>
      </c>
      <c r="H499">
        <f t="shared" si="68"/>
        <v>0</v>
      </c>
      <c r="I499">
        <f t="shared" si="69"/>
        <v>600.52969476276792</v>
      </c>
      <c r="J499">
        <f t="shared" si="70"/>
        <v>3460.7572938600256</v>
      </c>
      <c r="M499">
        <f t="shared" si="71"/>
        <v>1</v>
      </c>
    </row>
    <row r="500" spans="1:13" x14ac:dyDescent="0.35">
      <c r="A500">
        <f t="shared" si="72"/>
        <v>117.25</v>
      </c>
      <c r="B500">
        <f t="shared" si="66"/>
        <v>11949.205304867064</v>
      </c>
      <c r="C500">
        <f t="shared" si="73"/>
        <v>110029.17650374651</v>
      </c>
      <c r="D500">
        <f t="shared" si="74"/>
        <v>235021.61819138643</v>
      </c>
      <c r="G500">
        <f t="shared" si="67"/>
        <v>117.25</v>
      </c>
      <c r="H500">
        <f t="shared" si="68"/>
        <v>0</v>
      </c>
      <c r="I500">
        <f t="shared" si="69"/>
        <v>589.24872585713047</v>
      </c>
      <c r="J500">
        <f t="shared" si="70"/>
        <v>3438.4117657420784</v>
      </c>
      <c r="M500">
        <f t="shared" si="71"/>
        <v>1</v>
      </c>
    </row>
    <row r="501" spans="1:13" x14ac:dyDescent="0.35">
      <c r="A501">
        <f t="shared" si="72"/>
        <v>117.5</v>
      </c>
      <c r="B501">
        <f t="shared" si="66"/>
        <v>11801.893123402755</v>
      </c>
      <c r="C501">
        <f t="shared" si="73"/>
        <v>109316.88574377527</v>
      </c>
      <c r="D501">
        <f t="shared" si="74"/>
        <v>235881.22113282196</v>
      </c>
      <c r="G501">
        <f t="shared" si="67"/>
        <v>117.5</v>
      </c>
      <c r="H501">
        <f t="shared" si="68"/>
        <v>0</v>
      </c>
      <c r="I501">
        <f t="shared" si="69"/>
        <v>578.2167852689148</v>
      </c>
      <c r="J501">
        <f t="shared" si="70"/>
        <v>3416.1526794929773</v>
      </c>
      <c r="M501">
        <f t="shared" si="71"/>
        <v>1</v>
      </c>
    </row>
    <row r="502" spans="1:13" x14ac:dyDescent="0.35">
      <c r="A502">
        <f t="shared" si="72"/>
        <v>117.75</v>
      </c>
      <c r="B502">
        <f t="shared" si="66"/>
        <v>11657.33892708554</v>
      </c>
      <c r="C502">
        <f t="shared" si="73"/>
        <v>108607.40177021927</v>
      </c>
      <c r="D502">
        <f t="shared" si="74"/>
        <v>236735.25930269519</v>
      </c>
      <c r="G502">
        <f t="shared" si="67"/>
        <v>117.75</v>
      </c>
      <c r="H502">
        <f t="shared" si="68"/>
        <v>0</v>
      </c>
      <c r="I502">
        <f t="shared" si="69"/>
        <v>567.42780612911872</v>
      </c>
      <c r="J502">
        <f t="shared" si="70"/>
        <v>3393.981305319352</v>
      </c>
      <c r="M502">
        <f t="shared" si="71"/>
        <v>1</v>
      </c>
    </row>
    <row r="503" spans="1:13" x14ac:dyDescent="0.35">
      <c r="A503">
        <f t="shared" si="72"/>
        <v>118</v>
      </c>
      <c r="B503">
        <f t="shared" si="66"/>
        <v>11515.481975553266</v>
      </c>
      <c r="C503">
        <f t="shared" si="73"/>
        <v>107900.7633954217</v>
      </c>
      <c r="D503">
        <f t="shared" si="74"/>
        <v>237583.75462902503</v>
      </c>
      <c r="G503">
        <f t="shared" si="67"/>
        <v>118</v>
      </c>
      <c r="H503">
        <f t="shared" si="68"/>
        <v>0</v>
      </c>
      <c r="I503">
        <f t="shared" si="69"/>
        <v>556.87587497071877</v>
      </c>
      <c r="J503">
        <f t="shared" si="70"/>
        <v>3371.8988561069282</v>
      </c>
      <c r="M503">
        <f t="shared" si="71"/>
        <v>1</v>
      </c>
    </row>
    <row r="504" spans="1:13" x14ac:dyDescent="0.35">
      <c r="A504">
        <f t="shared" si="72"/>
        <v>118.25</v>
      </c>
      <c r="B504">
        <f t="shared" si="66"/>
        <v>11376.263006810594</v>
      </c>
      <c r="C504">
        <f t="shared" si="73"/>
        <v>107197.00765013765</v>
      </c>
      <c r="D504">
        <f t="shared" si="74"/>
        <v>238426.72934305176</v>
      </c>
      <c r="G504">
        <f t="shared" si="67"/>
        <v>118.25</v>
      </c>
      <c r="H504">
        <f t="shared" si="68"/>
        <v>0</v>
      </c>
      <c r="I504">
        <f t="shared" si="69"/>
        <v>546.55522804304906</v>
      </c>
      <c r="J504">
        <f t="shared" si="70"/>
        <v>3349.9064890668014</v>
      </c>
      <c r="M504">
        <f t="shared" si="71"/>
        <v>1</v>
      </c>
    </row>
    <row r="505" spans="1:13" x14ac:dyDescent="0.35">
      <c r="A505">
        <f t="shared" si="72"/>
        <v>118.5</v>
      </c>
      <c r="B505">
        <f t="shared" si="66"/>
        <v>11239.624199799844</v>
      </c>
      <c r="C505">
        <f t="shared" si="73"/>
        <v>106496.1698348817</v>
      </c>
      <c r="D505">
        <f t="shared" si="74"/>
        <v>239264.20596531846</v>
      </c>
      <c r="G505">
        <f t="shared" si="67"/>
        <v>118.5</v>
      </c>
      <c r="H505">
        <f t="shared" si="68"/>
        <v>0</v>
      </c>
      <c r="I505">
        <f t="shared" si="69"/>
        <v>536.46024769171117</v>
      </c>
      <c r="J505">
        <f t="shared" si="70"/>
        <v>3328.0053073400532</v>
      </c>
      <c r="M505">
        <f t="shared" si="71"/>
        <v>1</v>
      </c>
    </row>
    <row r="506" spans="1:13" x14ac:dyDescent="0.35">
      <c r="A506">
        <f t="shared" si="72"/>
        <v>118.75</v>
      </c>
      <c r="B506">
        <f t="shared" si="66"/>
        <v>11105.509137876914</v>
      </c>
      <c r="C506">
        <f t="shared" si="73"/>
        <v>105798.28356996962</v>
      </c>
      <c r="D506">
        <f t="shared" si="74"/>
        <v>240096.20729215347</v>
      </c>
      <c r="G506">
        <f t="shared" si="67"/>
        <v>118.75</v>
      </c>
      <c r="H506">
        <f t="shared" si="68"/>
        <v>0</v>
      </c>
      <c r="I506">
        <f t="shared" si="69"/>
        <v>526.5854588047016</v>
      </c>
      <c r="J506">
        <f t="shared" si="70"/>
        <v>3306.1963615615505</v>
      </c>
      <c r="M506">
        <f t="shared" si="71"/>
        <v>1</v>
      </c>
    </row>
    <row r="507" spans="1:13" x14ac:dyDescent="0.35">
      <c r="A507">
        <f t="shared" si="72"/>
        <v>119</v>
      </c>
      <c r="B507">
        <f t="shared" si="66"/>
        <v>10973.86277317573</v>
      </c>
      <c r="C507">
        <f t="shared" si="73"/>
        <v>105103.3808442804</v>
      </c>
      <c r="D507">
        <f t="shared" si="74"/>
        <v>240922.75638254386</v>
      </c>
      <c r="G507">
        <f t="shared" si="67"/>
        <v>119</v>
      </c>
      <c r="H507">
        <f t="shared" si="68"/>
        <v>0</v>
      </c>
      <c r="I507">
        <f t="shared" si="69"/>
        <v>516.92552532524815</v>
      </c>
      <c r="J507">
        <f t="shared" si="70"/>
        <v>3284.4806513837625</v>
      </c>
      <c r="M507">
        <f t="shared" si="71"/>
        <v>1</v>
      </c>
    </row>
    <row r="508" spans="1:13" x14ac:dyDescent="0.35">
      <c r="A508">
        <f t="shared" si="72"/>
        <v>119.25</v>
      </c>
      <c r="B508">
        <f t="shared" si="66"/>
        <v>10844.63139184445</v>
      </c>
      <c r="C508">
        <f t="shared" si="73"/>
        <v>104411.49206276577</v>
      </c>
      <c r="D508">
        <f t="shared" si="74"/>
        <v>241743.87654538979</v>
      </c>
      <c r="G508">
        <f t="shared" si="67"/>
        <v>119.25</v>
      </c>
      <c r="H508">
        <f t="shared" si="68"/>
        <v>0</v>
      </c>
      <c r="I508">
        <f t="shared" si="69"/>
        <v>507.47524683168058</v>
      </c>
      <c r="J508">
        <f t="shared" si="70"/>
        <v>3262.8591269614303</v>
      </c>
      <c r="M508">
        <f t="shared" si="71"/>
        <v>1</v>
      </c>
    </row>
    <row r="509" spans="1:13" x14ac:dyDescent="0.35">
      <c r="A509">
        <f t="shared" si="72"/>
        <v>119.5</v>
      </c>
      <c r="B509">
        <f t="shared" si="66"/>
        <v>10717.762580136507</v>
      </c>
      <c r="C509">
        <f t="shared" si="73"/>
        <v>103722.64609273334</v>
      </c>
      <c r="D509">
        <f t="shared" si="74"/>
        <v>242559.59132713015</v>
      </c>
      <c r="G509">
        <f t="shared" si="67"/>
        <v>119.5</v>
      </c>
      <c r="H509">
        <f t="shared" si="68"/>
        <v>0</v>
      </c>
      <c r="I509">
        <f t="shared" si="69"/>
        <v>498.22955518451067</v>
      </c>
      <c r="J509">
        <f t="shared" si="70"/>
        <v>3241.3326903979168</v>
      </c>
      <c r="M509">
        <f t="shared" si="71"/>
        <v>1</v>
      </c>
    </row>
    <row r="510" spans="1:13" x14ac:dyDescent="0.35">
      <c r="A510">
        <f t="shared" si="72"/>
        <v>119.75</v>
      </c>
      <c r="B510">
        <f t="shared" si="66"/>
        <v>10593.205191340385</v>
      </c>
      <c r="C510">
        <f t="shared" si="73"/>
        <v>103036.87030892998</v>
      </c>
      <c r="D510">
        <f t="shared" si="74"/>
        <v>243369.92449972962</v>
      </c>
      <c r="G510">
        <f t="shared" si="67"/>
        <v>119.75</v>
      </c>
      <c r="H510">
        <f t="shared" si="68"/>
        <v>0</v>
      </c>
      <c r="I510">
        <f t="shared" si="69"/>
        <v>489.18351124079464</v>
      </c>
      <c r="J510">
        <f t="shared" si="70"/>
        <v>3219.9021971540619</v>
      </c>
      <c r="M510">
        <f t="shared" si="71"/>
        <v>1</v>
      </c>
    </row>
    <row r="511" spans="1:13" x14ac:dyDescent="0.35">
      <c r="A511">
        <f t="shared" si="72"/>
        <v>120</v>
      </c>
      <c r="B511">
        <f t="shared" si="66"/>
        <v>10470.909313530225</v>
      </c>
      <c r="C511">
        <f t="shared" si="73"/>
        <v>102354.19063745167</v>
      </c>
      <c r="D511">
        <f t="shared" si="74"/>
        <v>244174.90004901812</v>
      </c>
      <c r="G511">
        <f t="shared" si="67"/>
        <v>120</v>
      </c>
      <c r="H511">
        <f t="shared" si="68"/>
        <v>0</v>
      </c>
      <c r="I511">
        <f t="shared" si="69"/>
        <v>480.33230163564855</v>
      </c>
      <c r="J511">
        <f t="shared" si="70"/>
        <v>3198.5684574203647</v>
      </c>
      <c r="M511">
        <f t="shared" si="71"/>
        <v>1</v>
      </c>
    </row>
    <row r="512" spans="1:13" x14ac:dyDescent="0.35">
      <c r="A512">
        <f t="shared" si="72"/>
        <v>120.25</v>
      </c>
      <c r="B512">
        <f t="shared" si="66"/>
        <v>10350.826238121314</v>
      </c>
      <c r="C512">
        <f t="shared" si="73"/>
        <v>101674.6315985055</v>
      </c>
      <c r="D512">
        <f t="shared" si="74"/>
        <v>244974.5421633732</v>
      </c>
      <c r="G512">
        <f t="shared" si="67"/>
        <v>120.25</v>
      </c>
      <c r="H512">
        <f t="shared" si="68"/>
        <v>0</v>
      </c>
      <c r="I512">
        <f t="shared" si="69"/>
        <v>471.67123563075808</v>
      </c>
      <c r="J512">
        <f t="shared" si="70"/>
        <v>3177.3322374532968</v>
      </c>
      <c r="M512">
        <f t="shared" si="71"/>
        <v>1</v>
      </c>
    </row>
    <row r="513" spans="1:13" x14ac:dyDescent="0.35">
      <c r="A513">
        <f t="shared" si="72"/>
        <v>120.5</v>
      </c>
      <c r="B513">
        <f t="shared" si="66"/>
        <v>10232.908429213596</v>
      </c>
      <c r="C513">
        <f t="shared" si="73"/>
        <v>100998.21634804986</v>
      </c>
      <c r="D513">
        <f t="shared" si="74"/>
        <v>245768.87522273653</v>
      </c>
      <c r="G513">
        <f t="shared" si="67"/>
        <v>120.5</v>
      </c>
      <c r="H513">
        <f t="shared" si="68"/>
        <v>0</v>
      </c>
      <c r="I513">
        <f t="shared" si="69"/>
        <v>463.19574202957892</v>
      </c>
      <c r="J513">
        <f t="shared" si="70"/>
        <v>3156.194260876558</v>
      </c>
      <c r="M513">
        <f t="shared" si="71"/>
        <v>1</v>
      </c>
    </row>
    <row r="514" spans="1:13" x14ac:dyDescent="0.35">
      <c r="A514">
        <f t="shared" si="72"/>
        <v>120.75</v>
      </c>
      <c r="B514">
        <f t="shared" si="66"/>
        <v>10117.10949370623</v>
      </c>
      <c r="C514">
        <f t="shared" si="73"/>
        <v>100324.96671833811</v>
      </c>
      <c r="D514">
        <f t="shared" si="74"/>
        <v>246557.92378795566</v>
      </c>
      <c r="G514">
        <f t="shared" si="67"/>
        <v>120.75</v>
      </c>
      <c r="H514">
        <f t="shared" si="68"/>
        <v>0</v>
      </c>
      <c r="I514">
        <f t="shared" si="69"/>
        <v>454.90136615881681</v>
      </c>
      <c r="J514">
        <f t="shared" si="70"/>
        <v>3135.1552099480659</v>
      </c>
      <c r="M514">
        <f t="shared" si="71"/>
        <v>1</v>
      </c>
    </row>
    <row r="515" spans="1:13" x14ac:dyDescent="0.35">
      <c r="A515">
        <f t="shared" si="72"/>
        <v>121</v>
      </c>
      <c r="B515">
        <f t="shared" si="66"/>
        <v>10003.384152166516</v>
      </c>
      <c r="C515">
        <f t="shared" si="73"/>
        <v>99654.903257390804</v>
      </c>
      <c r="D515">
        <f t="shared" si="74"/>
        <v>247341.71259044268</v>
      </c>
      <c r="G515">
        <f t="shared" si="67"/>
        <v>121</v>
      </c>
      <c r="H515">
        <f t="shared" si="68"/>
        <v>0</v>
      </c>
      <c r="I515">
        <f t="shared" si="69"/>
        <v>446.78376691570674</v>
      </c>
      <c r="J515">
        <f t="shared" si="70"/>
        <v>3114.2157267934626</v>
      </c>
      <c r="M515">
        <f t="shared" si="71"/>
        <v>1</v>
      </c>
    </row>
    <row r="516" spans="1:13" x14ac:dyDescent="0.35">
      <c r="A516">
        <f t="shared" si="72"/>
        <v>121.25</v>
      </c>
      <c r="B516">
        <f t="shared" si="66"/>
        <v>9891.6882104375982</v>
      </c>
      <c r="C516">
        <f t="shared" si="73"/>
        <v>98988.045267421359</v>
      </c>
      <c r="D516">
        <f t="shared" si="74"/>
        <v>248120.26652214106</v>
      </c>
      <c r="G516">
        <f t="shared" si="67"/>
        <v>121.25</v>
      </c>
      <c r="H516">
        <f t="shared" si="68"/>
        <v>0</v>
      </c>
      <c r="I516">
        <f t="shared" si="69"/>
        <v>438.83871388056701</v>
      </c>
      <c r="J516">
        <f t="shared" si="70"/>
        <v>3093.3764146069175</v>
      </c>
      <c r="M516">
        <f t="shared" si="71"/>
        <v>1</v>
      </c>
    </row>
    <row r="517" spans="1:13" x14ac:dyDescent="0.35">
      <c r="A517">
        <f t="shared" si="72"/>
        <v>121.5</v>
      </c>
      <c r="B517">
        <f t="shared" si="66"/>
        <v>9781.9785319674411</v>
      </c>
      <c r="C517">
        <f t="shared" si="73"/>
        <v>98324.410842239769</v>
      </c>
      <c r="D517">
        <f t="shared" si="74"/>
        <v>248893.61062579279</v>
      </c>
      <c r="G517">
        <f t="shared" si="67"/>
        <v>121.5</v>
      </c>
      <c r="H517">
        <f t="shared" si="68"/>
        <v>0</v>
      </c>
      <c r="I517">
        <f t="shared" si="69"/>
        <v>431.06208449395461</v>
      </c>
      <c r="J517">
        <f t="shared" si="70"/>
        <v>3072.6378388199928</v>
      </c>
      <c r="M517">
        <f t="shared" si="71"/>
        <v>1</v>
      </c>
    </row>
    <row r="518" spans="1:13" x14ac:dyDescent="0.35">
      <c r="A518">
        <f t="shared" si="72"/>
        <v>121.75</v>
      </c>
      <c r="B518">
        <f t="shared" si="66"/>
        <v>9674.2130108439305</v>
      </c>
      <c r="C518">
        <f t="shared" si="73"/>
        <v>97664.016903658267</v>
      </c>
      <c r="D518">
        <f t="shared" si="74"/>
        <v>249661.77008549779</v>
      </c>
      <c r="G518">
        <f t="shared" si="67"/>
        <v>121.75</v>
      </c>
      <c r="H518">
        <f t="shared" si="68"/>
        <v>0</v>
      </c>
      <c r="I518">
        <f t="shared" si="69"/>
        <v>423.44986129777141</v>
      </c>
      <c r="J518">
        <f t="shared" si="70"/>
        <v>3052.0005282393208</v>
      </c>
      <c r="M518">
        <f t="shared" si="71"/>
        <v>1</v>
      </c>
    </row>
    <row r="519" spans="1:13" x14ac:dyDescent="0.35">
      <c r="A519">
        <f t="shared" si="72"/>
        <v>122</v>
      </c>
      <c r="B519">
        <f t="shared" si="66"/>
        <v>9568.3505455194972</v>
      </c>
      <c r="C519">
        <f t="shared" si="73"/>
        <v>97006.879236922876</v>
      </c>
      <c r="D519">
        <f t="shared" si="74"/>
        <v>250424.77021755761</v>
      </c>
      <c r="G519">
        <f t="shared" si="67"/>
        <v>122</v>
      </c>
      <c r="H519">
        <f t="shared" si="68"/>
        <v>0</v>
      </c>
      <c r="I519">
        <f t="shared" si="69"/>
        <v>415.99812923955403</v>
      </c>
      <c r="J519">
        <f t="shared" si="70"/>
        <v>3031.4649761538399</v>
      </c>
      <c r="M519">
        <f t="shared" si="71"/>
        <v>1</v>
      </c>
    </row>
    <row r="520" spans="1:13" x14ac:dyDescent="0.35">
      <c r="A520">
        <f t="shared" si="72"/>
        <v>122.25</v>
      </c>
      <c r="B520">
        <f t="shared" si="66"/>
        <v>9464.3510132096126</v>
      </c>
      <c r="C520">
        <f t="shared" si="73"/>
        <v>96353.01252519431</v>
      </c>
      <c r="D520">
        <f t="shared" si="74"/>
        <v>251182.63646159606</v>
      </c>
      <c r="G520">
        <f t="shared" si="67"/>
        <v>122.25</v>
      </c>
      <c r="H520">
        <f t="shared" si="68"/>
        <v>0</v>
      </c>
      <c r="I520">
        <f t="shared" si="69"/>
        <v>408.70307303915797</v>
      </c>
      <c r="J520">
        <f t="shared" si="70"/>
        <v>3011.0316414123222</v>
      </c>
      <c r="M520">
        <f t="shared" si="71"/>
        <v>1</v>
      </c>
    </row>
    <row r="521" spans="1:13" x14ac:dyDescent="0.35">
      <c r="A521">
        <f t="shared" si="72"/>
        <v>122.5</v>
      </c>
      <c r="B521">
        <f t="shared" si="66"/>
        <v>9362.1752449498454</v>
      </c>
      <c r="C521">
        <f t="shared" si="73"/>
        <v>95702.430383101018</v>
      </c>
      <c r="D521">
        <f t="shared" si="74"/>
        <v>251935.39437194914</v>
      </c>
      <c r="G521">
        <f t="shared" si="67"/>
        <v>122.5</v>
      </c>
      <c r="H521">
        <f t="shared" si="68"/>
        <v>0</v>
      </c>
      <c r="I521">
        <f t="shared" si="69"/>
        <v>401.56097461701034</v>
      </c>
      <c r="J521">
        <f t="shared" si="70"/>
        <v>2990.7009494719068</v>
      </c>
      <c r="M521">
        <f t="shared" si="71"/>
        <v>1</v>
      </c>
    </row>
    <row r="522" spans="1:13" x14ac:dyDescent="0.35">
      <c r="A522">
        <f t="shared" si="72"/>
        <v>122.75</v>
      </c>
      <c r="B522">
        <f t="shared" si="66"/>
        <v>9261.7850012955896</v>
      </c>
      <c r="C522">
        <f t="shared" si="73"/>
        <v>95055.145389387297</v>
      </c>
      <c r="D522">
        <f t="shared" si="74"/>
        <v>252683.06960931711</v>
      </c>
      <c r="G522">
        <f t="shared" si="67"/>
        <v>122.75</v>
      </c>
      <c r="H522">
        <f t="shared" si="68"/>
        <v>0</v>
      </c>
      <c r="I522">
        <f t="shared" si="69"/>
        <v>394.56821058303592</v>
      </c>
      <c r="J522">
        <f t="shared" si="70"/>
        <v>2970.473293418353</v>
      </c>
      <c r="M522">
        <f t="shared" si="71"/>
        <v>1</v>
      </c>
    </row>
    <row r="523" spans="1:13" x14ac:dyDescent="0.35">
      <c r="A523">
        <f t="shared" si="72"/>
        <v>123</v>
      </c>
      <c r="B523">
        <f t="shared" si="66"/>
        <v>9163.1429486498237</v>
      </c>
      <c r="C523">
        <f t="shared" si="73"/>
        <v>94411.169118678474</v>
      </c>
      <c r="D523">
        <f t="shared" si="74"/>
        <v>253425.68793267169</v>
      </c>
      <c r="G523">
        <f t="shared" si="67"/>
        <v>123</v>
      </c>
      <c r="H523">
        <f t="shared" si="68"/>
        <v>0</v>
      </c>
      <c r="I523">
        <f t="shared" si="69"/>
        <v>387.72124978536908</v>
      </c>
      <c r="J523">
        <f t="shared" si="70"/>
        <v>2950.3490349587023</v>
      </c>
      <c r="M523">
        <f t="shared" si="71"/>
        <v>1</v>
      </c>
    </row>
    <row r="524" spans="1:13" x14ac:dyDescent="0.35">
      <c r="A524">
        <f t="shared" si="72"/>
        <v>123.25</v>
      </c>
      <c r="B524">
        <f t="shared" si="66"/>
        <v>9066.2126362035051</v>
      </c>
      <c r="C524">
        <f t="shared" si="73"/>
        <v>93770.512172385133</v>
      </c>
      <c r="D524">
        <f t="shared" si="74"/>
        <v>254163.27519141138</v>
      </c>
      <c r="G524">
        <f t="shared" si="67"/>
        <v>123.25</v>
      </c>
      <c r="H524">
        <f t="shared" si="68"/>
        <v>0</v>
      </c>
      <c r="I524">
        <f t="shared" si="69"/>
        <v>381.01665091789482</v>
      </c>
      <c r="J524">
        <f t="shared" si="70"/>
        <v>2930.3285053870354</v>
      </c>
      <c r="M524">
        <f t="shared" si="71"/>
        <v>1</v>
      </c>
    </row>
    <row r="525" spans="1:13" x14ac:dyDescent="0.35">
      <c r="A525">
        <f t="shared" si="72"/>
        <v>123.5</v>
      </c>
      <c r="B525">
        <f t="shared" si="66"/>
        <v>8970.9584734740201</v>
      </c>
      <c r="C525">
        <f t="shared" si="73"/>
        <v>93133.184208767852</v>
      </c>
      <c r="D525">
        <f t="shared" si="74"/>
        <v>254895.85731775814</v>
      </c>
      <c r="G525">
        <f t="shared" si="67"/>
        <v>123.5</v>
      </c>
      <c r="H525">
        <f t="shared" si="68"/>
        <v>0</v>
      </c>
      <c r="I525">
        <f t="shared" si="69"/>
        <v>374.45106018566395</v>
      </c>
      <c r="J525">
        <f t="shared" si="70"/>
        <v>2910.4120065239954</v>
      </c>
      <c r="M525">
        <f t="shared" si="71"/>
        <v>1</v>
      </c>
    </row>
    <row r="526" spans="1:13" x14ac:dyDescent="0.35">
      <c r="A526">
        <f t="shared" si="72"/>
        <v>123.75</v>
      </c>
      <c r="B526">
        <f t="shared" si="66"/>
        <v>8877.3457084275724</v>
      </c>
      <c r="C526">
        <f t="shared" si="73"/>
        <v>92499.193972183275</v>
      </c>
      <c r="D526">
        <f t="shared" si="74"/>
        <v>255623.46031938915</v>
      </c>
      <c r="G526">
        <f t="shared" si="67"/>
        <v>123.75</v>
      </c>
      <c r="H526">
        <f t="shared" si="68"/>
        <v>0</v>
      </c>
      <c r="I526">
        <f t="shared" si="69"/>
        <v>368.02120902721379</v>
      </c>
      <c r="J526">
        <f t="shared" si="70"/>
        <v>2890.5998116307273</v>
      </c>
      <c r="M526">
        <f t="shared" si="71"/>
        <v>1</v>
      </c>
    </row>
    <row r="527" spans="1:13" x14ac:dyDescent="0.35">
      <c r="A527">
        <f t="shared" si="72"/>
        <v>124</v>
      </c>
      <c r="B527">
        <f t="shared" si="66"/>
        <v>8785.3404061708134</v>
      </c>
      <c r="C527">
        <f t="shared" si="73"/>
        <v>91868.549321532395</v>
      </c>
      <c r="D527">
        <f t="shared" si="74"/>
        <v>256346.11027229682</v>
      </c>
      <c r="G527">
        <f t="shared" si="67"/>
        <v>124</v>
      </c>
      <c r="H527">
        <f t="shared" si="68"/>
        <v>0</v>
      </c>
      <c r="I527">
        <f t="shared" si="69"/>
        <v>361.72391189277528</v>
      </c>
      <c r="J527">
        <f t="shared" si="70"/>
        <v>2870.8921662978873</v>
      </c>
      <c r="M527">
        <f t="shared" si="71"/>
        <v>1</v>
      </c>
    </row>
    <row r="528" spans="1:13" x14ac:dyDescent="0.35">
      <c r="A528">
        <f t="shared" si="72"/>
        <v>124.25</v>
      </c>
      <c r="B528">
        <f t="shared" si="66"/>
        <v>8694.9094281975995</v>
      </c>
      <c r="C528">
        <f t="shared" si="73"/>
        <v>91241.257257931124</v>
      </c>
      <c r="D528">
        <f t="shared" si="74"/>
        <v>257063.83331387129</v>
      </c>
      <c r="G528">
        <f t="shared" si="67"/>
        <v>124.25</v>
      </c>
      <c r="H528">
        <f t="shared" si="68"/>
        <v>0</v>
      </c>
      <c r="I528">
        <f t="shared" si="69"/>
        <v>355.55606407735041</v>
      </c>
      <c r="J528">
        <f t="shared" si="70"/>
        <v>2851.2892893103476</v>
      </c>
      <c r="M528">
        <f t="shared" si="71"/>
        <v>1</v>
      </c>
    </row>
    <row r="529" spans="1:13" x14ac:dyDescent="0.35">
      <c r="A529">
        <f t="shared" si="72"/>
        <v>124.5</v>
      </c>
      <c r="B529">
        <f t="shared" si="66"/>
        <v>8606.0204121782444</v>
      </c>
      <c r="C529">
        <f t="shared" si="73"/>
        <v>90617.323951622879</v>
      </c>
      <c r="D529">
        <f t="shared" si="74"/>
        <v>257776.65563619888</v>
      </c>
      <c r="G529">
        <f t="shared" si="67"/>
        <v>124.5</v>
      </c>
      <c r="H529">
        <f t="shared" si="68"/>
        <v>0</v>
      </c>
      <c r="I529">
        <f t="shared" si="69"/>
        <v>349.51463960767956</v>
      </c>
      <c r="J529">
        <f t="shared" si="70"/>
        <v>2831.791373488215</v>
      </c>
      <c r="M529">
        <f t="shared" si="71"/>
        <v>1</v>
      </c>
    </row>
    <row r="530" spans="1:13" x14ac:dyDescent="0.35">
      <c r="A530">
        <f t="shared" si="72"/>
        <v>124.75</v>
      </c>
      <c r="B530">
        <f t="shared" si="66"/>
        <v>8518.6417522763368</v>
      </c>
      <c r="C530">
        <f t="shared" si="73"/>
        <v>89996.75476815275</v>
      </c>
      <c r="D530">
        <f t="shared" si="74"/>
        <v>258484.60347957094</v>
      </c>
      <c r="G530">
        <f t="shared" si="67"/>
        <v>124.75</v>
      </c>
      <c r="H530">
        <f t="shared" si="68"/>
        <v>0</v>
      </c>
      <c r="I530">
        <f t="shared" si="69"/>
        <v>343.59668918201032</v>
      </c>
      <c r="J530">
        <f t="shared" si="70"/>
        <v>2812.3985865047734</v>
      </c>
      <c r="M530">
        <f t="shared" si="71"/>
        <v>1</v>
      </c>
    </row>
    <row r="531" spans="1:13" x14ac:dyDescent="0.35">
      <c r="A531">
        <f t="shared" si="72"/>
        <v>125</v>
      </c>
      <c r="B531">
        <f t="shared" si="66"/>
        <v>8432.7425799808407</v>
      </c>
      <c r="C531">
        <f t="shared" si="73"/>
        <v>89379.554293822061</v>
      </c>
      <c r="D531">
        <f t="shared" si="74"/>
        <v>259187.70312619713</v>
      </c>
      <c r="G531">
        <f t="shared" si="67"/>
        <v>125</v>
      </c>
      <c r="H531">
        <f t="shared" si="68"/>
        <v>0</v>
      </c>
      <c r="I531">
        <f t="shared" si="69"/>
        <v>337.7993381616684</v>
      </c>
      <c r="J531">
        <f t="shared" si="70"/>
        <v>2793.1110716819394</v>
      </c>
      <c r="M531">
        <f t="shared" si="71"/>
        <v>1</v>
      </c>
    </row>
    <row r="532" spans="1:13" x14ac:dyDescent="0.35">
      <c r="A532">
        <f t="shared" si="72"/>
        <v>125.25</v>
      </c>
      <c r="B532">
        <f t="shared" si="66"/>
        <v>8348.2927454403834</v>
      </c>
      <c r="C532">
        <f t="shared" si="73"/>
        <v>88765.726360441986</v>
      </c>
      <c r="D532">
        <f t="shared" si="74"/>
        <v>259885.98089411762</v>
      </c>
      <c r="G532">
        <f t="shared" si="67"/>
        <v>125.25</v>
      </c>
      <c r="H532">
        <f t="shared" si="68"/>
        <v>0</v>
      </c>
      <c r="I532">
        <f t="shared" si="69"/>
        <v>332.1197846133889</v>
      </c>
      <c r="J532">
        <f t="shared" si="70"/>
        <v>2773.9289487638121</v>
      </c>
      <c r="M532">
        <f t="shared" si="71"/>
        <v>1</v>
      </c>
    </row>
    <row r="533" spans="1:13" x14ac:dyDescent="0.35">
      <c r="A533">
        <f t="shared" si="72"/>
        <v>125.5</v>
      </c>
      <c r="B533">
        <f t="shared" si="66"/>
        <v>8265.2627992870985</v>
      </c>
      <c r="C533">
        <f t="shared" si="73"/>
        <v>88155.274069404375</v>
      </c>
      <c r="D533">
        <f t="shared" si="74"/>
        <v>260579.46313130856</v>
      </c>
      <c r="G533">
        <f t="shared" si="67"/>
        <v>125.5</v>
      </c>
      <c r="H533">
        <f t="shared" si="68"/>
        <v>0</v>
      </c>
      <c r="I533">
        <f t="shared" si="69"/>
        <v>326.5552974013699</v>
      </c>
      <c r="J533">
        <f t="shared" si="70"/>
        <v>2754.8523146688867</v>
      </c>
      <c r="M533">
        <f t="shared" si="71"/>
        <v>1</v>
      </c>
    </row>
    <row r="534" spans="1:13" x14ac:dyDescent="0.35">
      <c r="A534">
        <f t="shared" si="72"/>
        <v>125.75</v>
      </c>
      <c r="B534">
        <f t="shared" si="66"/>
        <v>8183.6239749367232</v>
      </c>
      <c r="C534">
        <f t="shared" si="73"/>
        <v>87548.199815087501</v>
      </c>
      <c r="D534">
        <f t="shared" si="74"/>
        <v>261268.17620997579</v>
      </c>
      <c r="G534">
        <f t="shared" si="67"/>
        <v>125.75</v>
      </c>
      <c r="H534">
        <f t="shared" si="68"/>
        <v>0</v>
      </c>
      <c r="I534">
        <f t="shared" si="69"/>
        <v>321.10321432797798</v>
      </c>
      <c r="J534">
        <f t="shared" si="70"/>
        <v>2735.8812442214844</v>
      </c>
      <c r="M534">
        <f t="shared" si="71"/>
        <v>1</v>
      </c>
    </row>
    <row r="535" spans="1:13" x14ac:dyDescent="0.35">
      <c r="A535">
        <f t="shared" si="72"/>
        <v>126</v>
      </c>
      <c r="B535">
        <f t="shared" si="66"/>
        <v>8103.3481713547371</v>
      </c>
      <c r="C535">
        <f t="shared" si="73"/>
        <v>86944.505307614119</v>
      </c>
      <c r="D535">
        <f t="shared" si="74"/>
        <v>261952.14652103116</v>
      </c>
      <c r="G535">
        <f t="shared" si="67"/>
        <v>126</v>
      </c>
      <c r="H535">
        <f t="shared" si="68"/>
        <v>0</v>
      </c>
      <c r="I535">
        <f t="shared" si="69"/>
        <v>315.76094032214996</v>
      </c>
      <c r="J535">
        <f t="shared" si="70"/>
        <v>2717.0157908629412</v>
      </c>
      <c r="M535">
        <f t="shared" si="71"/>
        <v>1</v>
      </c>
    </row>
    <row r="536" spans="1:13" x14ac:dyDescent="0.35">
      <c r="A536">
        <f t="shared" si="72"/>
        <v>126.25</v>
      </c>
      <c r="B536">
        <f t="shared" si="66"/>
        <v>8024.4079362741904</v>
      </c>
      <c r="C536">
        <f t="shared" si="73"/>
        <v>86344.191594978925</v>
      </c>
      <c r="D536">
        <f t="shared" si="74"/>
        <v>262631.4004687469</v>
      </c>
      <c r="G536">
        <f t="shared" si="67"/>
        <v>126.25</v>
      </c>
      <c r="H536">
        <f t="shared" si="68"/>
        <v>0</v>
      </c>
      <c r="I536">
        <f t="shared" si="69"/>
        <v>310.52594567436557</v>
      </c>
      <c r="J536">
        <f t="shared" si="70"/>
        <v>2698.2559873430914</v>
      </c>
      <c r="M536">
        <f t="shared" si="71"/>
        <v>1</v>
      </c>
    </row>
    <row r="537" spans="1:13" x14ac:dyDescent="0.35">
      <c r="A537">
        <f t="shared" si="72"/>
        <v>126.5</v>
      </c>
      <c r="B537">
        <f t="shared" si="66"/>
        <v>7946.7764498555916</v>
      </c>
      <c r="C537">
        <f t="shared" si="73"/>
        <v>85747.259084561738</v>
      </c>
      <c r="D537">
        <f t="shared" si="74"/>
        <v>263305.96446558269</v>
      </c>
      <c r="G537">
        <f t="shared" si="67"/>
        <v>126.5</v>
      </c>
      <c r="H537">
        <f t="shared" si="68"/>
        <v>0</v>
      </c>
      <c r="I537">
        <f t="shared" si="69"/>
        <v>305.39576431724868</v>
      </c>
      <c r="J537">
        <f t="shared" si="70"/>
        <v>2679.6018463925543</v>
      </c>
      <c r="M537">
        <f t="shared" si="71"/>
        <v>1</v>
      </c>
    </row>
    <row r="538" spans="1:13" x14ac:dyDescent="0.35">
      <c r="A538">
        <f t="shared" si="72"/>
        <v>126.75</v>
      </c>
      <c r="B538">
        <f t="shared" si="66"/>
        <v>7870.427508776309</v>
      </c>
      <c r="C538">
        <f t="shared" si="73"/>
        <v>85153.70756404291</v>
      </c>
      <c r="D538">
        <f t="shared" si="74"/>
        <v>263975.86492718081</v>
      </c>
      <c r="G538">
        <f t="shared" si="67"/>
        <v>126.75</v>
      </c>
      <c r="H538">
        <f t="shared" si="68"/>
        <v>0</v>
      </c>
      <c r="I538">
        <f t="shared" si="69"/>
        <v>300.3679921507391</v>
      </c>
      <c r="J538">
        <f t="shared" si="70"/>
        <v>2661.0533613763409</v>
      </c>
      <c r="M538">
        <f t="shared" si="71"/>
        <v>1</v>
      </c>
    </row>
    <row r="539" spans="1:13" x14ac:dyDescent="0.35">
      <c r="A539">
        <f t="shared" si="72"/>
        <v>127</v>
      </c>
      <c r="B539">
        <f t="shared" si="66"/>
        <v>7795.3355107386014</v>
      </c>
      <c r="C539">
        <f t="shared" si="73"/>
        <v>84563.536221736504</v>
      </c>
      <c r="D539">
        <f t="shared" si="74"/>
        <v>264641.12826752488</v>
      </c>
      <c r="G539">
        <f t="shared" si="67"/>
        <v>127</v>
      </c>
      <c r="H539">
        <f t="shared" si="68"/>
        <v>0</v>
      </c>
      <c r="I539">
        <f t="shared" si="69"/>
        <v>295.4402854108381</v>
      </c>
      <c r="J539">
        <f t="shared" si="70"/>
        <v>2642.6105069292657</v>
      </c>
      <c r="M539">
        <f t="shared" si="71"/>
        <v>1</v>
      </c>
    </row>
    <row r="540" spans="1:13" x14ac:dyDescent="0.35">
      <c r="A540">
        <f t="shared" si="72"/>
        <v>127.25</v>
      </c>
      <c r="B540">
        <f t="shared" si="66"/>
        <v>7721.4754393859184</v>
      </c>
      <c r="C540">
        <f t="shared" si="73"/>
        <v>83976.743666356895</v>
      </c>
      <c r="D540">
        <f t="shared" si="74"/>
        <v>265301.78089425719</v>
      </c>
      <c r="G540">
        <f t="shared" si="67"/>
        <v>127.25</v>
      </c>
      <c r="H540">
        <f t="shared" si="68"/>
        <v>0</v>
      </c>
      <c r="I540">
        <f t="shared" si="69"/>
        <v>290.61035908095545</v>
      </c>
      <c r="J540">
        <f t="shared" si="70"/>
        <v>2624.273239573653</v>
      </c>
      <c r="M540">
        <f t="shared" si="71"/>
        <v>1</v>
      </c>
    </row>
    <row r="541" spans="1:13" x14ac:dyDescent="0.35">
      <c r="A541">
        <f t="shared" si="72"/>
        <v>127.5</v>
      </c>
      <c r="B541">
        <f t="shared" si="66"/>
        <v>7648.8228496156516</v>
      </c>
      <c r="C541">
        <f t="shared" si="73"/>
        <v>83393.327946233723</v>
      </c>
      <c r="D541">
        <f t="shared" si="74"/>
        <v>265957.84920415061</v>
      </c>
      <c r="G541">
        <f t="shared" si="67"/>
        <v>127.5</v>
      </c>
      <c r="H541">
        <f t="shared" si="68"/>
        <v>0</v>
      </c>
      <c r="I541">
        <f t="shared" si="69"/>
        <v>285.87598534482646</v>
      </c>
      <c r="J541">
        <f t="shared" si="70"/>
        <v>2606.0414983198038</v>
      </c>
      <c r="M541">
        <f t="shared" si="71"/>
        <v>1</v>
      </c>
    </row>
    <row r="542" spans="1:13" x14ac:dyDescent="0.35">
      <c r="A542">
        <f t="shared" si="72"/>
        <v>127.75</v>
      </c>
      <c r="B542">
        <f t="shared" si="66"/>
        <v>7577.3538532794919</v>
      </c>
      <c r="C542">
        <f t="shared" si="73"/>
        <v>82813.286567989984</v>
      </c>
      <c r="D542">
        <f t="shared" si="74"/>
        <v>266609.35957873054</v>
      </c>
      <c r="G542">
        <f t="shared" si="67"/>
        <v>127.75</v>
      </c>
      <c r="H542">
        <f t="shared" si="68"/>
        <v>0</v>
      </c>
      <c r="I542">
        <f t="shared" si="69"/>
        <v>281.23499208008866</v>
      </c>
      <c r="J542">
        <f t="shared" si="70"/>
        <v>2587.915205249687</v>
      </c>
      <c r="M542">
        <f t="shared" si="71"/>
        <v>1</v>
      </c>
    </row>
    <row r="543" spans="1:13" x14ac:dyDescent="0.35">
      <c r="A543">
        <f t="shared" si="72"/>
        <v>128</v>
      </c>
      <c r="B543">
        <f t="shared" ref="B543:B606" si="75">N-C543-D543</f>
        <v>7507.0451052594581</v>
      </c>
      <c r="C543">
        <f t="shared" si="73"/>
        <v>82236.616514697584</v>
      </c>
      <c r="D543">
        <f t="shared" si="74"/>
        <v>267256.33838004299</v>
      </c>
      <c r="G543">
        <f t="shared" ref="G543:G606" si="76">A543</f>
        <v>128</v>
      </c>
      <c r="H543">
        <f t="shared" ref="H543:H606" si="77">IF(A543&lt;=$G$28,IF(MOD(A543,1)=0,$G$27,0),0)</f>
        <v>0</v>
      </c>
      <c r="I543">
        <f t="shared" ref="I543:I606" si="78">B543*I$28*(C543/N)*$C$24*$C$27</f>
        <v>276.68526139148889</v>
      </c>
      <c r="J543">
        <f t="shared" ref="J543:J606" si="79">C543*J$28</f>
        <v>2569.8942660842995</v>
      </c>
      <c r="M543">
        <f t="shared" ref="M543:M606" si="80">IF(C543&gt;M$20*N,1,0)</f>
        <v>1</v>
      </c>
    </row>
    <row r="544" spans="1:13" x14ac:dyDescent="0.35">
      <c r="A544">
        <f t="shared" ref="A544:A607" si="81">A543+delta_t</f>
        <v>128.25</v>
      </c>
      <c r="B544">
        <f t="shared" si="75"/>
        <v>7437.8737899115658</v>
      </c>
      <c r="C544">
        <f t="shared" ref="C544:C607" si="82">H544+C543+(I543-J543)*delta_t</f>
        <v>81663.314263524386</v>
      </c>
      <c r="D544">
        <f t="shared" ref="D544:D607" si="83">D543+J543*delta_t</f>
        <v>267898.81194656406</v>
      </c>
      <c r="G544">
        <f t="shared" si="76"/>
        <v>128.25</v>
      </c>
      <c r="H544">
        <f t="shared" si="77"/>
        <v>0</v>
      </c>
      <c r="I544">
        <f t="shared" si="78"/>
        <v>272.22472818284791</v>
      </c>
      <c r="J544">
        <f t="shared" si="79"/>
        <v>2551.9785707351371</v>
      </c>
      <c r="M544">
        <f t="shared" si="80"/>
        <v>1</v>
      </c>
    </row>
    <row r="545" spans="1:13" x14ac:dyDescent="0.35">
      <c r="A545">
        <f t="shared" si="81"/>
        <v>128.5</v>
      </c>
      <c r="B545">
        <f t="shared" si="75"/>
        <v>7369.8176078658435</v>
      </c>
      <c r="C545">
        <f t="shared" si="82"/>
        <v>81093.375802886309</v>
      </c>
      <c r="D545">
        <f t="shared" si="83"/>
        <v>268536.80658924783</v>
      </c>
      <c r="G545">
        <f t="shared" si="76"/>
        <v>128.5</v>
      </c>
      <c r="H545">
        <f t="shared" si="77"/>
        <v>0</v>
      </c>
      <c r="I545">
        <f t="shared" si="78"/>
        <v>267.85137876678698</v>
      </c>
      <c r="J545">
        <f t="shared" si="79"/>
        <v>2534.1679938401971</v>
      </c>
      <c r="M545">
        <f t="shared" si="80"/>
        <v>1</v>
      </c>
    </row>
    <row r="546" spans="1:13" x14ac:dyDescent="0.35">
      <c r="A546">
        <f t="shared" si="81"/>
        <v>128.75</v>
      </c>
      <c r="B546">
        <f t="shared" si="75"/>
        <v>7302.8547631741385</v>
      </c>
      <c r="C546">
        <f t="shared" si="82"/>
        <v>80526.796649117954</v>
      </c>
      <c r="D546">
        <f t="shared" si="83"/>
        <v>269170.34858770791</v>
      </c>
      <c r="G546">
        <f t="shared" si="76"/>
        <v>128.75</v>
      </c>
      <c r="H546">
        <f t="shared" si="77"/>
        <v>0</v>
      </c>
      <c r="I546">
        <f t="shared" si="78"/>
        <v>263.56324951133502</v>
      </c>
      <c r="J546">
        <f t="shared" si="79"/>
        <v>2516.4623952849361</v>
      </c>
      <c r="M546">
        <f t="shared" si="80"/>
        <v>1</v>
      </c>
    </row>
    <row r="547" spans="1:13" x14ac:dyDescent="0.35">
      <c r="A547">
        <f t="shared" si="81"/>
        <v>129</v>
      </c>
      <c r="B547">
        <f t="shared" si="75"/>
        <v>7236.9639507962856</v>
      </c>
      <c r="C547">
        <f t="shared" si="82"/>
        <v>79963.571862674551</v>
      </c>
      <c r="D547">
        <f t="shared" si="83"/>
        <v>269799.46418652916</v>
      </c>
      <c r="G547">
        <f t="shared" si="76"/>
        <v>129</v>
      </c>
      <c r="H547">
        <f t="shared" si="77"/>
        <v>0</v>
      </c>
      <c r="I547">
        <f t="shared" si="78"/>
        <v>259.35842552250261</v>
      </c>
      <c r="J547">
        <f t="shared" si="79"/>
        <v>2498.8616207085797</v>
      </c>
      <c r="M547">
        <f t="shared" si="80"/>
        <v>1</v>
      </c>
    </row>
    <row r="548" spans="1:13" x14ac:dyDescent="0.35">
      <c r="A548">
        <f t="shared" si="81"/>
        <v>129.25</v>
      </c>
      <c r="B548">
        <f t="shared" si="75"/>
        <v>7172.1243444156717</v>
      </c>
      <c r="C548">
        <f t="shared" si="82"/>
        <v>79403.696063878029</v>
      </c>
      <c r="D548">
        <f t="shared" si="83"/>
        <v>270424.17959170631</v>
      </c>
      <c r="G548">
        <f t="shared" si="76"/>
        <v>129.25</v>
      </c>
      <c r="H548">
        <f t="shared" si="77"/>
        <v>0</v>
      </c>
      <c r="I548">
        <f t="shared" si="78"/>
        <v>255.23503936193723</v>
      </c>
      <c r="J548">
        <f t="shared" si="79"/>
        <v>2481.3655019961884</v>
      </c>
      <c r="M548">
        <f t="shared" si="80"/>
        <v>1</v>
      </c>
    </row>
    <row r="549" spans="1:13" x14ac:dyDescent="0.35">
      <c r="A549">
        <f t="shared" si="81"/>
        <v>129.5</v>
      </c>
      <c r="B549">
        <f t="shared" si="75"/>
        <v>7108.3155845751753</v>
      </c>
      <c r="C549">
        <f t="shared" si="82"/>
        <v>78847.163448219464</v>
      </c>
      <c r="D549">
        <f t="shared" si="83"/>
        <v>271044.52096720535</v>
      </c>
      <c r="G549">
        <f t="shared" si="76"/>
        <v>129.5</v>
      </c>
      <c r="H549">
        <f t="shared" si="77"/>
        <v>0</v>
      </c>
      <c r="I549">
        <f t="shared" si="78"/>
        <v>251.19126979877848</v>
      </c>
      <c r="J549">
        <f t="shared" si="79"/>
        <v>2463.9738577568583</v>
      </c>
      <c r="M549">
        <f t="shared" si="80"/>
        <v>1</v>
      </c>
    </row>
    <row r="550" spans="1:13" x14ac:dyDescent="0.35">
      <c r="A550">
        <f t="shared" si="81"/>
        <v>129.75</v>
      </c>
      <c r="B550">
        <f t="shared" si="75"/>
        <v>7045.5177671255078</v>
      </c>
      <c r="C550">
        <f t="shared" si="82"/>
        <v>78293.967801229941</v>
      </c>
      <c r="D550">
        <f t="shared" si="83"/>
        <v>271660.51443164458</v>
      </c>
      <c r="G550">
        <f t="shared" si="76"/>
        <v>129.75</v>
      </c>
      <c r="H550">
        <f t="shared" si="77"/>
        <v>0</v>
      </c>
      <c r="I550">
        <f t="shared" si="78"/>
        <v>247.22534059487643</v>
      </c>
      <c r="J550">
        <f t="shared" si="79"/>
        <v>2446.6864937884357</v>
      </c>
      <c r="M550">
        <f t="shared" si="80"/>
        <v>1</v>
      </c>
    </row>
    <row r="551" spans="1:13" x14ac:dyDescent="0.35">
      <c r="A551">
        <f t="shared" si="81"/>
        <v>130</v>
      </c>
      <c r="B551">
        <f t="shared" si="75"/>
        <v>6983.711431976757</v>
      </c>
      <c r="C551">
        <f t="shared" si="82"/>
        <v>77744.102512931553</v>
      </c>
      <c r="D551">
        <f t="shared" si="83"/>
        <v>272272.18605509168</v>
      </c>
      <c r="G551">
        <f t="shared" si="76"/>
        <v>130</v>
      </c>
      <c r="H551">
        <f t="shared" si="77"/>
        <v>0</v>
      </c>
      <c r="I551">
        <f t="shared" si="78"/>
        <v>243.33551932250219</v>
      </c>
      <c r="J551">
        <f t="shared" si="79"/>
        <v>2429.503203529111</v>
      </c>
      <c r="M551">
        <f t="shared" si="80"/>
        <v>1</v>
      </c>
    </row>
    <row r="552" spans="1:13" x14ac:dyDescent="0.35">
      <c r="A552">
        <f t="shared" si="81"/>
        <v>130.25</v>
      </c>
      <c r="B552">
        <f t="shared" si="75"/>
        <v>6922.8775521461503</v>
      </c>
      <c r="C552">
        <f t="shared" si="82"/>
        <v>77197.560591879897</v>
      </c>
      <c r="D552">
        <f t="shared" si="83"/>
        <v>272879.56185597397</v>
      </c>
      <c r="G552">
        <f t="shared" si="76"/>
        <v>130.25</v>
      </c>
      <c r="H552">
        <f t="shared" si="77"/>
        <v>0</v>
      </c>
      <c r="I552">
        <f t="shared" si="78"/>
        <v>239.52011621376701</v>
      </c>
      <c r="J552">
        <f t="shared" si="79"/>
        <v>2412.4237684962468</v>
      </c>
      <c r="M552">
        <f t="shared" si="80"/>
        <v>1</v>
      </c>
    </row>
    <row r="553" spans="1:13" x14ac:dyDescent="0.35">
      <c r="A553">
        <f t="shared" si="81"/>
        <v>130.5</v>
      </c>
      <c r="B553">
        <f t="shared" si="75"/>
        <v>6862.997523092723</v>
      </c>
      <c r="C553">
        <f t="shared" si="82"/>
        <v>76654.334678809275</v>
      </c>
      <c r="D553">
        <f t="shared" si="83"/>
        <v>273482.667798098</v>
      </c>
      <c r="G553">
        <f t="shared" si="76"/>
        <v>130.5</v>
      </c>
      <c r="H553">
        <f t="shared" si="77"/>
        <v>0</v>
      </c>
      <c r="I553">
        <f t="shared" si="78"/>
        <v>235.77748304089133</v>
      </c>
      <c r="J553">
        <f t="shared" si="79"/>
        <v>2395.4479587127898</v>
      </c>
      <c r="M553">
        <f t="shared" si="80"/>
        <v>1</v>
      </c>
    </row>
    <row r="554" spans="1:13" x14ac:dyDescent="0.35">
      <c r="A554">
        <f t="shared" si="81"/>
        <v>130.75</v>
      </c>
      <c r="B554">
        <f t="shared" si="75"/>
        <v>6804.0531523325481</v>
      </c>
      <c r="C554">
        <f t="shared" si="82"/>
        <v>76114.417059891304</v>
      </c>
      <c r="D554">
        <f t="shared" si="83"/>
        <v>274081.52978777618</v>
      </c>
      <c r="G554">
        <f t="shared" si="76"/>
        <v>130.75</v>
      </c>
      <c r="H554">
        <f t="shared" si="77"/>
        <v>0</v>
      </c>
      <c r="I554">
        <f t="shared" si="78"/>
        <v>232.10601202658046</v>
      </c>
      <c r="J554">
        <f t="shared" si="79"/>
        <v>2378.5755331216033</v>
      </c>
      <c r="M554">
        <f t="shared" si="80"/>
        <v>1</v>
      </c>
    </row>
    <row r="555" spans="1:13" x14ac:dyDescent="0.35">
      <c r="A555">
        <f t="shared" si="81"/>
        <v>131</v>
      </c>
      <c r="B555">
        <f t="shared" si="75"/>
        <v>6746.0266493259114</v>
      </c>
      <c r="C555">
        <f t="shared" si="82"/>
        <v>75577.799679617543</v>
      </c>
      <c r="D555">
        <f t="shared" si="83"/>
        <v>274676.17367105657</v>
      </c>
      <c r="G555">
        <f t="shared" si="76"/>
        <v>131</v>
      </c>
      <c r="H555">
        <f t="shared" si="77"/>
        <v>0</v>
      </c>
      <c r="I555">
        <f t="shared" si="78"/>
        <v>228.50413478369313</v>
      </c>
      <c r="J555">
        <f t="shared" si="79"/>
        <v>2361.8062399880482</v>
      </c>
      <c r="M555">
        <f t="shared" si="80"/>
        <v>1</v>
      </c>
    </row>
    <row r="556" spans="1:13" x14ac:dyDescent="0.35">
      <c r="A556">
        <f t="shared" si="81"/>
        <v>131.25</v>
      </c>
      <c r="B556">
        <f t="shared" si="75"/>
        <v>6688.9006156299729</v>
      </c>
      <c r="C556">
        <f t="shared" si="82"/>
        <v>75044.474153316449</v>
      </c>
      <c r="D556">
        <f t="shared" si="83"/>
        <v>275266.62523105356</v>
      </c>
      <c r="G556">
        <f t="shared" si="76"/>
        <v>131.25</v>
      </c>
      <c r="H556">
        <f t="shared" si="77"/>
        <v>0</v>
      </c>
      <c r="I556">
        <f t="shared" si="78"/>
        <v>224.97032128347161</v>
      </c>
      <c r="J556">
        <f t="shared" si="79"/>
        <v>2345.139817291139</v>
      </c>
      <c r="M556">
        <f t="shared" si="80"/>
        <v>1</v>
      </c>
    </row>
    <row r="557" spans="1:13" x14ac:dyDescent="0.35">
      <c r="A557">
        <f t="shared" si="81"/>
        <v>131.5</v>
      </c>
      <c r="B557">
        <f t="shared" si="75"/>
        <v>6632.6580353091122</v>
      </c>
      <c r="C557">
        <f t="shared" si="82"/>
        <v>74514.431779314531</v>
      </c>
      <c r="D557">
        <f t="shared" si="83"/>
        <v>275852.91018537636</v>
      </c>
      <c r="G557">
        <f t="shared" si="76"/>
        <v>131.5</v>
      </c>
      <c r="H557">
        <f t="shared" si="77"/>
        <v>0</v>
      </c>
      <c r="I557">
        <f t="shared" si="78"/>
        <v>221.50307885156894</v>
      </c>
      <c r="J557">
        <f t="shared" si="79"/>
        <v>2328.5759931035791</v>
      </c>
      <c r="M557">
        <f t="shared" si="80"/>
        <v>1</v>
      </c>
    </row>
    <row r="558" spans="1:13" x14ac:dyDescent="0.35">
      <c r="A558">
        <f t="shared" si="81"/>
        <v>131.75</v>
      </c>
      <c r="B558">
        <f t="shared" si="75"/>
        <v>6577.2822655962082</v>
      </c>
      <c r="C558">
        <f t="shared" si="82"/>
        <v>73987.663550751531</v>
      </c>
      <c r="D558">
        <f t="shared" si="83"/>
        <v>276435.05418365228</v>
      </c>
      <c r="G558">
        <f t="shared" si="76"/>
        <v>131.75</v>
      </c>
      <c r="H558">
        <f t="shared" si="77"/>
        <v>0</v>
      </c>
      <c r="I558">
        <f t="shared" si="78"/>
        <v>218.10095119115158</v>
      </c>
      <c r="J558">
        <f t="shared" si="79"/>
        <v>2312.1144859609853</v>
      </c>
      <c r="M558">
        <f t="shared" si="80"/>
        <v>1</v>
      </c>
    </row>
    <row r="559" spans="1:13" x14ac:dyDescent="0.35">
      <c r="A559">
        <f t="shared" si="81"/>
        <v>132</v>
      </c>
      <c r="B559">
        <f t="shared" si="75"/>
        <v>6522.7570277984487</v>
      </c>
      <c r="C559">
        <f t="shared" si="82"/>
        <v>73464.160167059075</v>
      </c>
      <c r="D559">
        <f t="shared" si="83"/>
        <v>277013.08280514251</v>
      </c>
      <c r="G559">
        <f t="shared" si="76"/>
        <v>132</v>
      </c>
      <c r="H559">
        <f t="shared" si="77"/>
        <v>0</v>
      </c>
      <c r="I559">
        <f t="shared" si="78"/>
        <v>214.7625174323789</v>
      </c>
      <c r="J559">
        <f t="shared" si="79"/>
        <v>2295.7550052205961</v>
      </c>
      <c r="M559">
        <f t="shared" si="80"/>
        <v>1</v>
      </c>
    </row>
    <row r="560" spans="1:13" x14ac:dyDescent="0.35">
      <c r="A560">
        <f t="shared" si="81"/>
        <v>132.25</v>
      </c>
      <c r="B560">
        <f t="shared" si="75"/>
        <v>6469.0663984403363</v>
      </c>
      <c r="C560">
        <f t="shared" si="82"/>
        <v>72943.912045112025</v>
      </c>
      <c r="D560">
        <f t="shared" si="83"/>
        <v>277587.02155644767</v>
      </c>
      <c r="G560">
        <f t="shared" si="76"/>
        <v>132.25</v>
      </c>
      <c r="H560">
        <f t="shared" si="77"/>
        <v>0</v>
      </c>
      <c r="I560">
        <f t="shared" si="78"/>
        <v>211.48639120753907</v>
      </c>
      <c r="J560">
        <f t="shared" si="79"/>
        <v>2279.4972514097508</v>
      </c>
      <c r="M560">
        <f t="shared" si="80"/>
        <v>1</v>
      </c>
    </row>
    <row r="561" spans="1:13" x14ac:dyDescent="0.35">
      <c r="A561">
        <f t="shared" si="81"/>
        <v>132.5</v>
      </c>
      <c r="B561">
        <f t="shared" si="75"/>
        <v>6416.1948006384191</v>
      </c>
      <c r="C561">
        <f t="shared" si="82"/>
        <v>72426.909330061477</v>
      </c>
      <c r="D561">
        <f t="shared" si="83"/>
        <v>278156.89586930012</v>
      </c>
      <c r="G561">
        <f t="shared" si="76"/>
        <v>132.5</v>
      </c>
      <c r="H561">
        <f t="shared" si="77"/>
        <v>0</v>
      </c>
      <c r="I561">
        <f t="shared" si="78"/>
        <v>208.27121975119357</v>
      </c>
      <c r="J561">
        <f t="shared" si="79"/>
        <v>2263.3409165644211</v>
      </c>
      <c r="M561">
        <f t="shared" si="80"/>
        <v>1</v>
      </c>
    </row>
    <row r="562" spans="1:13" x14ac:dyDescent="0.35">
      <c r="A562">
        <f t="shared" si="81"/>
        <v>132.75</v>
      </c>
      <c r="B562">
        <f t="shared" si="75"/>
        <v>6364.1269957005861</v>
      </c>
      <c r="C562">
        <f t="shared" si="82"/>
        <v>71913.141905858167</v>
      </c>
      <c r="D562">
        <f t="shared" si="83"/>
        <v>278722.73109844123</v>
      </c>
      <c r="G562">
        <f t="shared" si="76"/>
        <v>132.75</v>
      </c>
      <c r="H562">
        <f t="shared" si="77"/>
        <v>0</v>
      </c>
      <c r="I562">
        <f t="shared" si="78"/>
        <v>205.11568302463598</v>
      </c>
      <c r="J562">
        <f t="shared" si="79"/>
        <v>2247.2856845580677</v>
      </c>
      <c r="M562">
        <f t="shared" si="80"/>
        <v>1</v>
      </c>
    </row>
    <row r="563" spans="1:13" x14ac:dyDescent="0.35">
      <c r="A563">
        <f t="shared" si="81"/>
        <v>133</v>
      </c>
      <c r="B563">
        <f t="shared" si="75"/>
        <v>6312.8480749443988</v>
      </c>
      <c r="C563">
        <f t="shared" si="82"/>
        <v>71402.599405474815</v>
      </c>
      <c r="D563">
        <f t="shared" si="83"/>
        <v>279284.55251958076</v>
      </c>
      <c r="G563">
        <f t="shared" si="76"/>
        <v>133</v>
      </c>
      <c r="H563">
        <f t="shared" si="77"/>
        <v>0</v>
      </c>
      <c r="I563">
        <f t="shared" si="78"/>
        <v>202.01849286403487</v>
      </c>
      <c r="J563">
        <f t="shared" si="79"/>
        <v>2231.331231421088</v>
      </c>
      <c r="M563">
        <f t="shared" si="80"/>
        <v>1</v>
      </c>
    </row>
    <row r="564" spans="1:13" x14ac:dyDescent="0.35">
      <c r="A564">
        <f t="shared" si="81"/>
        <v>133.25</v>
      </c>
      <c r="B564">
        <f t="shared" si="75"/>
        <v>6262.343451728404</v>
      </c>
      <c r="C564">
        <f t="shared" si="82"/>
        <v>70895.271220835552</v>
      </c>
      <c r="D564">
        <f t="shared" si="83"/>
        <v>279842.38532743603</v>
      </c>
      <c r="G564">
        <f t="shared" si="76"/>
        <v>133.25</v>
      </c>
      <c r="H564">
        <f t="shared" si="77"/>
        <v>0</v>
      </c>
      <c r="I564">
        <f t="shared" si="78"/>
        <v>198.97839215162296</v>
      </c>
      <c r="J564">
        <f t="shared" si="79"/>
        <v>2215.477225651111</v>
      </c>
      <c r="M564">
        <f t="shared" si="80"/>
        <v>1</v>
      </c>
    </row>
    <row r="565" spans="1:13" x14ac:dyDescent="0.35">
      <c r="A565">
        <f t="shared" si="81"/>
        <v>133.5</v>
      </c>
      <c r="B565">
        <f t="shared" si="75"/>
        <v>6212.5988536905497</v>
      </c>
      <c r="C565">
        <f t="shared" si="82"/>
        <v>70391.146512460677</v>
      </c>
      <c r="D565">
        <f t="shared" si="83"/>
        <v>280396.25463384879</v>
      </c>
      <c r="G565">
        <f t="shared" si="76"/>
        <v>133.5</v>
      </c>
      <c r="H565">
        <f t="shared" si="77"/>
        <v>0</v>
      </c>
      <c r="I565">
        <f t="shared" si="78"/>
        <v>195.99415400931173</v>
      </c>
      <c r="J565">
        <f t="shared" si="79"/>
        <v>2199.7233285143961</v>
      </c>
      <c r="M565">
        <f t="shared" si="80"/>
        <v>1</v>
      </c>
    </row>
    <row r="566" spans="1:13" x14ac:dyDescent="0.35">
      <c r="A566">
        <f t="shared" si="81"/>
        <v>133.75</v>
      </c>
      <c r="B566">
        <f t="shared" si="75"/>
        <v>6163.6003151881741</v>
      </c>
      <c r="C566">
        <f t="shared" si="82"/>
        <v>69890.214218834401</v>
      </c>
      <c r="D566">
        <f t="shared" si="83"/>
        <v>280946.18546597741</v>
      </c>
      <c r="G566">
        <f t="shared" si="76"/>
        <v>133.75</v>
      </c>
      <c r="H566">
        <f t="shared" si="77"/>
        <v>0</v>
      </c>
      <c r="I566">
        <f t="shared" si="78"/>
        <v>193.06458101412963</v>
      </c>
      <c r="J566">
        <f t="shared" si="79"/>
        <v>2184.069194338575</v>
      </c>
      <c r="M566">
        <f t="shared" si="80"/>
        <v>1</v>
      </c>
    </row>
    <row r="567" spans="1:13" x14ac:dyDescent="0.35">
      <c r="A567">
        <f t="shared" si="81"/>
        <v>134</v>
      </c>
      <c r="B567">
        <f t="shared" si="75"/>
        <v>6115.3341699346784</v>
      </c>
      <c r="C567">
        <f t="shared" si="82"/>
        <v>69392.463065503296</v>
      </c>
      <c r="D567">
        <f t="shared" si="83"/>
        <v>281492.20276456204</v>
      </c>
      <c r="G567">
        <f t="shared" si="76"/>
        <v>134</v>
      </c>
      <c r="H567">
        <f t="shared" si="77"/>
        <v>0</v>
      </c>
      <c r="I567">
        <f t="shared" si="78"/>
        <v>190.18850443491425</v>
      </c>
      <c r="J567">
        <f t="shared" si="79"/>
        <v>2168.514470796978</v>
      </c>
      <c r="M567">
        <f t="shared" si="80"/>
        <v>1</v>
      </c>
    </row>
    <row r="568" spans="1:13" x14ac:dyDescent="0.35">
      <c r="A568">
        <f t="shared" si="81"/>
        <v>134.25</v>
      </c>
      <c r="B568">
        <f t="shared" si="75"/>
        <v>6067.7870438258979</v>
      </c>
      <c r="C568">
        <f t="shared" si="82"/>
        <v>68897.881573912775</v>
      </c>
      <c r="D568">
        <f t="shared" si="83"/>
        <v>282034.3313822613</v>
      </c>
      <c r="G568">
        <f t="shared" si="76"/>
        <v>134.25</v>
      </c>
      <c r="H568">
        <f t="shared" si="77"/>
        <v>0</v>
      </c>
      <c r="I568">
        <f t="shared" si="78"/>
        <v>187.3647834896309</v>
      </c>
      <c r="J568">
        <f t="shared" si="79"/>
        <v>2153.0587991847742</v>
      </c>
      <c r="M568">
        <f t="shared" si="80"/>
        <v>1</v>
      </c>
    </row>
    <row r="569" spans="1:13" x14ac:dyDescent="0.35">
      <c r="A569">
        <f t="shared" si="81"/>
        <v>134.5</v>
      </c>
      <c r="B569">
        <f t="shared" si="75"/>
        <v>6020.9458479534951</v>
      </c>
      <c r="C569">
        <f t="shared" si="82"/>
        <v>68406.458069988992</v>
      </c>
      <c r="D569">
        <f t="shared" si="83"/>
        <v>282572.59608205751</v>
      </c>
      <c r="G569">
        <f t="shared" si="76"/>
        <v>134.5</v>
      </c>
      <c r="H569">
        <f t="shared" si="77"/>
        <v>0</v>
      </c>
      <c r="I569">
        <f t="shared" si="78"/>
        <v>184.59230462283705</v>
      </c>
      <c r="J569">
        <f t="shared" si="79"/>
        <v>2137.701814687156</v>
      </c>
      <c r="M569">
        <f t="shared" si="80"/>
        <v>1</v>
      </c>
    </row>
    <row r="570" spans="1:13" x14ac:dyDescent="0.35">
      <c r="A570">
        <f t="shared" si="81"/>
        <v>134.75</v>
      </c>
      <c r="B570">
        <f t="shared" si="75"/>
        <v>5974.7977717978065</v>
      </c>
      <c r="C570">
        <f t="shared" si="82"/>
        <v>67918.180692472917</v>
      </c>
      <c r="D570">
        <f t="shared" si="83"/>
        <v>283107.02153572929</v>
      </c>
      <c r="G570">
        <f t="shared" si="76"/>
        <v>134.75</v>
      </c>
      <c r="H570">
        <f t="shared" si="77"/>
        <v>0</v>
      </c>
      <c r="I570">
        <f t="shared" si="78"/>
        <v>181.86998080266574</v>
      </c>
      <c r="J570">
        <f t="shared" si="79"/>
        <v>2122.4431466397787</v>
      </c>
      <c r="M570">
        <f t="shared" si="80"/>
        <v>1</v>
      </c>
    </row>
    <row r="571" spans="1:13" x14ac:dyDescent="0.35">
      <c r="A571">
        <f t="shared" si="81"/>
        <v>135</v>
      </c>
      <c r="B571">
        <f t="shared" si="75"/>
        <v>5929.3302765971166</v>
      </c>
      <c r="C571">
        <f t="shared" si="82"/>
        <v>67433.037401013644</v>
      </c>
      <c r="D571">
        <f t="shared" si="83"/>
        <v>283637.63232238923</v>
      </c>
      <c r="G571">
        <f t="shared" si="76"/>
        <v>135</v>
      </c>
      <c r="H571">
        <f t="shared" si="77"/>
        <v>0</v>
      </c>
      <c r="I571">
        <f t="shared" si="78"/>
        <v>179.19675083685644</v>
      </c>
      <c r="J571">
        <f t="shared" si="79"/>
        <v>2107.2824187816764</v>
      </c>
      <c r="M571">
        <f t="shared" si="80"/>
        <v>1</v>
      </c>
    </row>
    <row r="572" spans="1:13" x14ac:dyDescent="0.35">
      <c r="A572">
        <f t="shared" si="81"/>
        <v>135.25</v>
      </c>
      <c r="B572">
        <f t="shared" si="75"/>
        <v>5884.5310888879467</v>
      </c>
      <c r="C572">
        <f t="shared" si="82"/>
        <v>66951.015984027443</v>
      </c>
      <c r="D572">
        <f t="shared" si="83"/>
        <v>284164.45292708464</v>
      </c>
      <c r="G572">
        <f t="shared" si="76"/>
        <v>135.25</v>
      </c>
      <c r="H572">
        <f t="shared" si="77"/>
        <v>0</v>
      </c>
      <c r="I572">
        <f t="shared" si="78"/>
        <v>176.57157870729117</v>
      </c>
      <c r="J572">
        <f t="shared" si="79"/>
        <v>2092.2192495008576</v>
      </c>
      <c r="M572">
        <f t="shared" si="80"/>
        <v>1</v>
      </c>
    </row>
    <row r="573" spans="1:13" x14ac:dyDescent="0.35">
      <c r="A573">
        <f t="shared" si="81"/>
        <v>135.5</v>
      </c>
      <c r="B573">
        <f t="shared" si="75"/>
        <v>5840.3881942110602</v>
      </c>
      <c r="C573">
        <f t="shared" si="82"/>
        <v>66472.104066329048</v>
      </c>
      <c r="D573">
        <f t="shared" si="83"/>
        <v>284687.50773945986</v>
      </c>
      <c r="G573">
        <f t="shared" si="76"/>
        <v>135.5</v>
      </c>
      <c r="H573">
        <f t="shared" si="77"/>
        <v>0</v>
      </c>
      <c r="I573">
        <f t="shared" si="78"/>
        <v>173.99345292251303</v>
      </c>
      <c r="J573">
        <f t="shared" si="79"/>
        <v>2077.2532520727827</v>
      </c>
      <c r="M573">
        <f t="shared" si="80"/>
        <v>1</v>
      </c>
    </row>
    <row r="574" spans="1:13" x14ac:dyDescent="0.35">
      <c r="A574">
        <f t="shared" si="81"/>
        <v>135.75</v>
      </c>
      <c r="B574">
        <f t="shared" si="75"/>
        <v>5796.8898309804499</v>
      </c>
      <c r="C574">
        <f t="shared" si="82"/>
        <v>65996.289116541477</v>
      </c>
      <c r="D574">
        <f t="shared" si="83"/>
        <v>285206.82105247804</v>
      </c>
      <c r="G574">
        <f t="shared" si="76"/>
        <v>135.75</v>
      </c>
      <c r="H574">
        <f t="shared" si="77"/>
        <v>0</v>
      </c>
      <c r="I574">
        <f t="shared" si="78"/>
        <v>171.46138588778715</v>
      </c>
      <c r="J574">
        <f t="shared" si="79"/>
        <v>2062.3840348919211</v>
      </c>
      <c r="M574">
        <f t="shared" si="80"/>
        <v>1</v>
      </c>
    </row>
    <row r="575" spans="1:13" x14ac:dyDescent="0.35">
      <c r="A575">
        <f t="shared" si="81"/>
        <v>136</v>
      </c>
      <c r="B575">
        <f t="shared" si="75"/>
        <v>5754.0244845085545</v>
      </c>
      <c r="C575">
        <f t="shared" si="82"/>
        <v>65523.55845429044</v>
      </c>
      <c r="D575">
        <f t="shared" si="83"/>
        <v>285722.41706120101</v>
      </c>
      <c r="G575">
        <f t="shared" si="76"/>
        <v>136</v>
      </c>
      <c r="H575">
        <f t="shared" si="77"/>
        <v>0</v>
      </c>
      <c r="I575">
        <f t="shared" si="78"/>
        <v>168.97441329215224</v>
      </c>
      <c r="J575">
        <f t="shared" si="79"/>
        <v>2047.6112016965762</v>
      </c>
      <c r="M575">
        <f t="shared" si="80"/>
        <v>1</v>
      </c>
    </row>
    <row r="576" spans="1:13" x14ac:dyDescent="0.35">
      <c r="A576">
        <f t="shared" si="81"/>
        <v>136.25</v>
      </c>
      <c r="B576">
        <f t="shared" si="75"/>
        <v>5711.780881185492</v>
      </c>
      <c r="C576">
        <f t="shared" si="82"/>
        <v>65053.899257189332</v>
      </c>
      <c r="D576">
        <f t="shared" si="83"/>
        <v>286234.31986162515</v>
      </c>
      <c r="G576">
        <f t="shared" si="76"/>
        <v>136.25</v>
      </c>
      <c r="H576">
        <f t="shared" si="77"/>
        <v>0</v>
      </c>
      <c r="I576">
        <f t="shared" si="78"/>
        <v>166.53159351205875</v>
      </c>
      <c r="J576">
        <f t="shared" si="79"/>
        <v>2032.9343517871666</v>
      </c>
      <c r="M576">
        <f t="shared" si="80"/>
        <v>1</v>
      </c>
    </row>
    <row r="577" spans="1:13" x14ac:dyDescent="0.35">
      <c r="A577">
        <f t="shared" si="81"/>
        <v>136.5</v>
      </c>
      <c r="B577">
        <f t="shared" si="75"/>
        <v>5670.1479828074807</v>
      </c>
      <c r="C577">
        <f t="shared" si="82"/>
        <v>64587.298567620557</v>
      </c>
      <c r="D577">
        <f t="shared" si="83"/>
        <v>286742.55344957195</v>
      </c>
      <c r="G577">
        <f t="shared" si="76"/>
        <v>136.5</v>
      </c>
      <c r="H577">
        <f t="shared" si="77"/>
        <v>0</v>
      </c>
      <c r="I577">
        <f t="shared" si="78"/>
        <v>164.1320070311163</v>
      </c>
      <c r="J577">
        <f t="shared" si="79"/>
        <v>2018.3530802381424</v>
      </c>
      <c r="M577">
        <f t="shared" si="80"/>
        <v>1</v>
      </c>
    </row>
    <row r="578" spans="1:13" x14ac:dyDescent="0.35">
      <c r="A578">
        <f t="shared" si="81"/>
        <v>136.75</v>
      </c>
      <c r="B578">
        <f t="shared" si="75"/>
        <v>5629.1149810496718</v>
      </c>
      <c r="C578">
        <f t="shared" si="82"/>
        <v>64123.743299318798</v>
      </c>
      <c r="D578">
        <f t="shared" si="83"/>
        <v>287247.1417196315</v>
      </c>
      <c r="G578">
        <f t="shared" si="76"/>
        <v>136.75</v>
      </c>
      <c r="H578">
        <f t="shared" si="77"/>
        <v>0</v>
      </c>
      <c r="I578">
        <f t="shared" si="78"/>
        <v>161.77475587548636</v>
      </c>
      <c r="J578">
        <f t="shared" si="79"/>
        <v>2003.8669781037124</v>
      </c>
      <c r="M578">
        <f t="shared" si="80"/>
        <v>1</v>
      </c>
    </row>
    <row r="579" spans="1:13" x14ac:dyDescent="0.35">
      <c r="A579">
        <f t="shared" si="81"/>
        <v>137</v>
      </c>
      <c r="B579">
        <f t="shared" si="75"/>
        <v>5588.671292080835</v>
      </c>
      <c r="C579">
        <f t="shared" si="82"/>
        <v>63663.220243761738</v>
      </c>
      <c r="D579">
        <f t="shared" si="83"/>
        <v>287748.10846415744</v>
      </c>
      <c r="G579">
        <f t="shared" si="76"/>
        <v>137</v>
      </c>
      <c r="H579">
        <f t="shared" si="77"/>
        <v>0</v>
      </c>
      <c r="I579">
        <f t="shared" si="78"/>
        <v>159.45896306452914</v>
      </c>
      <c r="J579">
        <f t="shared" si="79"/>
        <v>1989.4756326175543</v>
      </c>
      <c r="M579">
        <f t="shared" si="80"/>
        <v>1</v>
      </c>
    </row>
    <row r="580" spans="1:13" x14ac:dyDescent="0.35">
      <c r="A580">
        <f t="shared" si="81"/>
        <v>137.25</v>
      </c>
      <c r="B580">
        <f t="shared" si="75"/>
        <v>5548.8065513147158</v>
      </c>
      <c r="C580">
        <f t="shared" si="82"/>
        <v>63205.716076373479</v>
      </c>
      <c r="D580">
        <f t="shared" si="83"/>
        <v>288245.47737231181</v>
      </c>
      <c r="G580">
        <f t="shared" si="76"/>
        <v>137.25</v>
      </c>
      <c r="H580">
        <f t="shared" si="77"/>
        <v>0</v>
      </c>
      <c r="I580">
        <f t="shared" si="78"/>
        <v>157.1837720762438</v>
      </c>
      <c r="J580">
        <f t="shared" si="79"/>
        <v>1975.1786273866712</v>
      </c>
      <c r="M580">
        <f t="shared" si="80"/>
        <v>1</v>
      </c>
    </row>
    <row r="581" spans="1:13" x14ac:dyDescent="0.35">
      <c r="A581">
        <f t="shared" si="81"/>
        <v>137.5</v>
      </c>
      <c r="B581">
        <f t="shared" si="75"/>
        <v>5509.510608295619</v>
      </c>
      <c r="C581">
        <f t="shared" si="82"/>
        <v>62751.217362545874</v>
      </c>
      <c r="D581">
        <f t="shared" si="83"/>
        <v>288739.27202915848</v>
      </c>
      <c r="G581">
        <f t="shared" si="76"/>
        <v>137.5</v>
      </c>
      <c r="H581">
        <f t="shared" si="77"/>
        <v>0</v>
      </c>
      <c r="I581">
        <f t="shared" si="78"/>
        <v>154.94834632713085</v>
      </c>
      <c r="J581">
        <f t="shared" si="79"/>
        <v>1960.9755425795586</v>
      </c>
      <c r="M581">
        <f t="shared" si="80"/>
        <v>1</v>
      </c>
    </row>
    <row r="582" spans="1:13" x14ac:dyDescent="0.35">
      <c r="A582">
        <f t="shared" si="81"/>
        <v>137.75</v>
      </c>
      <c r="B582">
        <f t="shared" si="75"/>
        <v>5470.7735217138543</v>
      </c>
      <c r="C582">
        <f t="shared" si="82"/>
        <v>62299.710563482768</v>
      </c>
      <c r="D582">
        <f t="shared" si="83"/>
        <v>289229.51591480337</v>
      </c>
      <c r="G582">
        <f t="shared" si="76"/>
        <v>137.75</v>
      </c>
      <c r="H582">
        <f t="shared" si="77"/>
        <v>0</v>
      </c>
      <c r="I582">
        <f t="shared" si="78"/>
        <v>152.75186866605642</v>
      </c>
      <c r="J582">
        <f t="shared" si="79"/>
        <v>1946.8659551088365</v>
      </c>
      <c r="M582">
        <f t="shared" si="80"/>
        <v>1</v>
      </c>
    </row>
    <row r="583" spans="1:13" x14ac:dyDescent="0.35">
      <c r="A583">
        <f t="shared" si="81"/>
        <v>138</v>
      </c>
      <c r="B583">
        <f t="shared" si="75"/>
        <v>5432.5855545473751</v>
      </c>
      <c r="C583">
        <f t="shared" si="82"/>
        <v>61851.182041872074</v>
      </c>
      <c r="D583">
        <f t="shared" si="83"/>
        <v>289716.23240358057</v>
      </c>
      <c r="G583">
        <f t="shared" si="76"/>
        <v>138</v>
      </c>
      <c r="H583">
        <f t="shared" si="77"/>
        <v>0</v>
      </c>
      <c r="I583">
        <f t="shared" si="78"/>
        <v>150.59354088172742</v>
      </c>
      <c r="J583">
        <f t="shared" si="79"/>
        <v>1932.8494388085023</v>
      </c>
      <c r="M583">
        <f t="shared" si="80"/>
        <v>1</v>
      </c>
    </row>
    <row r="584" spans="1:13" x14ac:dyDescent="0.35">
      <c r="A584">
        <f t="shared" si="81"/>
        <v>138.25</v>
      </c>
      <c r="B584">
        <f t="shared" si="75"/>
        <v>5394.937169326935</v>
      </c>
      <c r="C584">
        <f t="shared" si="82"/>
        <v>61405.61806739038</v>
      </c>
      <c r="D584">
        <f t="shared" si="83"/>
        <v>290199.44476328266</v>
      </c>
      <c r="G584">
        <f t="shared" si="76"/>
        <v>138.25</v>
      </c>
      <c r="H584">
        <f t="shared" si="77"/>
        <v>0</v>
      </c>
      <c r="I584">
        <f t="shared" si="78"/>
        <v>148.47258322342094</v>
      </c>
      <c r="J584">
        <f t="shared" si="79"/>
        <v>1918.9255646059494</v>
      </c>
      <c r="M584">
        <f t="shared" si="80"/>
        <v>1</v>
      </c>
    </row>
    <row r="585" spans="1:13" x14ac:dyDescent="0.35">
      <c r="A585">
        <f t="shared" si="81"/>
        <v>138.5</v>
      </c>
      <c r="B585">
        <f t="shared" si="75"/>
        <v>5357.8190235210932</v>
      </c>
      <c r="C585">
        <f t="shared" si="82"/>
        <v>60963.00482204475</v>
      </c>
      <c r="D585">
        <f t="shared" si="83"/>
        <v>290679.17615443416</v>
      </c>
      <c r="G585">
        <f t="shared" si="76"/>
        <v>138.5</v>
      </c>
      <c r="H585">
        <f t="shared" si="77"/>
        <v>0</v>
      </c>
      <c r="I585">
        <f t="shared" si="78"/>
        <v>146.38823393459251</v>
      </c>
      <c r="J585">
        <f t="shared" si="79"/>
        <v>1905.0939006888984</v>
      </c>
      <c r="M585">
        <f t="shared" si="80"/>
        <v>1</v>
      </c>
    </row>
    <row r="586" spans="1:13" x14ac:dyDescent="0.35">
      <c r="A586">
        <f t="shared" si="81"/>
        <v>138.75</v>
      </c>
      <c r="B586">
        <f t="shared" si="75"/>
        <v>5321.2219650374609</v>
      </c>
      <c r="C586">
        <f t="shared" si="82"/>
        <v>60523.328405356173</v>
      </c>
      <c r="D586">
        <f t="shared" si="83"/>
        <v>291155.44962960639</v>
      </c>
      <c r="G586">
        <f t="shared" si="76"/>
        <v>138.75</v>
      </c>
      <c r="H586">
        <f t="shared" si="77"/>
        <v>0</v>
      </c>
      <c r="I586">
        <f t="shared" si="78"/>
        <v>144.33974879899472</v>
      </c>
      <c r="J586">
        <f t="shared" si="79"/>
        <v>1891.3540126673804</v>
      </c>
      <c r="M586">
        <f t="shared" si="80"/>
        <v>1</v>
      </c>
    </row>
    <row r="587" spans="1:13" x14ac:dyDescent="0.35">
      <c r="A587">
        <f t="shared" si="81"/>
        <v>139</v>
      </c>
      <c r="B587">
        <f t="shared" si="75"/>
        <v>5285.1370278376853</v>
      </c>
      <c r="C587">
        <f t="shared" si="82"/>
        <v>60086.574839389075</v>
      </c>
      <c r="D587">
        <f t="shared" si="83"/>
        <v>291628.28813277325</v>
      </c>
      <c r="G587">
        <f t="shared" si="76"/>
        <v>139</v>
      </c>
      <c r="H587">
        <f t="shared" si="77"/>
        <v>0</v>
      </c>
      <c r="I587">
        <f t="shared" si="78"/>
        <v>142.32640069897835</v>
      </c>
      <c r="J587">
        <f t="shared" si="79"/>
        <v>1877.7054637309086</v>
      </c>
      <c r="M587">
        <f t="shared" si="80"/>
        <v>1</v>
      </c>
    </row>
    <row r="588" spans="1:13" x14ac:dyDescent="0.35">
      <c r="A588">
        <f t="shared" si="81"/>
        <v>139.25</v>
      </c>
      <c r="B588">
        <f t="shared" si="75"/>
        <v>5249.5554276629118</v>
      </c>
      <c r="C588">
        <f t="shared" si="82"/>
        <v>59652.730073631094</v>
      </c>
      <c r="D588">
        <f t="shared" si="83"/>
        <v>292097.71449870599</v>
      </c>
      <c r="G588">
        <f t="shared" si="76"/>
        <v>139.25</v>
      </c>
      <c r="H588">
        <f t="shared" si="77"/>
        <v>0</v>
      </c>
      <c r="I588">
        <f t="shared" si="78"/>
        <v>140.3474791856317</v>
      </c>
      <c r="J588">
        <f t="shared" si="79"/>
        <v>1864.1478148009717</v>
      </c>
      <c r="M588">
        <f t="shared" si="80"/>
        <v>1</v>
      </c>
    </row>
    <row r="589" spans="1:13" x14ac:dyDescent="0.35">
      <c r="A589">
        <f t="shared" si="81"/>
        <v>139.5</v>
      </c>
      <c r="B589">
        <f t="shared" si="75"/>
        <v>5214.468557866523</v>
      </c>
      <c r="C589">
        <f t="shared" si="82"/>
        <v>59221.779989727256</v>
      </c>
      <c r="D589">
        <f t="shared" si="83"/>
        <v>292563.75145240623</v>
      </c>
      <c r="G589">
        <f t="shared" si="76"/>
        <v>139.5</v>
      </c>
      <c r="H589">
        <f t="shared" si="77"/>
        <v>0</v>
      </c>
      <c r="I589">
        <f t="shared" si="78"/>
        <v>138.40229006042426</v>
      </c>
      <c r="J589">
        <f t="shared" si="79"/>
        <v>1850.6806246789768</v>
      </c>
      <c r="M589">
        <f t="shared" si="80"/>
        <v>1</v>
      </c>
    </row>
    <row r="590" spans="1:13" x14ac:dyDescent="0.35">
      <c r="A590">
        <f t="shared" si="81"/>
        <v>139.75</v>
      </c>
      <c r="B590">
        <f t="shared" si="75"/>
        <v>5179.8679853514186</v>
      </c>
      <c r="C590">
        <f t="shared" si="82"/>
        <v>58793.71040607262</v>
      </c>
      <c r="D590">
        <f t="shared" si="83"/>
        <v>293026.42160857597</v>
      </c>
      <c r="G590">
        <f t="shared" si="76"/>
        <v>139.75</v>
      </c>
      <c r="H590">
        <f t="shared" si="77"/>
        <v>0</v>
      </c>
      <c r="I590">
        <f t="shared" si="78"/>
        <v>136.49015496803949</v>
      </c>
      <c r="J590">
        <f t="shared" si="79"/>
        <v>1837.3034501897694</v>
      </c>
      <c r="M590">
        <f t="shared" si="80"/>
        <v>1</v>
      </c>
    </row>
    <row r="591" spans="1:13" x14ac:dyDescent="0.35">
      <c r="A591">
        <f t="shared" si="81"/>
        <v>140</v>
      </c>
      <c r="B591">
        <f t="shared" si="75"/>
        <v>5145.7454466093914</v>
      </c>
      <c r="C591">
        <f t="shared" si="82"/>
        <v>58368.507082267184</v>
      </c>
      <c r="D591">
        <f t="shared" si="83"/>
        <v>293485.74747112341</v>
      </c>
      <c r="G591">
        <f t="shared" si="76"/>
        <v>140</v>
      </c>
      <c r="H591">
        <f t="shared" si="77"/>
        <v>0</v>
      </c>
      <c r="I591">
        <f t="shared" si="78"/>
        <v>134.61041100009609</v>
      </c>
      <c r="J591">
        <f t="shared" si="79"/>
        <v>1824.0158463208495</v>
      </c>
      <c r="M591">
        <f t="shared" si="80"/>
        <v>1</v>
      </c>
    </row>
    <row r="592" spans="1:13" x14ac:dyDescent="0.35">
      <c r="A592">
        <f t="shared" si="81"/>
        <v>140.25</v>
      </c>
      <c r="B592">
        <f t="shared" si="75"/>
        <v>5112.0928438593983</v>
      </c>
      <c r="C592">
        <f t="shared" si="82"/>
        <v>57946.155723436998</v>
      </c>
      <c r="D592">
        <f t="shared" si="83"/>
        <v>293941.75143270363</v>
      </c>
      <c r="G592">
        <f t="shared" si="76"/>
        <v>140.25</v>
      </c>
      <c r="H592">
        <f t="shared" si="77"/>
        <v>0</v>
      </c>
      <c r="I592">
        <f t="shared" si="78"/>
        <v>132.76241030944297</v>
      </c>
      <c r="J592">
        <f t="shared" si="79"/>
        <v>1810.8173663574062</v>
      </c>
      <c r="M592">
        <f t="shared" si="80"/>
        <v>1</v>
      </c>
    </row>
    <row r="593" spans="1:13" x14ac:dyDescent="0.35">
      <c r="A593">
        <f t="shared" si="81"/>
        <v>140.5</v>
      </c>
      <c r="B593">
        <f t="shared" si="75"/>
        <v>5078.9022412819904</v>
      </c>
      <c r="C593">
        <f t="shared" si="82"/>
        <v>57526.641984425005</v>
      </c>
      <c r="D593">
        <f t="shared" si="83"/>
        <v>294394.45577429299</v>
      </c>
      <c r="G593">
        <f t="shared" si="76"/>
        <v>140.5</v>
      </c>
      <c r="H593">
        <f t="shared" si="77"/>
        <v>0</v>
      </c>
      <c r="I593">
        <f t="shared" si="78"/>
        <v>130.94551973473293</v>
      </c>
      <c r="J593">
        <f t="shared" si="79"/>
        <v>1797.7075620132814</v>
      </c>
      <c r="M593">
        <f t="shared" si="80"/>
        <v>1</v>
      </c>
    </row>
    <row r="594" spans="1:13" x14ac:dyDescent="0.35">
      <c r="A594">
        <f t="shared" si="81"/>
        <v>140.75</v>
      </c>
      <c r="B594">
        <f t="shared" si="75"/>
        <v>5046.1658613483305</v>
      </c>
      <c r="C594">
        <f t="shared" si="82"/>
        <v>57109.95147385537</v>
      </c>
      <c r="D594">
        <f t="shared" si="83"/>
        <v>294843.88266479631</v>
      </c>
      <c r="G594">
        <f t="shared" si="76"/>
        <v>140.75</v>
      </c>
      <c r="H594">
        <f t="shared" si="77"/>
        <v>0</v>
      </c>
      <c r="I594">
        <f t="shared" si="78"/>
        <v>129.15912043501569</v>
      </c>
      <c r="J594">
        <f t="shared" si="79"/>
        <v>1784.6859835579803</v>
      </c>
      <c r="M594">
        <f t="shared" si="80"/>
        <v>1</v>
      </c>
    </row>
    <row r="595" spans="1:13" x14ac:dyDescent="0.35">
      <c r="A595">
        <f t="shared" si="81"/>
        <v>141</v>
      </c>
      <c r="B595">
        <f t="shared" si="75"/>
        <v>5013.8760812395485</v>
      </c>
      <c r="C595">
        <f t="shared" si="82"/>
        <v>56696.069758074627</v>
      </c>
      <c r="D595">
        <f t="shared" si="83"/>
        <v>295290.0541606858</v>
      </c>
      <c r="G595">
        <f t="shared" si="76"/>
        <v>141</v>
      </c>
      <c r="H595">
        <f t="shared" si="77"/>
        <v>0</v>
      </c>
      <c r="I595">
        <f t="shared" si="78"/>
        <v>127.40260753402768</v>
      </c>
      <c r="J595">
        <f t="shared" si="79"/>
        <v>1771.7521799398321</v>
      </c>
      <c r="M595">
        <f t="shared" si="80"/>
        <v>1</v>
      </c>
    </row>
    <row r="596" spans="1:13" x14ac:dyDescent="0.35">
      <c r="A596">
        <f t="shared" si="81"/>
        <v>141.25</v>
      </c>
      <c r="B596">
        <f t="shared" si="75"/>
        <v>4982.0254293560865</v>
      </c>
      <c r="C596">
        <f t="shared" si="82"/>
        <v>56284.982364973177</v>
      </c>
      <c r="D596">
        <f t="shared" si="83"/>
        <v>295732.99220567074</v>
      </c>
      <c r="G596">
        <f t="shared" si="76"/>
        <v>141.25</v>
      </c>
      <c r="H596">
        <f t="shared" si="77"/>
        <v>0</v>
      </c>
      <c r="I596">
        <f t="shared" si="78"/>
        <v>125.67538977396313</v>
      </c>
      <c r="J596">
        <f t="shared" si="79"/>
        <v>1758.9056989054118</v>
      </c>
      <c r="M596">
        <f t="shared" si="80"/>
        <v>1</v>
      </c>
    </row>
    <row r="597" spans="1:13" x14ac:dyDescent="0.35">
      <c r="A597">
        <f t="shared" si="81"/>
        <v>141.5</v>
      </c>
      <c r="B597">
        <f t="shared" si="75"/>
        <v>4950.6065819125506</v>
      </c>
      <c r="C597">
        <f t="shared" si="82"/>
        <v>55876.674787690317</v>
      </c>
      <c r="D597">
        <f t="shared" si="83"/>
        <v>296172.71863039711</v>
      </c>
      <c r="G597">
        <f t="shared" si="76"/>
        <v>141.5</v>
      </c>
      <c r="H597">
        <f t="shared" si="77"/>
        <v>0</v>
      </c>
      <c r="I597">
        <f t="shared" si="78"/>
        <v>123.97688917840976</v>
      </c>
      <c r="J597">
        <f t="shared" si="79"/>
        <v>1746.1460871153224</v>
      </c>
      <c r="M597">
        <f t="shared" si="80"/>
        <v>1</v>
      </c>
    </row>
    <row r="598" spans="1:13" x14ac:dyDescent="0.35">
      <c r="A598">
        <f t="shared" si="81"/>
        <v>141.75</v>
      </c>
      <c r="B598">
        <f t="shared" si="75"/>
        <v>4919.6123596179532</v>
      </c>
      <c r="C598">
        <f t="shared" si="82"/>
        <v>55471.132488206087</v>
      </c>
      <c r="D598">
        <f t="shared" si="83"/>
        <v>296609.25515217596</v>
      </c>
      <c r="G598">
        <f t="shared" si="76"/>
        <v>141.75</v>
      </c>
      <c r="H598">
        <f t="shared" si="77"/>
        <v>0</v>
      </c>
      <c r="I598">
        <f t="shared" si="78"/>
        <v>122.30654072425037</v>
      </c>
      <c r="J598">
        <f t="shared" si="79"/>
        <v>1733.4728902564402</v>
      </c>
      <c r="M598">
        <f t="shared" si="80"/>
        <v>1</v>
      </c>
    </row>
    <row r="599" spans="1:13" x14ac:dyDescent="0.35">
      <c r="A599">
        <f t="shared" si="81"/>
        <v>142</v>
      </c>
      <c r="B599">
        <f t="shared" si="75"/>
        <v>4889.0357244369225</v>
      </c>
      <c r="C599">
        <f t="shared" si="82"/>
        <v>55068.340900823037</v>
      </c>
      <c r="D599">
        <f t="shared" si="83"/>
        <v>297042.62337474007</v>
      </c>
      <c r="G599">
        <f t="shared" si="76"/>
        <v>142</v>
      </c>
      <c r="H599">
        <f t="shared" si="77"/>
        <v>0</v>
      </c>
      <c r="I599">
        <f t="shared" si="78"/>
        <v>120.66379202222736</v>
      </c>
      <c r="J599">
        <f t="shared" si="79"/>
        <v>1720.8856531507199</v>
      </c>
      <c r="M599">
        <f t="shared" si="80"/>
        <v>1</v>
      </c>
    </row>
    <row r="600" spans="1:13" x14ac:dyDescent="0.35">
      <c r="A600">
        <f t="shared" si="81"/>
        <v>142.25</v>
      </c>
      <c r="B600">
        <f t="shared" si="75"/>
        <v>4858.8697764313547</v>
      </c>
      <c r="C600">
        <f t="shared" si="82"/>
        <v>54668.285435540914</v>
      </c>
      <c r="D600">
        <f t="shared" si="83"/>
        <v>297472.84478802775</v>
      </c>
      <c r="G600">
        <f t="shared" si="76"/>
        <v>142.25</v>
      </c>
      <c r="H600">
        <f t="shared" si="77"/>
        <v>0</v>
      </c>
      <c r="I600">
        <f t="shared" si="78"/>
        <v>119.04810300597073</v>
      </c>
      <c r="J600">
        <f t="shared" si="79"/>
        <v>1708.3839198606536</v>
      </c>
      <c r="M600">
        <f t="shared" si="80"/>
        <v>1</v>
      </c>
    </row>
    <row r="601" spans="1:13" x14ac:dyDescent="0.35">
      <c r="A601">
        <f t="shared" si="81"/>
        <v>142.5</v>
      </c>
      <c r="B601">
        <f t="shared" si="75"/>
        <v>4829.107750679832</v>
      </c>
      <c r="C601">
        <f t="shared" si="82"/>
        <v>54270.951481327247</v>
      </c>
      <c r="D601">
        <f t="shared" si="83"/>
        <v>297899.94076799293</v>
      </c>
      <c r="G601">
        <f t="shared" si="76"/>
        <v>142.5</v>
      </c>
      <c r="H601">
        <f t="shared" si="77"/>
        <v>0</v>
      </c>
      <c r="I601">
        <f t="shared" si="78"/>
        <v>117.45894562924215</v>
      </c>
      <c r="J601">
        <f t="shared" si="79"/>
        <v>1695.9672337914765</v>
      </c>
      <c r="M601">
        <f t="shared" si="80"/>
        <v>1</v>
      </c>
    </row>
    <row r="602" spans="1:13" x14ac:dyDescent="0.35">
      <c r="A602">
        <f t="shared" si="81"/>
        <v>142.75</v>
      </c>
      <c r="B602">
        <f t="shared" si="75"/>
        <v>4799.7430142725352</v>
      </c>
      <c r="C602">
        <f t="shared" si="82"/>
        <v>53876.324409286688</v>
      </c>
      <c r="D602">
        <f t="shared" si="83"/>
        <v>298323.9325764408</v>
      </c>
      <c r="G602">
        <f t="shared" si="76"/>
        <v>142.75</v>
      </c>
      <c r="H602">
        <f t="shared" si="77"/>
        <v>0</v>
      </c>
      <c r="I602">
        <f t="shared" si="78"/>
        <v>115.89580357116176</v>
      </c>
      <c r="J602">
        <f t="shared" si="79"/>
        <v>1683.635137790209</v>
      </c>
      <c r="M602">
        <f t="shared" si="80"/>
        <v>1</v>
      </c>
    </row>
    <row r="603" spans="1:13" x14ac:dyDescent="0.35">
      <c r="A603">
        <f t="shared" si="81"/>
        <v>143</v>
      </c>
      <c r="B603">
        <f t="shared" si="75"/>
        <v>4770.769063379732</v>
      </c>
      <c r="C603">
        <f t="shared" si="82"/>
        <v>53484.389575731926</v>
      </c>
      <c r="D603">
        <f t="shared" si="83"/>
        <v>298744.84136088833</v>
      </c>
      <c r="G603">
        <f t="shared" si="76"/>
        <v>143</v>
      </c>
      <c r="H603">
        <f t="shared" si="77"/>
        <v>0</v>
      </c>
      <c r="I603">
        <f t="shared" si="78"/>
        <v>114.35817194919947</v>
      </c>
      <c r="J603">
        <f t="shared" si="79"/>
        <v>1671.3871742416227</v>
      </c>
      <c r="M603">
        <f t="shared" si="80"/>
        <v>1</v>
      </c>
    </row>
    <row r="604" spans="1:13" x14ac:dyDescent="0.35">
      <c r="A604">
        <f t="shared" si="81"/>
        <v>143.25</v>
      </c>
      <c r="B604">
        <f t="shared" si="75"/>
        <v>4742.1795203924412</v>
      </c>
      <c r="C604">
        <f t="shared" si="82"/>
        <v>53095.132325158818</v>
      </c>
      <c r="D604">
        <f t="shared" si="83"/>
        <v>299162.68815444876</v>
      </c>
      <c r="G604">
        <f t="shared" si="76"/>
        <v>143.25</v>
      </c>
      <c r="H604">
        <f t="shared" si="77"/>
        <v>0</v>
      </c>
      <c r="I604">
        <f t="shared" si="78"/>
        <v>112.84555703972879</v>
      </c>
      <c r="J604">
        <f t="shared" si="79"/>
        <v>1659.2228851612131</v>
      </c>
      <c r="M604">
        <f t="shared" si="80"/>
        <v>1</v>
      </c>
    </row>
    <row r="605" spans="1:13" x14ac:dyDescent="0.35">
      <c r="A605">
        <f t="shared" si="81"/>
        <v>143.5</v>
      </c>
      <c r="B605">
        <f t="shared" si="75"/>
        <v>4713.9681311324821</v>
      </c>
      <c r="C605">
        <f t="shared" si="82"/>
        <v>52708.537993128448</v>
      </c>
      <c r="D605">
        <f t="shared" si="83"/>
        <v>299577.49387573905</v>
      </c>
      <c r="G605">
        <f t="shared" si="76"/>
        <v>143.5</v>
      </c>
      <c r="H605">
        <f t="shared" si="77"/>
        <v>0</v>
      </c>
      <c r="I605">
        <f t="shared" si="78"/>
        <v>111.3574760059129</v>
      </c>
      <c r="J605">
        <f t="shared" si="79"/>
        <v>1647.141812285264</v>
      </c>
      <c r="M605">
        <f t="shared" si="80"/>
        <v>1</v>
      </c>
    </row>
    <row r="606" spans="1:13" x14ac:dyDescent="0.35">
      <c r="A606">
        <f t="shared" si="81"/>
        <v>143.75</v>
      </c>
      <c r="B606">
        <f t="shared" si="75"/>
        <v>4686.128762131033</v>
      </c>
      <c r="C606">
        <f t="shared" si="82"/>
        <v>52324.59190905861</v>
      </c>
      <c r="D606">
        <f t="shared" si="83"/>
        <v>299989.27932881034</v>
      </c>
      <c r="G606">
        <f t="shared" si="76"/>
        <v>143.75</v>
      </c>
      <c r="H606">
        <f t="shared" si="77"/>
        <v>0</v>
      </c>
      <c r="I606">
        <f t="shared" si="78"/>
        <v>109.89345663274321</v>
      </c>
      <c r="J606">
        <f t="shared" si="79"/>
        <v>1635.1434971580816</v>
      </c>
      <c r="M606">
        <f t="shared" si="80"/>
        <v>1</v>
      </c>
    </row>
    <row r="607" spans="1:13" x14ac:dyDescent="0.35">
      <c r="A607">
        <f t="shared" si="81"/>
        <v>144</v>
      </c>
      <c r="B607">
        <f t="shared" ref="B607:B670" si="84">N-C607-D607</f>
        <v>4658.6553979728487</v>
      </c>
      <c r="C607">
        <f t="shared" si="82"/>
        <v>51943.279398927276</v>
      </c>
      <c r="D607">
        <f t="shared" si="83"/>
        <v>300398.06520309986</v>
      </c>
      <c r="G607">
        <f t="shared" ref="G607:G670" si="85">A607</f>
        <v>144</v>
      </c>
      <c r="H607">
        <f t="shared" ref="H607:H670" si="86">IF(A607&lt;=$G$28,IF(MOD(A607,1)=0,$G$27,0),0)</f>
        <v>0</v>
      </c>
      <c r="I607">
        <f t="shared" ref="I607:I670" si="87">B607*I$28*(C607/N)*$C$24*$C$27</f>
        <v>108.45303706900813</v>
      </c>
      <c r="J607">
        <f t="shared" ref="J607:J670" si="88">C607*J$28</f>
        <v>1623.2274812164774</v>
      </c>
      <c r="M607">
        <f t="shared" ref="M607:M670" si="89">IF(C607&gt;M$20*N,1,0)</f>
        <v>1</v>
      </c>
    </row>
    <row r="608" spans="1:13" x14ac:dyDescent="0.35">
      <c r="A608">
        <f t="shared" ref="A608:A671" si="90">A607+delta_t</f>
        <v>144.25</v>
      </c>
      <c r="B608">
        <f t="shared" si="84"/>
        <v>4631.5421387056122</v>
      </c>
      <c r="C608">
        <f t="shared" ref="C608:C671" si="91">H608+C607+(I607-J607)*delta_t</f>
        <v>51564.585787890406</v>
      </c>
      <c r="D608">
        <f t="shared" ref="D608:D671" si="92">D607+J607*delta_t</f>
        <v>300803.87207340397</v>
      </c>
      <c r="G608">
        <f t="shared" si="85"/>
        <v>144.25</v>
      </c>
      <c r="H608">
        <f t="shared" si="86"/>
        <v>0</v>
      </c>
      <c r="I608">
        <f t="shared" si="87"/>
        <v>107.03576557602912</v>
      </c>
      <c r="J608">
        <f t="shared" si="88"/>
        <v>1611.3933058715752</v>
      </c>
      <c r="M608">
        <f t="shared" si="89"/>
        <v>1</v>
      </c>
    </row>
    <row r="609" spans="1:13" x14ac:dyDescent="0.35">
      <c r="A609">
        <f t="shared" si="90"/>
        <v>144.5</v>
      </c>
      <c r="B609">
        <f t="shared" si="84"/>
        <v>4604.7831973116263</v>
      </c>
      <c r="C609">
        <f t="shared" si="91"/>
        <v>51188.49640281652</v>
      </c>
      <c r="D609">
        <f t="shared" si="92"/>
        <v>301206.72039987188</v>
      </c>
      <c r="G609">
        <f t="shared" si="85"/>
        <v>144.5</v>
      </c>
      <c r="H609">
        <f t="shared" si="86"/>
        <v>0</v>
      </c>
      <c r="I609">
        <f t="shared" si="87"/>
        <v>105.64120028295176</v>
      </c>
      <c r="J609">
        <f t="shared" si="88"/>
        <v>1599.6405125880162</v>
      </c>
      <c r="M609">
        <f t="shared" si="89"/>
        <v>1</v>
      </c>
    </row>
    <row r="610" spans="1:13" x14ac:dyDescent="0.35">
      <c r="A610">
        <f t="shared" si="90"/>
        <v>144.75</v>
      </c>
      <c r="B610">
        <f t="shared" si="84"/>
        <v>4578.3728972408571</v>
      </c>
      <c r="C610">
        <f t="shared" si="91"/>
        <v>50814.996574740253</v>
      </c>
      <c r="D610">
        <f t="shared" si="92"/>
        <v>301606.63052801887</v>
      </c>
      <c r="G610">
        <f t="shared" si="85"/>
        <v>144.75</v>
      </c>
      <c r="H610">
        <f t="shared" si="86"/>
        <v>0</v>
      </c>
      <c r="I610">
        <f t="shared" si="87"/>
        <v>104.26890894842701</v>
      </c>
      <c r="J610">
        <f t="shared" si="88"/>
        <v>1587.9686429606329</v>
      </c>
      <c r="M610">
        <f t="shared" si="89"/>
        <v>1</v>
      </c>
    </row>
    <row r="611" spans="1:13" x14ac:dyDescent="0.35">
      <c r="A611">
        <f t="shared" si="90"/>
        <v>145</v>
      </c>
      <c r="B611">
        <f t="shared" si="84"/>
        <v>4552.3056700038142</v>
      </c>
      <c r="C611">
        <f t="shared" si="91"/>
        <v>50444.071641237198</v>
      </c>
      <c r="D611">
        <f t="shared" si="92"/>
        <v>302003.622688759</v>
      </c>
      <c r="G611">
        <f t="shared" si="85"/>
        <v>145</v>
      </c>
      <c r="H611">
        <f t="shared" si="86"/>
        <v>0</v>
      </c>
      <c r="I611">
        <f t="shared" si="87"/>
        <v>102.91846872850765</v>
      </c>
      <c r="J611">
        <f t="shared" si="88"/>
        <v>1576.3772387886625</v>
      </c>
      <c r="M611">
        <f t="shared" si="89"/>
        <v>1</v>
      </c>
    </row>
    <row r="612" spans="1:13" x14ac:dyDescent="0.35">
      <c r="A612">
        <f t="shared" si="90"/>
        <v>145.25</v>
      </c>
      <c r="B612">
        <f t="shared" si="84"/>
        <v>4526.576052821707</v>
      </c>
      <c r="C612">
        <f t="shared" si="91"/>
        <v>50075.70694872216</v>
      </c>
      <c r="D612">
        <f t="shared" si="92"/>
        <v>302397.71699845616</v>
      </c>
      <c r="G612">
        <f t="shared" si="85"/>
        <v>145.25</v>
      </c>
      <c r="H612">
        <f t="shared" si="86"/>
        <v>0</v>
      </c>
      <c r="I612">
        <f t="shared" si="87"/>
        <v>101.5894659505673</v>
      </c>
      <c r="J612">
        <f t="shared" si="88"/>
        <v>1564.8658421475675</v>
      </c>
      <c r="M612">
        <f t="shared" si="89"/>
        <v>1</v>
      </c>
    </row>
    <row r="613" spans="1:13" x14ac:dyDescent="0.35">
      <c r="A613">
        <f t="shared" si="90"/>
        <v>145.5</v>
      </c>
      <c r="B613">
        <f t="shared" si="84"/>
        <v>4501.1786863340531</v>
      </c>
      <c r="C613">
        <f t="shared" si="91"/>
        <v>49709.88785467291</v>
      </c>
      <c r="D613">
        <f t="shared" si="92"/>
        <v>302788.93345899304</v>
      </c>
      <c r="G613">
        <f t="shared" si="85"/>
        <v>145.5</v>
      </c>
      <c r="H613">
        <f t="shared" si="86"/>
        <v>0</v>
      </c>
      <c r="I613">
        <f t="shared" si="87"/>
        <v>100.28149589311361</v>
      </c>
      <c r="J613">
        <f t="shared" si="88"/>
        <v>1553.4339954585284</v>
      </c>
      <c r="M613">
        <f t="shared" si="89"/>
        <v>1</v>
      </c>
    </row>
    <row r="614" spans="1:13" x14ac:dyDescent="0.35">
      <c r="A614">
        <f t="shared" si="90"/>
        <v>145.75</v>
      </c>
      <c r="B614">
        <f t="shared" si="84"/>
        <v>4476.1083123607677</v>
      </c>
      <c r="C614">
        <f t="shared" si="91"/>
        <v>49346.599729781556</v>
      </c>
      <c r="D614">
        <f t="shared" si="92"/>
        <v>303177.29195785767</v>
      </c>
      <c r="G614">
        <f t="shared" si="85"/>
        <v>145.75</v>
      </c>
      <c r="H614">
        <f t="shared" si="86"/>
        <v>0</v>
      </c>
      <c r="I614">
        <f t="shared" si="87"/>
        <v>98.994162571300762</v>
      </c>
      <c r="J614">
        <f t="shared" si="88"/>
        <v>1542.0812415556736</v>
      </c>
      <c r="M614">
        <f t="shared" si="89"/>
        <v>1</v>
      </c>
    </row>
    <row r="615" spans="1:13" x14ac:dyDescent="0.35">
      <c r="A615">
        <f t="shared" si="90"/>
        <v>146</v>
      </c>
      <c r="B615">
        <f t="shared" si="84"/>
        <v>4451.3597717179218</v>
      </c>
      <c r="C615">
        <f t="shared" si="91"/>
        <v>48985.827960035465</v>
      </c>
      <c r="D615">
        <f t="shared" si="92"/>
        <v>303562.81226824661</v>
      </c>
      <c r="G615">
        <f t="shared" si="85"/>
        <v>146</v>
      </c>
      <c r="H615">
        <f t="shared" si="86"/>
        <v>0</v>
      </c>
      <c r="I615">
        <f t="shared" si="87"/>
        <v>97.7270785279986</v>
      </c>
      <c r="J615">
        <f t="shared" si="88"/>
        <v>1530.8071237511083</v>
      </c>
      <c r="M615">
        <f t="shared" si="89"/>
        <v>1</v>
      </c>
    </row>
    <row r="616" spans="1:13" x14ac:dyDescent="0.35">
      <c r="A616">
        <f t="shared" si="90"/>
        <v>146.25</v>
      </c>
      <c r="B616">
        <f t="shared" si="84"/>
        <v>4426.9280020859442</v>
      </c>
      <c r="C616">
        <f t="shared" si="91"/>
        <v>48627.557948729685</v>
      </c>
      <c r="D616">
        <f t="shared" si="92"/>
        <v>303945.51404918439</v>
      </c>
      <c r="G616">
        <f t="shared" si="85"/>
        <v>146.25</v>
      </c>
      <c r="H616">
        <f t="shared" si="86"/>
        <v>0</v>
      </c>
      <c r="I616">
        <f t="shared" si="87"/>
        <v>96.479864630269319</v>
      </c>
      <c r="J616">
        <f t="shared" si="88"/>
        <v>1519.6111858978027</v>
      </c>
      <c r="M616">
        <f t="shared" si="89"/>
        <v>1</v>
      </c>
    </row>
    <row r="617" spans="1:13" x14ac:dyDescent="0.35">
      <c r="A617">
        <f t="shared" si="90"/>
        <v>146.5</v>
      </c>
      <c r="B617">
        <f t="shared" si="84"/>
        <v>4402.8080359283485</v>
      </c>
      <c r="C617">
        <f t="shared" si="91"/>
        <v>48271.775118412799</v>
      </c>
      <c r="D617">
        <f t="shared" si="92"/>
        <v>304325.41684565885</v>
      </c>
      <c r="G617">
        <f t="shared" si="85"/>
        <v>146.5</v>
      </c>
      <c r="H617">
        <f t="shared" si="86"/>
        <v>0</v>
      </c>
      <c r="I617">
        <f t="shared" si="87"/>
        <v>95.252149871091973</v>
      </c>
      <c r="J617">
        <f t="shared" si="88"/>
        <v>1508.4929724504</v>
      </c>
      <c r="M617">
        <f t="shared" si="89"/>
        <v>1</v>
      </c>
    </row>
    <row r="618" spans="1:13" x14ac:dyDescent="0.35">
      <c r="A618">
        <f t="shared" si="90"/>
        <v>146.75</v>
      </c>
      <c r="B618">
        <f t="shared" si="84"/>
        <v>4378.9949984605773</v>
      </c>
      <c r="C618">
        <f t="shared" si="91"/>
        <v>47918.464912767973</v>
      </c>
      <c r="D618">
        <f t="shared" si="92"/>
        <v>304702.54008877143</v>
      </c>
      <c r="G618">
        <f t="shared" si="85"/>
        <v>146.75</v>
      </c>
      <c r="H618">
        <f t="shared" si="86"/>
        <v>0</v>
      </c>
      <c r="I618">
        <f t="shared" si="87"/>
        <v>94.043571176210477</v>
      </c>
      <c r="J618">
        <f t="shared" si="88"/>
        <v>1497.4520285239992</v>
      </c>
      <c r="M618">
        <f t="shared" si="89"/>
        <v>1</v>
      </c>
    </row>
    <row r="619" spans="1:13" x14ac:dyDescent="0.35">
      <c r="A619">
        <f t="shared" si="90"/>
        <v>147</v>
      </c>
      <c r="B619">
        <f t="shared" si="84"/>
        <v>4355.4841056665755</v>
      </c>
      <c r="C619">
        <f t="shared" si="91"/>
        <v>47567.612798431022</v>
      </c>
      <c r="D619">
        <f t="shared" si="92"/>
        <v>305076.90309590241</v>
      </c>
      <c r="G619">
        <f t="shared" si="85"/>
        <v>147</v>
      </c>
      <c r="H619">
        <f t="shared" si="86"/>
        <v>0</v>
      </c>
      <c r="I619">
        <f t="shared" si="87"/>
        <v>92.85377321594099</v>
      </c>
      <c r="J619">
        <f t="shared" si="88"/>
        <v>1486.4878999509694</v>
      </c>
      <c r="M619">
        <f t="shared" si="89"/>
        <v>1</v>
      </c>
    </row>
    <row r="620" spans="1:13" x14ac:dyDescent="0.35">
      <c r="A620">
        <f t="shared" si="90"/>
        <v>147.25</v>
      </c>
      <c r="B620">
        <f t="shared" si="84"/>
        <v>4332.2706623625709</v>
      </c>
      <c r="C620">
        <f t="shared" si="91"/>
        <v>47219.204266747263</v>
      </c>
      <c r="D620">
        <f t="shared" si="92"/>
        <v>305448.52507089014</v>
      </c>
      <c r="G620">
        <f t="shared" si="85"/>
        <v>147.25</v>
      </c>
      <c r="H620">
        <f t="shared" si="86"/>
        <v>0</v>
      </c>
      <c r="I620">
        <f t="shared" si="87"/>
        <v>91.682408221819486</v>
      </c>
      <c r="J620">
        <f t="shared" si="88"/>
        <v>1475.600133335852</v>
      </c>
      <c r="M620">
        <f t="shared" si="89"/>
        <v>1</v>
      </c>
    </row>
    <row r="621" spans="1:13" x14ac:dyDescent="0.35">
      <c r="A621">
        <f t="shared" si="90"/>
        <v>147.5</v>
      </c>
      <c r="B621">
        <f t="shared" si="84"/>
        <v>4309.3500603071298</v>
      </c>
      <c r="C621">
        <f t="shared" si="91"/>
        <v>46873.224835468754</v>
      </c>
      <c r="D621">
        <f t="shared" si="92"/>
        <v>305817.42510422412</v>
      </c>
      <c r="G621">
        <f t="shared" si="85"/>
        <v>147.5</v>
      </c>
      <c r="H621">
        <f t="shared" si="86"/>
        <v>0</v>
      </c>
      <c r="I621">
        <f t="shared" si="87"/>
        <v>90.529135807962774</v>
      </c>
      <c r="J621">
        <f t="shared" si="88"/>
        <v>1464.7882761083986</v>
      </c>
      <c r="M621">
        <f t="shared" si="89"/>
        <v>1</v>
      </c>
    </row>
    <row r="622" spans="1:13" x14ac:dyDescent="0.35">
      <c r="A622">
        <f t="shared" si="90"/>
        <v>147.75</v>
      </c>
      <c r="B622">
        <f t="shared" si="84"/>
        <v>4286.7177763551008</v>
      </c>
      <c r="C622">
        <f t="shared" si="91"/>
        <v>46529.660050393642</v>
      </c>
      <c r="D622">
        <f t="shared" si="92"/>
        <v>306183.62217325123</v>
      </c>
      <c r="G622">
        <f t="shared" si="85"/>
        <v>147.75</v>
      </c>
      <c r="H622">
        <f t="shared" si="86"/>
        <v>0</v>
      </c>
      <c r="I622">
        <f t="shared" si="87"/>
        <v>89.39362279698922</v>
      </c>
      <c r="J622">
        <f t="shared" si="88"/>
        <v>1454.0518765748013</v>
      </c>
      <c r="M622">
        <f t="shared" si="89"/>
        <v>1</v>
      </c>
    </row>
    <row r="623" spans="1:13" x14ac:dyDescent="0.35">
      <c r="A623">
        <f t="shared" si="90"/>
        <v>148</v>
      </c>
      <c r="B623">
        <f t="shared" si="84"/>
        <v>4264.3693706558552</v>
      </c>
      <c r="C623">
        <f t="shared" si="91"/>
        <v>46188.495486949192</v>
      </c>
      <c r="D623">
        <f t="shared" si="92"/>
        <v>306547.13514239492</v>
      </c>
      <c r="G623">
        <f t="shared" si="85"/>
        <v>148</v>
      </c>
      <c r="H623">
        <f t="shared" si="86"/>
        <v>0</v>
      </c>
      <c r="I623">
        <f t="shared" si="87"/>
        <v>88.275543050407776</v>
      </c>
      <c r="J623">
        <f t="shared" si="88"/>
        <v>1443.3904839671623</v>
      </c>
      <c r="M623">
        <f t="shared" si="89"/>
        <v>1</v>
      </c>
    </row>
    <row r="624" spans="1:13" x14ac:dyDescent="0.35">
      <c r="A624">
        <f t="shared" si="90"/>
        <v>148.25</v>
      </c>
      <c r="B624">
        <f t="shared" si="84"/>
        <v>4242.3004848932615</v>
      </c>
      <c r="C624">
        <f t="shared" si="91"/>
        <v>45849.716751720007</v>
      </c>
      <c r="D624">
        <f t="shared" si="92"/>
        <v>306907.98276338674</v>
      </c>
      <c r="G624">
        <f t="shared" si="85"/>
        <v>148.25</v>
      </c>
      <c r="H624">
        <f t="shared" si="86"/>
        <v>0</v>
      </c>
      <c r="I624">
        <f t="shared" si="87"/>
        <v>87.17457730332346</v>
      </c>
      <c r="J624">
        <f t="shared" si="88"/>
        <v>1432.8036484912502</v>
      </c>
      <c r="M624">
        <f t="shared" si="89"/>
        <v>1</v>
      </c>
    </row>
    <row r="625" spans="1:13" x14ac:dyDescent="0.35">
      <c r="A625">
        <f t="shared" si="90"/>
        <v>148.5</v>
      </c>
      <c r="B625">
        <f t="shared" si="84"/>
        <v>4220.5068405674538</v>
      </c>
      <c r="C625">
        <f t="shared" si="91"/>
        <v>45513.309483923025</v>
      </c>
      <c r="D625">
        <f t="shared" si="92"/>
        <v>307266.18367550953</v>
      </c>
      <c r="G625">
        <f t="shared" si="85"/>
        <v>148.5</v>
      </c>
      <c r="H625">
        <f t="shared" si="86"/>
        <v>0</v>
      </c>
      <c r="I625">
        <f t="shared" si="87"/>
        <v>86.090413003366137</v>
      </c>
      <c r="J625">
        <f t="shared" si="88"/>
        <v>1422.2909213725945</v>
      </c>
      <c r="M625">
        <f t="shared" si="89"/>
        <v>1</v>
      </c>
    </row>
    <row r="626" spans="1:13" x14ac:dyDescent="0.35">
      <c r="A626">
        <f t="shared" si="90"/>
        <v>148.75</v>
      </c>
      <c r="B626">
        <f t="shared" si="84"/>
        <v>4198.9842373165884</v>
      </c>
      <c r="C626">
        <f t="shared" si="91"/>
        <v>45179.25935683072</v>
      </c>
      <c r="D626">
        <f t="shared" si="92"/>
        <v>307621.75640585268</v>
      </c>
      <c r="G626">
        <f t="shared" si="85"/>
        <v>148.75</v>
      </c>
      <c r="H626">
        <f t="shared" si="86"/>
        <v>0</v>
      </c>
      <c r="I626">
        <f t="shared" si="87"/>
        <v>85.022744153712139</v>
      </c>
      <c r="J626">
        <f t="shared" si="88"/>
        <v>1411.85185490096</v>
      </c>
      <c r="M626">
        <f t="shared" si="89"/>
        <v>1</v>
      </c>
    </row>
    <row r="627" spans="1:13" x14ac:dyDescent="0.35">
      <c r="A627">
        <f t="shared" si="90"/>
        <v>149</v>
      </c>
      <c r="B627">
        <f t="shared" si="84"/>
        <v>4177.7285512781236</v>
      </c>
      <c r="C627">
        <f t="shared" si="91"/>
        <v>44847.552079143905</v>
      </c>
      <c r="D627">
        <f t="shared" si="92"/>
        <v>307974.71936957794</v>
      </c>
      <c r="G627">
        <f t="shared" si="85"/>
        <v>149</v>
      </c>
      <c r="H627">
        <f t="shared" si="86"/>
        <v>0</v>
      </c>
      <c r="I627">
        <f t="shared" si="87"/>
        <v>83.971271160099533</v>
      </c>
      <c r="J627">
        <f t="shared" si="88"/>
        <v>1401.486002473247</v>
      </c>
      <c r="M627">
        <f t="shared" si="89"/>
        <v>1</v>
      </c>
    </row>
    <row r="628" spans="1:13" x14ac:dyDescent="0.35">
      <c r="A628">
        <f t="shared" si="90"/>
        <v>149.25</v>
      </c>
      <c r="B628">
        <f t="shared" si="84"/>
        <v>4156.7357334881672</v>
      </c>
      <c r="C628">
        <f t="shared" si="91"/>
        <v>44518.173396315615</v>
      </c>
      <c r="D628">
        <f t="shared" si="92"/>
        <v>308325.09087019623</v>
      </c>
      <c r="G628">
        <f t="shared" si="85"/>
        <v>149.25</v>
      </c>
      <c r="H628">
        <f t="shared" si="86"/>
        <v>0</v>
      </c>
      <c r="I628">
        <f t="shared" si="87"/>
        <v>82.935700681719851</v>
      </c>
      <c r="J628">
        <f t="shared" si="88"/>
        <v>1391.192918634863</v>
      </c>
      <c r="M628">
        <f t="shared" si="89"/>
        <v>1</v>
      </c>
    </row>
    <row r="629" spans="1:13" x14ac:dyDescent="0.35">
      <c r="A629">
        <f t="shared" si="90"/>
        <v>149.5</v>
      </c>
      <c r="B629">
        <f t="shared" si="84"/>
        <v>4136.0018083177274</v>
      </c>
      <c r="C629">
        <f t="shared" si="91"/>
        <v>44191.109091827326</v>
      </c>
      <c r="D629">
        <f t="shared" si="92"/>
        <v>308672.88909985498</v>
      </c>
      <c r="G629">
        <f t="shared" si="85"/>
        <v>149.5</v>
      </c>
      <c r="H629">
        <f t="shared" si="86"/>
        <v>0</v>
      </c>
      <c r="I629">
        <f t="shared" si="87"/>
        <v>81.915745485877324</v>
      </c>
      <c r="J629">
        <f t="shared" si="88"/>
        <v>1380.9721591196039</v>
      </c>
      <c r="M629">
        <f t="shared" si="89"/>
        <v>1</v>
      </c>
    </row>
    <row r="630" spans="1:13" x14ac:dyDescent="0.35">
      <c r="A630">
        <f t="shared" si="90"/>
        <v>149.75</v>
      </c>
      <c r="B630">
        <f t="shared" si="84"/>
        <v>4115.5228719462175</v>
      </c>
      <c r="C630">
        <f t="shared" si="91"/>
        <v>43866.344988418896</v>
      </c>
      <c r="D630">
        <f t="shared" si="92"/>
        <v>309018.13213963486</v>
      </c>
      <c r="G630">
        <f t="shared" si="85"/>
        <v>149.75</v>
      </c>
      <c r="H630">
        <f t="shared" si="86"/>
        <v>0</v>
      </c>
      <c r="I630">
        <f t="shared" si="87"/>
        <v>80.911124306340085</v>
      </c>
      <c r="J630">
        <f t="shared" si="88"/>
        <v>1370.8232808880905</v>
      </c>
      <c r="M630">
        <f t="shared" si="89"/>
        <v>1</v>
      </c>
    </row>
    <row r="631" spans="1:13" x14ac:dyDescent="0.35">
      <c r="A631">
        <f t="shared" si="90"/>
        <v>150</v>
      </c>
      <c r="B631">
        <f t="shared" si="84"/>
        <v>4095.2950908696512</v>
      </c>
      <c r="C631">
        <f t="shared" si="91"/>
        <v>43543.866949273455</v>
      </c>
      <c r="D631">
        <f t="shared" si="92"/>
        <v>309360.8379598569</v>
      </c>
      <c r="G631">
        <f t="shared" si="85"/>
        <v>150</v>
      </c>
      <c r="H631">
        <f t="shared" si="86"/>
        <v>0</v>
      </c>
      <c r="I631">
        <f t="shared" si="87"/>
        <v>79.921561705250795</v>
      </c>
      <c r="J631">
        <f t="shared" si="88"/>
        <v>1360.7458421647955</v>
      </c>
      <c r="M631">
        <f t="shared" si="89"/>
        <v>1</v>
      </c>
    </row>
    <row r="632" spans="1:13" x14ac:dyDescent="0.35">
      <c r="A632">
        <f t="shared" si="90"/>
        <v>150.25</v>
      </c>
      <c r="B632">
        <f t="shared" si="84"/>
        <v>4075.3147004432976</v>
      </c>
      <c r="C632">
        <f t="shared" si="91"/>
        <v>43223.660879158568</v>
      </c>
      <c r="D632">
        <f t="shared" si="92"/>
        <v>309701.02442039811</v>
      </c>
      <c r="G632">
        <f t="shared" si="85"/>
        <v>150.25</v>
      </c>
      <c r="H632">
        <f t="shared" si="86"/>
        <v>0</v>
      </c>
      <c r="I632">
        <f t="shared" si="87"/>
        <v>78.946787938514632</v>
      </c>
      <c r="J632">
        <f t="shared" si="88"/>
        <v>1350.7394024737052</v>
      </c>
      <c r="M632">
        <f t="shared" si="89"/>
        <v>1</v>
      </c>
    </row>
    <row r="633" spans="1:13" x14ac:dyDescent="0.35">
      <c r="A633">
        <f t="shared" si="90"/>
        <v>150.5</v>
      </c>
      <c r="B633">
        <f t="shared" si="84"/>
        <v>4055.5780034586787</v>
      </c>
      <c r="C633">
        <f t="shared" si="91"/>
        <v>42905.712725524769</v>
      </c>
      <c r="D633">
        <f t="shared" si="92"/>
        <v>310038.70927101653</v>
      </c>
      <c r="G633">
        <f t="shared" si="85"/>
        <v>150.5</v>
      </c>
      <c r="H633">
        <f t="shared" si="86"/>
        <v>0</v>
      </c>
      <c r="I633">
        <f t="shared" si="87"/>
        <v>77.98653882458504</v>
      </c>
      <c r="J633">
        <f t="shared" si="88"/>
        <v>1340.803522672649</v>
      </c>
      <c r="M633">
        <f t="shared" si="89"/>
        <v>1</v>
      </c>
    </row>
    <row r="634" spans="1:13" x14ac:dyDescent="0.35">
      <c r="A634">
        <f t="shared" si="90"/>
        <v>150.75</v>
      </c>
      <c r="B634">
        <f t="shared" si="84"/>
        <v>4036.0813687525224</v>
      </c>
      <c r="C634">
        <f t="shared" si="91"/>
        <v>42590.008479562755</v>
      </c>
      <c r="D634">
        <f t="shared" si="92"/>
        <v>310373.91015168471</v>
      </c>
      <c r="G634">
        <f t="shared" si="85"/>
        <v>150.75</v>
      </c>
      <c r="H634">
        <f t="shared" si="86"/>
        <v>0</v>
      </c>
      <c r="I634">
        <f t="shared" si="87"/>
        <v>77.040555616526689</v>
      </c>
      <c r="J634">
        <f t="shared" si="88"/>
        <v>1330.9377649863361</v>
      </c>
      <c r="M634">
        <f t="shared" si="89"/>
        <v>1</v>
      </c>
    </row>
    <row r="635" spans="1:13" x14ac:dyDescent="0.35">
      <c r="A635">
        <f t="shared" si="90"/>
        <v>151</v>
      </c>
      <c r="B635">
        <f t="shared" si="84"/>
        <v>4016.8212298483704</v>
      </c>
      <c r="C635">
        <f t="shared" si="91"/>
        <v>42276.534177220303</v>
      </c>
      <c r="D635">
        <f t="shared" si="92"/>
        <v>310706.64459293132</v>
      </c>
      <c r="G635">
        <f t="shared" si="85"/>
        <v>151</v>
      </c>
      <c r="H635">
        <f t="shared" si="86"/>
        <v>0</v>
      </c>
      <c r="I635">
        <f t="shared" si="87"/>
        <v>76.108584877296906</v>
      </c>
      <c r="J635">
        <f t="shared" si="88"/>
        <v>1321.1416930381345</v>
      </c>
      <c r="M635">
        <f t="shared" si="89"/>
        <v>1</v>
      </c>
    </row>
    <row r="636" spans="1:13" x14ac:dyDescent="0.35">
      <c r="A636">
        <f t="shared" si="90"/>
        <v>151.25</v>
      </c>
      <c r="B636">
        <f t="shared" si="84"/>
        <v>3997.7940836290363</v>
      </c>
      <c r="C636">
        <f t="shared" si="91"/>
        <v>41965.275900180095</v>
      </c>
      <c r="D636">
        <f t="shared" si="92"/>
        <v>311036.93001619086</v>
      </c>
      <c r="G636">
        <f t="shared" si="85"/>
        <v>151.25</v>
      </c>
      <c r="H636">
        <f t="shared" si="86"/>
        <v>0</v>
      </c>
      <c r="I636">
        <f t="shared" si="87"/>
        <v>75.190378358140137</v>
      </c>
      <c r="J636">
        <f t="shared" si="88"/>
        <v>1311.414871880628</v>
      </c>
      <c r="M636">
        <f t="shared" si="89"/>
        <v>1</v>
      </c>
    </row>
    <row r="637" spans="1:13" x14ac:dyDescent="0.35">
      <c r="A637">
        <f t="shared" si="90"/>
        <v>151.5</v>
      </c>
      <c r="B637">
        <f t="shared" si="84"/>
        <v>3978.9964890395058</v>
      </c>
      <c r="C637">
        <f t="shared" si="91"/>
        <v>41656.219776799473</v>
      </c>
      <c r="D637">
        <f t="shared" si="92"/>
        <v>311364.783734161</v>
      </c>
      <c r="G637">
        <f t="shared" si="85"/>
        <v>151.5</v>
      </c>
      <c r="H637">
        <f t="shared" si="86"/>
        <v>0</v>
      </c>
      <c r="I637">
        <f t="shared" si="87"/>
        <v>74.28569288001934</v>
      </c>
      <c r="J637">
        <f t="shared" si="88"/>
        <v>1301.7568680249835</v>
      </c>
      <c r="M637">
        <f t="shared" si="89"/>
        <v>1</v>
      </c>
    </row>
    <row r="638" spans="1:13" x14ac:dyDescent="0.35">
      <c r="A638">
        <f t="shared" si="90"/>
        <v>151.75</v>
      </c>
      <c r="B638">
        <f t="shared" si="84"/>
        <v>3960.4250658195233</v>
      </c>
      <c r="C638">
        <f t="shared" si="91"/>
        <v>41349.351983013235</v>
      </c>
      <c r="D638">
        <f t="shared" si="92"/>
        <v>311690.22295116726</v>
      </c>
      <c r="G638">
        <f t="shared" si="85"/>
        <v>151.75</v>
      </c>
      <c r="H638">
        <f t="shared" si="86"/>
        <v>0</v>
      </c>
      <c r="I638">
        <f t="shared" si="87"/>
        <v>73.394290218003277</v>
      </c>
      <c r="J638">
        <f t="shared" si="88"/>
        <v>1292.1672494691636</v>
      </c>
      <c r="M638">
        <f t="shared" si="89"/>
        <v>1</v>
      </c>
    </row>
    <row r="639" spans="1:13" x14ac:dyDescent="0.35">
      <c r="A639">
        <f t="shared" si="90"/>
        <v>152</v>
      </c>
      <c r="B639">
        <f t="shared" si="84"/>
        <v>3942.0764932649909</v>
      </c>
      <c r="C639">
        <f t="shared" si="91"/>
        <v>41044.658743200445</v>
      </c>
      <c r="D639">
        <f t="shared" si="92"/>
        <v>312013.26476353453</v>
      </c>
      <c r="G639">
        <f t="shared" si="85"/>
        <v>152</v>
      </c>
      <c r="H639">
        <f t="shared" si="86"/>
        <v>0</v>
      </c>
      <c r="I639">
        <f t="shared" si="87"/>
        <v>72.515936988528338</v>
      </c>
      <c r="J639">
        <f t="shared" si="88"/>
        <v>1282.6455857250139</v>
      </c>
      <c r="M639">
        <f t="shared" si="89"/>
        <v>1</v>
      </c>
    </row>
    <row r="640" spans="1:13" x14ac:dyDescent="0.35">
      <c r="A640">
        <f t="shared" si="90"/>
        <v>152.25</v>
      </c>
      <c r="B640">
        <f t="shared" si="84"/>
        <v>3923.9475090178894</v>
      </c>
      <c r="C640">
        <f t="shared" si="91"/>
        <v>40742.126331016327</v>
      </c>
      <c r="D640">
        <f t="shared" si="92"/>
        <v>312333.92615996581</v>
      </c>
      <c r="G640">
        <f t="shared" si="85"/>
        <v>152.25</v>
      </c>
      <c r="H640">
        <f t="shared" si="86"/>
        <v>0</v>
      </c>
      <c r="I640">
        <f t="shared" si="87"/>
        <v>71.650404539466066</v>
      </c>
      <c r="J640">
        <f t="shared" si="88"/>
        <v>1273.1914478442602</v>
      </c>
      <c r="M640">
        <f t="shared" si="89"/>
        <v>1</v>
      </c>
    </row>
    <row r="641" spans="1:13" x14ac:dyDescent="0.35">
      <c r="A641">
        <f t="shared" si="90"/>
        <v>152.5</v>
      </c>
      <c r="B641">
        <f t="shared" si="84"/>
        <v>3906.0349078829749</v>
      </c>
      <c r="C641">
        <f t="shared" si="91"/>
        <v>40441.741070190132</v>
      </c>
      <c r="D641">
        <f t="shared" si="92"/>
        <v>312652.22402192687</v>
      </c>
      <c r="G641">
        <f t="shared" si="85"/>
        <v>152.5</v>
      </c>
      <c r="H641">
        <f t="shared" si="86"/>
        <v>0</v>
      </c>
      <c r="I641">
        <f t="shared" si="87"/>
        <v>70.797468842902958</v>
      </c>
      <c r="J641">
        <f t="shared" si="88"/>
        <v>1263.8044084434416</v>
      </c>
      <c r="M641">
        <f t="shared" si="89"/>
        <v>1</v>
      </c>
    </row>
    <row r="642" spans="1:13" x14ac:dyDescent="0.35">
      <c r="A642">
        <f t="shared" si="90"/>
        <v>152.75</v>
      </c>
      <c r="B642">
        <f t="shared" si="84"/>
        <v>3888.3355406722985</v>
      </c>
      <c r="C642">
        <f t="shared" si="91"/>
        <v>40143.489335289996</v>
      </c>
      <c r="D642">
        <f t="shared" si="92"/>
        <v>312968.17512403772</v>
      </c>
      <c r="G642">
        <f t="shared" si="85"/>
        <v>152.75</v>
      </c>
      <c r="H642">
        <f t="shared" si="86"/>
        <v>0</v>
      </c>
      <c r="I642">
        <f t="shared" si="87"/>
        <v>69.956910390591588</v>
      </c>
      <c r="J642">
        <f t="shared" si="88"/>
        <v>1254.4840417278124</v>
      </c>
      <c r="M642">
        <f t="shared" si="89"/>
        <v>1</v>
      </c>
    </row>
    <row r="643" spans="1:13" x14ac:dyDescent="0.35">
      <c r="A643">
        <f t="shared" si="90"/>
        <v>153</v>
      </c>
      <c r="B643">
        <f t="shared" si="84"/>
        <v>3870.8463130746386</v>
      </c>
      <c r="C643">
        <f t="shared" si="91"/>
        <v>39847.357552455695</v>
      </c>
      <c r="D643">
        <f t="shared" si="92"/>
        <v>313281.79613446968</v>
      </c>
      <c r="G643">
        <f t="shared" si="85"/>
        <v>153</v>
      </c>
      <c r="H643">
        <f t="shared" si="86"/>
        <v>0</v>
      </c>
      <c r="I643">
        <f t="shared" si="87"/>
        <v>69.128514091961904</v>
      </c>
      <c r="J643">
        <f t="shared" si="88"/>
        <v>1245.2299235142405</v>
      </c>
      <c r="M643">
        <f t="shared" si="89"/>
        <v>1</v>
      </c>
    </row>
    <row r="644" spans="1:13" x14ac:dyDescent="0.35">
      <c r="A644">
        <f t="shared" si="90"/>
        <v>153.25</v>
      </c>
      <c r="B644">
        <f t="shared" si="84"/>
        <v>3853.5641845516511</v>
      </c>
      <c r="C644">
        <f t="shared" si="91"/>
        <v>39553.332200100122</v>
      </c>
      <c r="D644">
        <f t="shared" si="92"/>
        <v>313593.10361534823</v>
      </c>
      <c r="G644">
        <f t="shared" si="85"/>
        <v>153.25</v>
      </c>
      <c r="H644">
        <f t="shared" si="86"/>
        <v>0</v>
      </c>
      <c r="I644">
        <f t="shared" si="87"/>
        <v>68.312069174668636</v>
      </c>
      <c r="J644">
        <f t="shared" si="88"/>
        <v>1236.0416312531288</v>
      </c>
      <c r="M644">
        <f t="shared" si="89"/>
        <v>1</v>
      </c>
    </row>
    <row r="645" spans="1:13" x14ac:dyDescent="0.35">
      <c r="A645">
        <f t="shared" si="90"/>
        <v>153.5</v>
      </c>
      <c r="B645">
        <f t="shared" si="84"/>
        <v>3836.4861672579427</v>
      </c>
      <c r="C645">
        <f t="shared" si="91"/>
        <v>39261.399809580507</v>
      </c>
      <c r="D645">
        <f t="shared" si="92"/>
        <v>313902.11402316153</v>
      </c>
      <c r="G645">
        <f t="shared" si="85"/>
        <v>153.5</v>
      </c>
      <c r="H645">
        <f t="shared" si="86"/>
        <v>0</v>
      </c>
      <c r="I645">
        <f t="shared" si="87"/>
        <v>67.507369087569401</v>
      </c>
      <c r="J645">
        <f t="shared" si="88"/>
        <v>1226.9187440493909</v>
      </c>
      <c r="M645">
        <f t="shared" si="89"/>
        <v>1</v>
      </c>
    </row>
    <row r="646" spans="1:13" x14ac:dyDescent="0.35">
      <c r="A646">
        <f t="shared" si="90"/>
        <v>153.75</v>
      </c>
      <c r="B646">
        <f t="shared" si="84"/>
        <v>3819.6093249860569</v>
      </c>
      <c r="C646">
        <f t="shared" si="91"/>
        <v>38971.546965840054</v>
      </c>
      <c r="D646">
        <f t="shared" si="92"/>
        <v>314208.8437091739</v>
      </c>
      <c r="G646">
        <f t="shared" si="85"/>
        <v>153.75</v>
      </c>
      <c r="H646">
        <f t="shared" si="86"/>
        <v>0</v>
      </c>
      <c r="I646">
        <f t="shared" si="87"/>
        <v>66.714211406097363</v>
      </c>
      <c r="J646">
        <f t="shared" si="88"/>
        <v>1217.8608426825017</v>
      </c>
      <c r="M646">
        <f t="shared" si="89"/>
        <v>1</v>
      </c>
    </row>
    <row r="647" spans="1:13" x14ac:dyDescent="0.35">
      <c r="A647">
        <f t="shared" si="90"/>
        <v>154</v>
      </c>
      <c r="B647">
        <f t="shared" si="84"/>
        <v>3802.9307721345103</v>
      </c>
      <c r="C647">
        <f t="shared" si="91"/>
        <v>38683.760308020952</v>
      </c>
      <c r="D647">
        <f t="shared" si="92"/>
        <v>314513.30891984451</v>
      </c>
      <c r="G647">
        <f t="shared" si="85"/>
        <v>154</v>
      </c>
      <c r="H647">
        <f t="shared" si="86"/>
        <v>0</v>
      </c>
      <c r="I647">
        <f t="shared" si="87"/>
        <v>65.932397739943269</v>
      </c>
      <c r="J647">
        <f t="shared" si="88"/>
        <v>1208.8675096256547</v>
      </c>
      <c r="M647">
        <f t="shared" si="89"/>
        <v>1</v>
      </c>
    </row>
    <row r="648" spans="1:13" x14ac:dyDescent="0.35">
      <c r="A648">
        <f t="shared" si="90"/>
        <v>154.25</v>
      </c>
      <c r="B648">
        <f t="shared" si="84"/>
        <v>3786.4476726995781</v>
      </c>
      <c r="C648">
        <f t="shared" si="91"/>
        <v>38398.026530049523</v>
      </c>
      <c r="D648">
        <f t="shared" si="92"/>
        <v>314815.52579725091</v>
      </c>
      <c r="G648">
        <f t="shared" si="85"/>
        <v>154.25</v>
      </c>
      <c r="H648">
        <f t="shared" si="86"/>
        <v>0</v>
      </c>
      <c r="I648">
        <f t="shared" si="87"/>
        <v>65.161733643008489</v>
      </c>
      <c r="J648">
        <f t="shared" si="88"/>
        <v>1199.9383290640476</v>
      </c>
      <c r="M648">
        <f t="shared" si="89"/>
        <v>1</v>
      </c>
    </row>
    <row r="649" spans="1:13" x14ac:dyDescent="0.35">
      <c r="A649">
        <f t="shared" si="90"/>
        <v>154.5</v>
      </c>
      <c r="B649">
        <f t="shared" si="84"/>
        <v>3770.1572392887902</v>
      </c>
      <c r="C649">
        <f t="shared" si="91"/>
        <v>38114.332381194261</v>
      </c>
      <c r="D649">
        <f t="shared" si="92"/>
        <v>315115.51037951693</v>
      </c>
      <c r="G649">
        <f t="shared" si="85"/>
        <v>154.5</v>
      </c>
      <c r="H649">
        <f t="shared" si="86"/>
        <v>0</v>
      </c>
      <c r="I649">
        <f t="shared" si="87"/>
        <v>64.402028525543386</v>
      </c>
      <c r="J649">
        <f t="shared" si="88"/>
        <v>1191.0728869123207</v>
      </c>
      <c r="M649">
        <f t="shared" si="89"/>
        <v>1</v>
      </c>
    </row>
    <row r="650" spans="1:13" x14ac:dyDescent="0.35">
      <c r="A650">
        <f t="shared" si="90"/>
        <v>154.75</v>
      </c>
      <c r="B650">
        <f t="shared" si="84"/>
        <v>3754.0567321574199</v>
      </c>
      <c r="C650">
        <f t="shared" si="91"/>
        <v>37832.664666597564</v>
      </c>
      <c r="D650">
        <f t="shared" si="92"/>
        <v>315413.27860124502</v>
      </c>
      <c r="G650">
        <f t="shared" si="85"/>
        <v>154.75</v>
      </c>
      <c r="H650">
        <f t="shared" si="86"/>
        <v>0</v>
      </c>
      <c r="I650">
        <f t="shared" si="87"/>
        <v>63.653095568445828</v>
      </c>
      <c r="J650">
        <f t="shared" si="88"/>
        <v>1182.2707708311739</v>
      </c>
      <c r="M650">
        <f t="shared" si="89"/>
        <v>1</v>
      </c>
    </row>
    <row r="651" spans="1:13" x14ac:dyDescent="0.35">
      <c r="A651">
        <f t="shared" si="90"/>
        <v>155</v>
      </c>
      <c r="B651">
        <f t="shared" si="84"/>
        <v>3738.1434582652873</v>
      </c>
      <c r="C651">
        <f t="shared" si="91"/>
        <v>37553.01024778188</v>
      </c>
      <c r="D651">
        <f t="shared" si="92"/>
        <v>315708.84629395284</v>
      </c>
      <c r="G651">
        <f t="shared" si="85"/>
        <v>155</v>
      </c>
      <c r="H651">
        <f t="shared" si="86"/>
        <v>0</v>
      </c>
      <c r="I651">
        <f t="shared" si="87"/>
        <v>62.914751639625827</v>
      </c>
      <c r="J651">
        <f t="shared" si="88"/>
        <v>1173.5315702431838</v>
      </c>
      <c r="M651">
        <f t="shared" si="89"/>
        <v>1</v>
      </c>
    </row>
    <row r="652" spans="1:13" x14ac:dyDescent="0.35">
      <c r="A652">
        <f t="shared" si="90"/>
        <v>155.25</v>
      </c>
      <c r="B652">
        <f t="shared" si="84"/>
        <v>3722.4147703553899</v>
      </c>
      <c r="C652">
        <f t="shared" si="91"/>
        <v>37275.356043130989</v>
      </c>
      <c r="D652">
        <f t="shared" si="92"/>
        <v>316002.22918651364</v>
      </c>
      <c r="G652">
        <f t="shared" si="85"/>
        <v>155.25</v>
      </c>
      <c r="H652">
        <f t="shared" si="86"/>
        <v>0</v>
      </c>
      <c r="I652">
        <f t="shared" si="87"/>
        <v>62.186817212417637</v>
      </c>
      <c r="J652">
        <f t="shared" si="88"/>
        <v>1164.8548763478434</v>
      </c>
      <c r="M652">
        <f t="shared" si="89"/>
        <v>1</v>
      </c>
    </row>
    <row r="653" spans="1:13" x14ac:dyDescent="0.35">
      <c r="A653">
        <f t="shared" si="90"/>
        <v>155.5</v>
      </c>
      <c r="B653">
        <f t="shared" si="84"/>
        <v>3706.8680660522659</v>
      </c>
      <c r="C653">
        <f t="shared" si="91"/>
        <v>36999.689028347129</v>
      </c>
      <c r="D653">
        <f t="shared" si="92"/>
        <v>316293.44290560059</v>
      </c>
      <c r="G653">
        <f t="shared" si="85"/>
        <v>155.5</v>
      </c>
      <c r="H653">
        <f t="shared" si="86"/>
        <v>0</v>
      </c>
      <c r="I653">
        <f t="shared" si="87"/>
        <v>61.469116285958265</v>
      </c>
      <c r="J653">
        <f t="shared" si="88"/>
        <v>1156.2402821358478</v>
      </c>
      <c r="M653">
        <f t="shared" si="89"/>
        <v>1</v>
      </c>
    </row>
    <row r="654" spans="1:13" x14ac:dyDescent="0.35">
      <c r="A654">
        <f t="shared" si="90"/>
        <v>155.75</v>
      </c>
      <c r="B654">
        <f t="shared" si="84"/>
        <v>3691.5007869807887</v>
      </c>
      <c r="C654">
        <f t="shared" si="91"/>
        <v>36725.996236884654</v>
      </c>
      <c r="D654">
        <f t="shared" si="92"/>
        <v>316582.50297613454</v>
      </c>
      <c r="G654">
        <f t="shared" si="85"/>
        <v>155.75</v>
      </c>
      <c r="H654">
        <f t="shared" si="86"/>
        <v>0</v>
      </c>
      <c r="I654">
        <f t="shared" si="87"/>
        <v>60.761476307501709</v>
      </c>
      <c r="J654">
        <f t="shared" si="88"/>
        <v>1147.6873824026454</v>
      </c>
      <c r="M654">
        <f t="shared" si="89"/>
        <v>1</v>
      </c>
    </row>
    <row r="655" spans="1:13" x14ac:dyDescent="0.35">
      <c r="A655">
        <f t="shared" si="90"/>
        <v>156</v>
      </c>
      <c r="B655">
        <f t="shared" si="84"/>
        <v>3676.3104179039365</v>
      </c>
      <c r="C655">
        <f t="shared" si="91"/>
        <v>36454.264760360871</v>
      </c>
      <c r="D655">
        <f t="shared" si="92"/>
        <v>316869.42482173519</v>
      </c>
      <c r="G655">
        <f t="shared" si="85"/>
        <v>156</v>
      </c>
      <c r="H655">
        <f t="shared" si="86"/>
        <v>0</v>
      </c>
      <c r="I655">
        <f t="shared" si="87"/>
        <v>60.063728096601906</v>
      </c>
      <c r="J655">
        <f t="shared" si="88"/>
        <v>1139.1957737612772</v>
      </c>
      <c r="M655">
        <f t="shared" si="89"/>
        <v>1</v>
      </c>
    </row>
    <row r="656" spans="1:13" x14ac:dyDescent="0.35">
      <c r="A656">
        <f t="shared" si="90"/>
        <v>156.25</v>
      </c>
      <c r="B656">
        <f t="shared" si="84"/>
        <v>3661.2944858797709</v>
      </c>
      <c r="C656">
        <f t="shared" si="91"/>
        <v>36184.481748944701</v>
      </c>
      <c r="D656">
        <f t="shared" si="92"/>
        <v>317154.2237651755</v>
      </c>
      <c r="G656">
        <f t="shared" si="85"/>
        <v>156.25</v>
      </c>
      <c r="H656">
        <f t="shared" si="86"/>
        <v>0</v>
      </c>
      <c r="I656">
        <f t="shared" si="87"/>
        <v>59.375705771127599</v>
      </c>
      <c r="J656">
        <f t="shared" si="88"/>
        <v>1130.7650546545219</v>
      </c>
      <c r="M656">
        <f t="shared" si="89"/>
        <v>1</v>
      </c>
    </row>
    <row r="657" spans="1:13" x14ac:dyDescent="0.35">
      <c r="A657">
        <f t="shared" si="90"/>
        <v>156.5</v>
      </c>
      <c r="B657">
        <f t="shared" si="84"/>
        <v>3646.4505594369839</v>
      </c>
      <c r="C657">
        <f t="shared" si="91"/>
        <v>35916.634411723855</v>
      </c>
      <c r="D657">
        <f t="shared" si="92"/>
        <v>317436.91502883914</v>
      </c>
      <c r="G657">
        <f t="shared" si="85"/>
        <v>156.5</v>
      </c>
      <c r="H657">
        <f t="shared" si="86"/>
        <v>0</v>
      </c>
      <c r="I657">
        <f t="shared" si="87"/>
        <v>58.697246675058409</v>
      </c>
      <c r="J657">
        <f t="shared" si="88"/>
        <v>1122.3948253663705</v>
      </c>
      <c r="M657">
        <f t="shared" si="89"/>
        <v>1</v>
      </c>
    </row>
    <row r="658" spans="1:13" x14ac:dyDescent="0.35">
      <c r="A658">
        <f t="shared" si="90"/>
        <v>156.75</v>
      </c>
      <c r="B658">
        <f t="shared" si="84"/>
        <v>3631.7762477682554</v>
      </c>
      <c r="C658">
        <f t="shared" si="91"/>
        <v>35650.710017051024</v>
      </c>
      <c r="D658">
        <f t="shared" si="92"/>
        <v>317717.51373518072</v>
      </c>
      <c r="G658">
        <f t="shared" si="85"/>
        <v>156.75</v>
      </c>
      <c r="H658">
        <f t="shared" si="86"/>
        <v>0</v>
      </c>
      <c r="I658">
        <f t="shared" si="87"/>
        <v>58.028191308011081</v>
      </c>
      <c r="J658">
        <f t="shared" si="88"/>
        <v>1114.0846880328445</v>
      </c>
      <c r="M658">
        <f t="shared" si="89"/>
        <v>1</v>
      </c>
    </row>
    <row r="659" spans="1:13" x14ac:dyDescent="0.35">
      <c r="A659">
        <f t="shared" si="90"/>
        <v>157</v>
      </c>
      <c r="B659">
        <f t="shared" si="84"/>
        <v>3617.2691999412491</v>
      </c>
      <c r="C659">
        <f t="shared" si="91"/>
        <v>35386.695892869815</v>
      </c>
      <c r="D659">
        <f t="shared" si="92"/>
        <v>317996.03490718891</v>
      </c>
      <c r="G659">
        <f t="shared" si="85"/>
        <v>157</v>
      </c>
      <c r="H659">
        <f t="shared" si="86"/>
        <v>0</v>
      </c>
      <c r="I659">
        <f t="shared" si="87"/>
        <v>57.368383256455118</v>
      </c>
      <c r="J659">
        <f t="shared" si="88"/>
        <v>1105.8342466521817</v>
      </c>
      <c r="M659">
        <f t="shared" si="89"/>
        <v>1</v>
      </c>
    </row>
    <row r="660" spans="1:13" x14ac:dyDescent="0.35">
      <c r="A660">
        <f t="shared" si="90"/>
        <v>157.25</v>
      </c>
      <c r="B660">
        <f t="shared" si="84"/>
        <v>3602.9271041271859</v>
      </c>
      <c r="C660">
        <f t="shared" si="91"/>
        <v>35124.579427020886</v>
      </c>
      <c r="D660">
        <f t="shared" si="92"/>
        <v>318272.49346885196</v>
      </c>
      <c r="G660">
        <f t="shared" si="85"/>
        <v>157.25</v>
      </c>
      <c r="H660">
        <f t="shared" si="86"/>
        <v>0</v>
      </c>
      <c r="I660">
        <f t="shared" si="87"/>
        <v>56.717669126580034</v>
      </c>
      <c r="J660">
        <f t="shared" si="88"/>
        <v>1097.6431070944027</v>
      </c>
      <c r="M660">
        <f t="shared" si="89"/>
        <v>1</v>
      </c>
    </row>
    <row r="661" spans="1:13" x14ac:dyDescent="0.35">
      <c r="A661">
        <f t="shared" si="90"/>
        <v>157.5</v>
      </c>
      <c r="B661">
        <f t="shared" si="84"/>
        <v>3588.7476868455415</v>
      </c>
      <c r="C661">
        <f t="shared" si="91"/>
        <v>34864.348067528932</v>
      </c>
      <c r="D661">
        <f t="shared" si="92"/>
        <v>318546.90424562554</v>
      </c>
      <c r="G661">
        <f t="shared" si="85"/>
        <v>157.5</v>
      </c>
      <c r="H661">
        <f t="shared" si="86"/>
        <v>0</v>
      </c>
      <c r="I661">
        <f t="shared" si="87"/>
        <v>56.075898478755079</v>
      </c>
      <c r="J661">
        <f t="shared" si="88"/>
        <v>1089.5108771102791</v>
      </c>
      <c r="M661">
        <f t="shared" si="89"/>
        <v>1</v>
      </c>
    </row>
    <row r="662" spans="1:13" x14ac:dyDescent="0.35">
      <c r="A662">
        <f t="shared" si="90"/>
        <v>157.75</v>
      </c>
      <c r="B662">
        <f t="shared" si="84"/>
        <v>3574.7287122258567</v>
      </c>
      <c r="C662">
        <f t="shared" si="91"/>
        <v>34605.98932287105</v>
      </c>
      <c r="D662">
        <f t="shared" si="92"/>
        <v>318819.28196490312</v>
      </c>
      <c r="G662">
        <f t="shared" si="85"/>
        <v>157.75</v>
      </c>
      <c r="H662">
        <f t="shared" si="86"/>
        <v>0</v>
      </c>
      <c r="I662">
        <f t="shared" si="87"/>
        <v>55.442923763562398</v>
      </c>
      <c r="J662">
        <f t="shared" si="88"/>
        <v>1081.4371663397203</v>
      </c>
      <c r="M662">
        <f t="shared" si="89"/>
        <v>1</v>
      </c>
    </row>
    <row r="663" spans="1:13" x14ac:dyDescent="0.35">
      <c r="A663">
        <f t="shared" si="90"/>
        <v>158</v>
      </c>
      <c r="B663">
        <f t="shared" si="84"/>
        <v>3560.8679812849732</v>
      </c>
      <c r="C663">
        <f t="shared" si="91"/>
        <v>34349.490762227011</v>
      </c>
      <c r="D663">
        <f t="shared" si="92"/>
        <v>319089.64125648804</v>
      </c>
      <c r="G663">
        <f t="shared" si="85"/>
        <v>158</v>
      </c>
      <c r="H663">
        <f t="shared" si="86"/>
        <v>0</v>
      </c>
      <c r="I663">
        <f t="shared" si="87"/>
        <v>54.818600259342588</v>
      </c>
      <c r="J663">
        <f t="shared" si="88"/>
        <v>1073.4215863195941</v>
      </c>
      <c r="M663">
        <f t="shared" si="89"/>
        <v>1</v>
      </c>
    </row>
    <row r="664" spans="1:13" x14ac:dyDescent="0.35">
      <c r="A664">
        <f t="shared" si="90"/>
        <v>158.25</v>
      </c>
      <c r="B664">
        <f t="shared" si="84"/>
        <v>3547.1633312201011</v>
      </c>
      <c r="C664">
        <f t="shared" si="91"/>
        <v>34094.840015711947</v>
      </c>
      <c r="D664">
        <f t="shared" si="92"/>
        <v>319357.99665306794</v>
      </c>
      <c r="G664">
        <f t="shared" si="85"/>
        <v>158.25</v>
      </c>
      <c r="H664">
        <f t="shared" si="86"/>
        <v>0</v>
      </c>
      <c r="I664">
        <f t="shared" si="87"/>
        <v>54.202786011226529</v>
      </c>
      <c r="J664">
        <f t="shared" si="88"/>
        <v>1065.4637504909983</v>
      </c>
      <c r="M664">
        <f t="shared" si="89"/>
        <v>1</v>
      </c>
    </row>
    <row r="665" spans="1:13" x14ac:dyDescent="0.35">
      <c r="A665">
        <f t="shared" si="90"/>
        <v>158.5</v>
      </c>
      <c r="B665">
        <f t="shared" si="84"/>
        <v>3533.6126347173122</v>
      </c>
      <c r="C665">
        <f t="shared" si="91"/>
        <v>33842.024774592006</v>
      </c>
      <c r="D665">
        <f t="shared" si="92"/>
        <v>319624.36259069067</v>
      </c>
      <c r="G665">
        <f t="shared" si="85"/>
        <v>158.5</v>
      </c>
      <c r="H665">
        <f t="shared" si="86"/>
        <v>0</v>
      </c>
      <c r="I665">
        <f t="shared" si="87"/>
        <v>53.595341771614393</v>
      </c>
      <c r="J665">
        <f t="shared" si="88"/>
        <v>1057.5632742060002</v>
      </c>
      <c r="M665">
        <f t="shared" si="89"/>
        <v>1</v>
      </c>
    </row>
    <row r="666" spans="1:13" x14ac:dyDescent="0.35">
      <c r="A666">
        <f t="shared" si="90"/>
        <v>158.75</v>
      </c>
      <c r="B666">
        <f t="shared" si="84"/>
        <v>3520.2137992744683</v>
      </c>
      <c r="C666">
        <f t="shared" si="91"/>
        <v>33591.032791483412</v>
      </c>
      <c r="D666">
        <f t="shared" si="92"/>
        <v>319888.75340924214</v>
      </c>
      <c r="G666">
        <f t="shared" si="85"/>
        <v>158.75</v>
      </c>
      <c r="H666">
        <f t="shared" si="86"/>
        <v>0</v>
      </c>
      <c r="I666">
        <f t="shared" si="87"/>
        <v>52.99613094205538</v>
      </c>
      <c r="J666">
        <f t="shared" si="88"/>
        <v>1049.7197747338566</v>
      </c>
      <c r="M666">
        <f t="shared" si="89"/>
        <v>1</v>
      </c>
    </row>
    <row r="667" spans="1:13" x14ac:dyDescent="0.35">
      <c r="A667">
        <f t="shared" si="90"/>
        <v>159</v>
      </c>
      <c r="B667">
        <f t="shared" si="84"/>
        <v>3506.9647665389348</v>
      </c>
      <c r="C667">
        <f t="shared" si="91"/>
        <v>33341.851880535462</v>
      </c>
      <c r="D667">
        <f t="shared" si="92"/>
        <v>320151.18335292558</v>
      </c>
      <c r="G667">
        <f t="shared" si="85"/>
        <v>159</v>
      </c>
      <c r="H667">
        <f t="shared" si="86"/>
        <v>0</v>
      </c>
      <c r="I667">
        <f t="shared" si="87"/>
        <v>52.405019516503209</v>
      </c>
      <c r="J667">
        <f t="shared" si="88"/>
        <v>1041.9328712667332</v>
      </c>
      <c r="M667">
        <f t="shared" si="89"/>
        <v>1</v>
      </c>
    </row>
    <row r="668" spans="1:13" x14ac:dyDescent="0.35">
      <c r="A668">
        <f t="shared" si="90"/>
        <v>159.25</v>
      </c>
      <c r="B668">
        <f t="shared" si="84"/>
        <v>3493.8635116598452</v>
      </c>
      <c r="C668">
        <f t="shared" si="91"/>
        <v>33094.469917597904</v>
      </c>
      <c r="D668">
        <f t="shared" si="92"/>
        <v>320411.66657074227</v>
      </c>
      <c r="G668">
        <f t="shared" si="85"/>
        <v>159.25</v>
      </c>
      <c r="H668">
        <f t="shared" si="86"/>
        <v>0</v>
      </c>
      <c r="I668">
        <f t="shared" si="87"/>
        <v>51.821876025913596</v>
      </c>
      <c r="J668">
        <f t="shared" si="88"/>
        <v>1034.2021849249345</v>
      </c>
      <c r="M668">
        <f t="shared" si="89"/>
        <v>1</v>
      </c>
    </row>
    <row r="669" spans="1:13" x14ac:dyDescent="0.35">
      <c r="A669">
        <f t="shared" si="90"/>
        <v>159.5</v>
      </c>
      <c r="B669">
        <f t="shared" si="84"/>
        <v>3480.9080426533474</v>
      </c>
      <c r="C669">
        <f t="shared" si="91"/>
        <v>32848.874840373152</v>
      </c>
      <c r="D669">
        <f t="shared" si="92"/>
        <v>320670.21711697348</v>
      </c>
      <c r="G669">
        <f t="shared" si="85"/>
        <v>159.5</v>
      </c>
      <c r="H669">
        <f t="shared" si="86"/>
        <v>0</v>
      </c>
      <c r="I669">
        <f t="shared" si="87"/>
        <v>51.246571484131366</v>
      </c>
      <c r="J669">
        <f t="shared" si="88"/>
        <v>1026.527338761661</v>
      </c>
      <c r="M669">
        <f t="shared" si="89"/>
        <v>1</v>
      </c>
    </row>
    <row r="670" spans="1:13" x14ac:dyDescent="0.35">
      <c r="A670">
        <f t="shared" si="90"/>
        <v>159.75</v>
      </c>
      <c r="B670">
        <f t="shared" si="84"/>
        <v>3468.0963997823419</v>
      </c>
      <c r="C670">
        <f t="shared" si="91"/>
        <v>32605.054648553771</v>
      </c>
      <c r="D670">
        <f t="shared" si="92"/>
        <v>320926.84895166388</v>
      </c>
      <c r="G670">
        <f t="shared" si="85"/>
        <v>159.75</v>
      </c>
      <c r="H670">
        <f t="shared" si="86"/>
        <v>0</v>
      </c>
      <c r="I670">
        <f t="shared" si="87"/>
        <v>50.678979335061449</v>
      </c>
      <c r="J670">
        <f t="shared" si="88"/>
        <v>1018.9079577673053</v>
      </c>
      <c r="M670">
        <f t="shared" si="89"/>
        <v>1</v>
      </c>
    </row>
    <row r="671" spans="1:13" x14ac:dyDescent="0.35">
      <c r="A671">
        <f t="shared" si="90"/>
        <v>160</v>
      </c>
      <c r="B671">
        <f t="shared" ref="B671:B734" si="93">N-C671-D671</f>
        <v>3455.4266549485619</v>
      </c>
      <c r="C671">
        <f t="shared" si="91"/>
        <v>32362.997403945708</v>
      </c>
      <c r="D671">
        <f t="shared" si="92"/>
        <v>321181.57594110572</v>
      </c>
      <c r="G671">
        <f t="shared" ref="G671:G734" si="94">A671</f>
        <v>160</v>
      </c>
      <c r="H671">
        <f t="shared" ref="H671:H734" si="95">IF(A671&lt;=$G$28,IF(MOD(A671,1)=0,$G$27,0),0)</f>
        <v>0</v>
      </c>
      <c r="I671">
        <f t="shared" ref="I671:I734" si="96">B671*I$28*(C671/N)*$C$24*$C$27</f>
        <v>50.118975401064482</v>
      </c>
      <c r="J671">
        <f t="shared" ref="J671:J734" si="97">C671*J$28</f>
        <v>1011.3436688733034</v>
      </c>
      <c r="M671">
        <f t="shared" ref="M671:M734" si="98">IF(C671&gt;M$20*N,1,0)</f>
        <v>1</v>
      </c>
    </row>
    <row r="672" spans="1:13" x14ac:dyDescent="0.35">
      <c r="A672">
        <f t="shared" ref="A672:A735" si="99">A671+delta_t</f>
        <v>160.25</v>
      </c>
      <c r="B672">
        <f t="shared" si="93"/>
        <v>3442.8969110983307</v>
      </c>
      <c r="C672">
        <f t="shared" ref="C672:C735" si="100">H672+C671+(I671-J671)*delta_t</f>
        <v>32122.69123057765</v>
      </c>
      <c r="D672">
        <f t="shared" ref="D672:D735" si="101">D671+J671*delta_t</f>
        <v>321434.41185832402</v>
      </c>
      <c r="G672">
        <f t="shared" si="94"/>
        <v>160.25</v>
      </c>
      <c r="H672">
        <f t="shared" si="95"/>
        <v>0</v>
      </c>
      <c r="I672">
        <f t="shared" si="96"/>
        <v>49.56643783256974</v>
      </c>
      <c r="J672">
        <f t="shared" si="97"/>
        <v>1003.8341009555515</v>
      </c>
      <c r="M672">
        <f t="shared" si="98"/>
        <v>1</v>
      </c>
    </row>
    <row r="673" spans="1:13" x14ac:dyDescent="0.35">
      <c r="A673">
        <f t="shared" si="99"/>
        <v>160.5</v>
      </c>
      <c r="B673">
        <f t="shared" si="93"/>
        <v>3430.5053016401944</v>
      </c>
      <c r="C673">
        <f t="shared" si="100"/>
        <v>31884.124314796903</v>
      </c>
      <c r="D673">
        <f t="shared" si="101"/>
        <v>321685.37038356293</v>
      </c>
      <c r="G673">
        <f t="shared" si="94"/>
        <v>160.5</v>
      </c>
      <c r="H673">
        <f t="shared" si="95"/>
        <v>0</v>
      </c>
      <c r="I673">
        <f t="shared" si="96"/>
        <v>49.021247058853021</v>
      </c>
      <c r="J673">
        <f t="shared" si="97"/>
        <v>996.37888483740323</v>
      </c>
      <c r="M673">
        <f t="shared" si="98"/>
        <v>1</v>
      </c>
    </row>
    <row r="674" spans="1:13" x14ac:dyDescent="0.35">
      <c r="A674">
        <f t="shared" si="99"/>
        <v>160.75</v>
      </c>
      <c r="B674">
        <f t="shared" si="93"/>
        <v>3418.2499898754177</v>
      </c>
      <c r="C674">
        <f t="shared" si="100"/>
        <v>31647.284905352266</v>
      </c>
      <c r="D674">
        <f t="shared" si="101"/>
        <v>321934.4651047723</v>
      </c>
      <c r="G674">
        <f t="shared" si="94"/>
        <v>160.75</v>
      </c>
      <c r="H674">
        <f t="shared" si="95"/>
        <v>0</v>
      </c>
      <c r="I674">
        <f t="shared" si="96"/>
        <v>48.483285739968551</v>
      </c>
      <c r="J674">
        <f t="shared" si="97"/>
        <v>988.97765329225831</v>
      </c>
      <c r="M674">
        <f t="shared" si="98"/>
        <v>1</v>
      </c>
    </row>
    <row r="675" spans="1:13" x14ac:dyDescent="0.35">
      <c r="A675">
        <f t="shared" si="99"/>
        <v>161</v>
      </c>
      <c r="B675">
        <f t="shared" si="93"/>
        <v>3406.1291684404714</v>
      </c>
      <c r="C675">
        <f t="shared" si="100"/>
        <v>31412.161313464192</v>
      </c>
      <c r="D675">
        <f t="shared" si="101"/>
        <v>322181.70951809536</v>
      </c>
      <c r="G675">
        <f t="shared" si="94"/>
        <v>161</v>
      </c>
      <c r="H675">
        <f t="shared" si="95"/>
        <v>0</v>
      </c>
      <c r="I675">
        <f t="shared" si="96"/>
        <v>47.9524387197973</v>
      </c>
      <c r="J675">
        <f t="shared" si="97"/>
        <v>981.630041045756</v>
      </c>
      <c r="M675">
        <f t="shared" si="98"/>
        <v>1</v>
      </c>
    </row>
    <row r="676" spans="1:13" x14ac:dyDescent="0.35">
      <c r="A676">
        <f t="shared" si="99"/>
        <v>161.25</v>
      </c>
      <c r="B676">
        <f t="shared" si="93"/>
        <v>3394.1410587604623</v>
      </c>
      <c r="C676">
        <f t="shared" si="100"/>
        <v>31178.741912882702</v>
      </c>
      <c r="D676">
        <f t="shared" si="101"/>
        <v>322427.11702835682</v>
      </c>
      <c r="G676">
        <f t="shared" si="94"/>
        <v>161.25</v>
      </c>
      <c r="H676">
        <f t="shared" si="95"/>
        <v>0</v>
      </c>
      <c r="I676">
        <f t="shared" si="96"/>
        <v>47.428592980172951</v>
      </c>
      <c r="J676">
        <f t="shared" si="97"/>
        <v>974.33568477758445</v>
      </c>
      <c r="M676">
        <f t="shared" si="98"/>
        <v>1</v>
      </c>
    </row>
    <row r="677" spans="1:13" x14ac:dyDescent="0.35">
      <c r="A677">
        <f t="shared" si="99"/>
        <v>161.5</v>
      </c>
      <c r="B677">
        <f t="shared" si="93"/>
        <v>3382.2839105154853</v>
      </c>
      <c r="C677">
        <f t="shared" si="100"/>
        <v>30947.015139933348</v>
      </c>
      <c r="D677">
        <f t="shared" si="101"/>
        <v>322670.70094955119</v>
      </c>
      <c r="G677">
        <f t="shared" si="94"/>
        <v>161.5</v>
      </c>
      <c r="H677">
        <f t="shared" si="95"/>
        <v>0</v>
      </c>
      <c r="I677">
        <f t="shared" si="96"/>
        <v>46.911637596089953</v>
      </c>
      <c r="J677">
        <f t="shared" si="97"/>
        <v>967.09422312291713</v>
      </c>
      <c r="M677">
        <f t="shared" si="98"/>
        <v>1</v>
      </c>
    </row>
    <row r="678" spans="1:13" x14ac:dyDescent="0.35">
      <c r="A678">
        <f t="shared" si="99"/>
        <v>161.75</v>
      </c>
      <c r="B678">
        <f t="shared" si="93"/>
        <v>3370.5560011164634</v>
      </c>
      <c r="C678">
        <f t="shared" si="100"/>
        <v>30716.969493551642</v>
      </c>
      <c r="D678">
        <f t="shared" si="101"/>
        <v>322912.47450533189</v>
      </c>
      <c r="G678">
        <f t="shared" si="94"/>
        <v>161.75</v>
      </c>
      <c r="H678">
        <f t="shared" si="95"/>
        <v>0</v>
      </c>
      <c r="I678">
        <f t="shared" si="96"/>
        <v>46.40146369192238</v>
      </c>
      <c r="J678">
        <f t="shared" si="97"/>
        <v>959.90529667348881</v>
      </c>
      <c r="M678">
        <f t="shared" si="98"/>
        <v>1</v>
      </c>
    </row>
    <row r="679" spans="1:13" x14ac:dyDescent="0.35">
      <c r="A679">
        <f t="shared" si="99"/>
        <v>162</v>
      </c>
      <c r="B679">
        <f t="shared" si="93"/>
        <v>3358.9556351935025</v>
      </c>
      <c r="C679">
        <f t="shared" si="100"/>
        <v>30488.593535306249</v>
      </c>
      <c r="D679">
        <f t="shared" si="101"/>
        <v>323152.45082950027</v>
      </c>
      <c r="G679">
        <f t="shared" si="94"/>
        <v>162</v>
      </c>
      <c r="H679">
        <f t="shared" si="95"/>
        <v>0</v>
      </c>
      <c r="I679">
        <f t="shared" si="96"/>
        <v>45.897964398673892</v>
      </c>
      <c r="J679">
        <f t="shared" si="97"/>
        <v>952.76854797832027</v>
      </c>
      <c r="M679">
        <f t="shared" si="98"/>
        <v>1</v>
      </c>
    </row>
    <row r="680" spans="1:13" x14ac:dyDescent="0.35">
      <c r="A680">
        <f t="shared" si="99"/>
        <v>162.25</v>
      </c>
      <c r="B680">
        <f t="shared" si="93"/>
        <v>3347.4811440938502</v>
      </c>
      <c r="C680">
        <f t="shared" si="100"/>
        <v>30261.875889411338</v>
      </c>
      <c r="D680">
        <f t="shared" si="101"/>
        <v>323390.64296649484</v>
      </c>
      <c r="G680">
        <f t="shared" si="94"/>
        <v>162.25</v>
      </c>
      <c r="H680">
        <f t="shared" si="95"/>
        <v>0</v>
      </c>
      <c r="I680">
        <f t="shared" si="96"/>
        <v>45.401034812196201</v>
      </c>
      <c r="J680">
        <f t="shared" si="97"/>
        <v>945.68362154410431</v>
      </c>
      <c r="M680">
        <f t="shared" si="98"/>
        <v>1</v>
      </c>
    </row>
    <row r="681" spans="1:13" x14ac:dyDescent="0.35">
      <c r="A681">
        <f t="shared" si="99"/>
        <v>162.5</v>
      </c>
      <c r="B681">
        <f t="shared" si="93"/>
        <v>3336.1308853907394</v>
      </c>
      <c r="C681">
        <f t="shared" si="100"/>
        <v>30036.805242728362</v>
      </c>
      <c r="D681">
        <f t="shared" si="101"/>
        <v>323627.06387188088</v>
      </c>
      <c r="G681">
        <f t="shared" si="94"/>
        <v>162.5</v>
      </c>
      <c r="H681">
        <f t="shared" si="95"/>
        <v>0</v>
      </c>
      <c r="I681">
        <f t="shared" si="96"/>
        <v>44.910571952373147</v>
      </c>
      <c r="J681">
        <f t="shared" si="97"/>
        <v>938.65016383526131</v>
      </c>
      <c r="M681">
        <f t="shared" si="98"/>
        <v>1</v>
      </c>
    </row>
    <row r="682" spans="1:13" x14ac:dyDescent="0.35">
      <c r="A682">
        <f t="shared" si="99"/>
        <v>162.75</v>
      </c>
      <c r="B682">
        <f t="shared" si="93"/>
        <v>3324.90324240271</v>
      </c>
      <c r="C682">
        <f t="shared" si="100"/>
        <v>29813.370344757641</v>
      </c>
      <c r="D682">
        <f t="shared" si="101"/>
        <v>323861.72641283966</v>
      </c>
      <c r="G682">
        <f t="shared" si="94"/>
        <v>162.75</v>
      </c>
      <c r="H682">
        <f t="shared" si="95"/>
        <v>0</v>
      </c>
      <c r="I682">
        <f t="shared" si="96"/>
        <v>44.426474723243693</v>
      </c>
      <c r="J682">
        <f t="shared" si="97"/>
        <v>931.66782327367628</v>
      </c>
      <c r="M682">
        <f t="shared" si="98"/>
        <v>1</v>
      </c>
    </row>
    <row r="683" spans="1:13" x14ac:dyDescent="0.35">
      <c r="A683">
        <f t="shared" si="99"/>
        <v>163</v>
      </c>
      <c r="B683">
        <f t="shared" si="93"/>
        <v>3313.7966237218934</v>
      </c>
      <c r="C683">
        <f t="shared" si="100"/>
        <v>29591.560007620032</v>
      </c>
      <c r="D683">
        <f t="shared" si="101"/>
        <v>324094.64336865809</v>
      </c>
      <c r="G683">
        <f t="shared" si="94"/>
        <v>163</v>
      </c>
      <c r="H683">
        <f t="shared" si="95"/>
        <v>0</v>
      </c>
      <c r="I683">
        <f t="shared" si="96"/>
        <v>43.948643874023553</v>
      </c>
      <c r="J683">
        <f t="shared" si="97"/>
        <v>924.73625023812599</v>
      </c>
      <c r="M683">
        <f t="shared" si="98"/>
        <v>1</v>
      </c>
    </row>
    <row r="684" spans="1:13" x14ac:dyDescent="0.35">
      <c r="A684">
        <f t="shared" si="99"/>
        <v>163.25</v>
      </c>
      <c r="B684">
        <f t="shared" si="93"/>
        <v>3302.8094627534156</v>
      </c>
      <c r="C684">
        <f t="shared" si="100"/>
        <v>29371.363106029006</v>
      </c>
      <c r="D684">
        <f t="shared" si="101"/>
        <v>324325.82743121759</v>
      </c>
      <c r="G684">
        <f t="shared" si="94"/>
        <v>163.25</v>
      </c>
      <c r="H684">
        <f t="shared" si="95"/>
        <v>0</v>
      </c>
      <c r="I684">
        <f t="shared" si="96"/>
        <v>43.476981961034909</v>
      </c>
      <c r="J684">
        <f t="shared" si="97"/>
        <v>917.85509706340645</v>
      </c>
      <c r="M684">
        <f t="shared" si="98"/>
        <v>1</v>
      </c>
    </row>
    <row r="685" spans="1:13" x14ac:dyDescent="0.35">
      <c r="A685">
        <f t="shared" si="99"/>
        <v>163.5</v>
      </c>
      <c r="B685">
        <f t="shared" si="93"/>
        <v>3291.9402172631817</v>
      </c>
      <c r="C685">
        <f t="shared" si="100"/>
        <v>29152.768577253413</v>
      </c>
      <c r="D685">
        <f t="shared" si="101"/>
        <v>324555.29120548343</v>
      </c>
      <c r="G685">
        <f t="shared" si="94"/>
        <v>163.5</v>
      </c>
      <c r="H685">
        <f t="shared" si="95"/>
        <v>0</v>
      </c>
      <c r="I685">
        <f t="shared" si="96"/>
        <v>43.011393310488224</v>
      </c>
      <c r="J685">
        <f t="shared" si="97"/>
        <v>911.02401803916916</v>
      </c>
      <c r="M685">
        <f t="shared" si="98"/>
        <v>1</v>
      </c>
    </row>
    <row r="686" spans="1:13" x14ac:dyDescent="0.35">
      <c r="A686">
        <f t="shared" si="99"/>
        <v>163.75</v>
      </c>
      <c r="B686">
        <f t="shared" si="93"/>
        <v>3281.1873689354979</v>
      </c>
      <c r="C686">
        <f t="shared" si="100"/>
        <v>28935.765421071243</v>
      </c>
      <c r="D686">
        <f t="shared" si="101"/>
        <v>324783.04720999324</v>
      </c>
      <c r="G686">
        <f t="shared" si="94"/>
        <v>163.75</v>
      </c>
      <c r="H686">
        <f t="shared" si="95"/>
        <v>0</v>
      </c>
      <c r="I686">
        <f t="shared" si="96"/>
        <v>42.551783982117421</v>
      </c>
      <c r="J686">
        <f t="shared" si="97"/>
        <v>904.24266940847633</v>
      </c>
      <c r="M686">
        <f t="shared" si="98"/>
        <v>1</v>
      </c>
    </row>
    <row r="687" spans="1:13" x14ac:dyDescent="0.35">
      <c r="A687">
        <f t="shared" si="99"/>
        <v>164</v>
      </c>
      <c r="B687">
        <f t="shared" si="93"/>
        <v>3270.5494229400065</v>
      </c>
      <c r="C687">
        <f t="shared" si="100"/>
        <v>28720.342699714653</v>
      </c>
      <c r="D687">
        <f t="shared" si="101"/>
        <v>325009.10787734535</v>
      </c>
      <c r="G687">
        <f t="shared" si="94"/>
        <v>164</v>
      </c>
      <c r="H687">
        <f t="shared" si="95"/>
        <v>0</v>
      </c>
      <c r="I687">
        <f t="shared" si="96"/>
        <v>42.098061733643014</v>
      </c>
      <c r="J687">
        <f t="shared" si="97"/>
        <v>897.51070936608289</v>
      </c>
      <c r="M687">
        <f t="shared" si="98"/>
        <v>1</v>
      </c>
    </row>
    <row r="688" spans="1:13" x14ac:dyDescent="0.35">
      <c r="A688">
        <f t="shared" si="99"/>
        <v>164.25</v>
      </c>
      <c r="B688">
        <f t="shared" si="93"/>
        <v>3260.0249075065949</v>
      </c>
      <c r="C688">
        <f t="shared" si="100"/>
        <v>28506.489537806541</v>
      </c>
      <c r="D688">
        <f t="shared" si="101"/>
        <v>325233.48555468686</v>
      </c>
      <c r="G688">
        <f t="shared" si="94"/>
        <v>164.25</v>
      </c>
      <c r="H688">
        <f t="shared" si="95"/>
        <v>0</v>
      </c>
      <c r="I688">
        <f t="shared" si="96"/>
        <v>41.650135986028225</v>
      </c>
      <c r="J688">
        <f t="shared" si="97"/>
        <v>890.82779805645441</v>
      </c>
      <c r="M688">
        <f t="shared" si="98"/>
        <v>1</v>
      </c>
    </row>
    <row r="689" spans="1:13" x14ac:dyDescent="0.35">
      <c r="A689">
        <f t="shared" si="99"/>
        <v>164.5</v>
      </c>
      <c r="B689">
        <f t="shared" si="93"/>
        <v>3249.6123735100846</v>
      </c>
      <c r="C689">
        <f t="shared" si="100"/>
        <v>28294.195122288933</v>
      </c>
      <c r="D689">
        <f t="shared" si="101"/>
        <v>325456.19250420097</v>
      </c>
      <c r="G689">
        <f t="shared" si="94"/>
        <v>164.5</v>
      </c>
      <c r="H689">
        <f t="shared" si="95"/>
        <v>0</v>
      </c>
      <c r="I689">
        <f t="shared" si="96"/>
        <v>41.207917789534477</v>
      </c>
      <c r="J689">
        <f t="shared" si="97"/>
        <v>884.19359757152915</v>
      </c>
      <c r="M689">
        <f t="shared" si="98"/>
        <v>1</v>
      </c>
    </row>
    <row r="690" spans="1:13" x14ac:dyDescent="0.35">
      <c r="A690">
        <f t="shared" si="99"/>
        <v>164.75</v>
      </c>
      <c r="B690">
        <f t="shared" si="93"/>
        <v>3239.3103940627188</v>
      </c>
      <c r="C690">
        <f t="shared" si="100"/>
        <v>28083.448702343434</v>
      </c>
      <c r="D690">
        <f t="shared" si="101"/>
        <v>325677.24090359383</v>
      </c>
      <c r="G690">
        <f t="shared" si="94"/>
        <v>164.75</v>
      </c>
      <c r="H690">
        <f t="shared" si="95"/>
        <v>0</v>
      </c>
      <c r="I690">
        <f t="shared" si="96"/>
        <v>40.771319790533674</v>
      </c>
      <c r="J690">
        <f t="shared" si="97"/>
        <v>877.60777194823231</v>
      </c>
      <c r="M690">
        <f t="shared" si="98"/>
        <v>1</v>
      </c>
    </row>
    <row r="691" spans="1:13" x14ac:dyDescent="0.35">
      <c r="A691">
        <f t="shared" si="99"/>
        <v>165</v>
      </c>
      <c r="B691">
        <f t="shared" si="93"/>
        <v>3229.1175641150912</v>
      </c>
      <c r="C691">
        <f t="shared" si="100"/>
        <v>27874.239589304008</v>
      </c>
      <c r="D691">
        <f t="shared" si="101"/>
        <v>325896.64284658089</v>
      </c>
      <c r="G691">
        <f t="shared" si="94"/>
        <v>165</v>
      </c>
      <c r="H691">
        <f t="shared" si="95"/>
        <v>0</v>
      </c>
      <c r="I691">
        <f t="shared" si="96"/>
        <v>40.340256199069493</v>
      </c>
      <c r="J691">
        <f t="shared" si="97"/>
        <v>871.06998716575026</v>
      </c>
      <c r="M691">
        <f t="shared" si="98"/>
        <v>1</v>
      </c>
    </row>
    <row r="692" spans="1:13" x14ac:dyDescent="0.35">
      <c r="A692">
        <f t="shared" si="99"/>
        <v>165.25</v>
      </c>
      <c r="B692">
        <f t="shared" si="93"/>
        <v>3219.0325000653393</v>
      </c>
      <c r="C692">
        <f t="shared" si="100"/>
        <v>27666.55715656234</v>
      </c>
      <c r="D692">
        <f t="shared" si="101"/>
        <v>326114.41034337232</v>
      </c>
      <c r="G692">
        <f t="shared" si="94"/>
        <v>165.25</v>
      </c>
      <c r="H692">
        <f t="shared" si="95"/>
        <v>0</v>
      </c>
      <c r="I692">
        <f t="shared" si="96"/>
        <v>39.914642757149345</v>
      </c>
      <c r="J692">
        <f t="shared" si="97"/>
        <v>864.57991114257311</v>
      </c>
      <c r="M692">
        <f t="shared" si="98"/>
        <v>1</v>
      </c>
    </row>
    <row r="693" spans="1:13" x14ac:dyDescent="0.35">
      <c r="A693">
        <f t="shared" si="99"/>
        <v>165.5</v>
      </c>
      <c r="B693">
        <f t="shared" si="93"/>
        <v>3209.0538393760216</v>
      </c>
      <c r="C693">
        <f t="shared" si="100"/>
        <v>27460.390839465985</v>
      </c>
      <c r="D693">
        <f t="shared" si="101"/>
        <v>326330.55532115797</v>
      </c>
      <c r="G693">
        <f t="shared" si="94"/>
        <v>165.5</v>
      </c>
      <c r="H693">
        <f t="shared" si="95"/>
        <v>0</v>
      </c>
      <c r="I693">
        <f t="shared" si="96"/>
        <v>39.494396707744293</v>
      </c>
      <c r="J693">
        <f t="shared" si="97"/>
        <v>858.13721373331202</v>
      </c>
      <c r="M693">
        <f t="shared" si="98"/>
        <v>1</v>
      </c>
    </row>
    <row r="694" spans="1:13" x14ac:dyDescent="0.35">
      <c r="A694">
        <f t="shared" si="99"/>
        <v>165.75</v>
      </c>
      <c r="B694">
        <f t="shared" si="93"/>
        <v>3199.1802401991445</v>
      </c>
      <c r="C694">
        <f t="shared" si="100"/>
        <v>27255.730135209593</v>
      </c>
      <c r="D694">
        <f t="shared" si="101"/>
        <v>326545.08962459129</v>
      </c>
      <c r="G694">
        <f t="shared" si="94"/>
        <v>165.75</v>
      </c>
      <c r="H694">
        <f t="shared" si="95"/>
        <v>0</v>
      </c>
      <c r="I694">
        <f t="shared" si="96"/>
        <v>39.079436764487568</v>
      </c>
      <c r="J694">
        <f t="shared" si="97"/>
        <v>851.74156672529978</v>
      </c>
      <c r="M694">
        <f t="shared" si="98"/>
        <v>1</v>
      </c>
    </row>
    <row r="695" spans="1:13" x14ac:dyDescent="0.35">
      <c r="A695">
        <f t="shared" si="99"/>
        <v>166</v>
      </c>
      <c r="B695">
        <f t="shared" si="93"/>
        <v>3189.4103810079978</v>
      </c>
      <c r="C695">
        <f t="shared" si="100"/>
        <v>27052.564602719391</v>
      </c>
      <c r="D695">
        <f t="shared" si="101"/>
        <v>326758.02501627262</v>
      </c>
      <c r="G695">
        <f t="shared" si="94"/>
        <v>166</v>
      </c>
      <c r="H695">
        <f t="shared" si="95"/>
        <v>0</v>
      </c>
      <c r="I695">
        <f t="shared" si="96"/>
        <v>38.669683082040436</v>
      </c>
      <c r="J695">
        <f t="shared" si="97"/>
        <v>845.39264383498096</v>
      </c>
      <c r="M695">
        <f t="shared" si="98"/>
        <v>1</v>
      </c>
    </row>
    <row r="696" spans="1:13" x14ac:dyDescent="0.35">
      <c r="A696">
        <f t="shared" si="99"/>
        <v>166.25</v>
      </c>
      <c r="B696">
        <f t="shared" si="93"/>
        <v>3179.7429602374905</v>
      </c>
      <c r="C696">
        <f t="shared" si="100"/>
        <v>26850.883862531155</v>
      </c>
      <c r="D696">
        <f t="shared" si="101"/>
        <v>326969.37317723135</v>
      </c>
      <c r="G696">
        <f t="shared" si="94"/>
        <v>166.25</v>
      </c>
      <c r="H696">
        <f t="shared" si="95"/>
        <v>0</v>
      </c>
      <c r="I696">
        <f t="shared" si="96"/>
        <v>38.26505722713182</v>
      </c>
      <c r="J696">
        <f t="shared" si="97"/>
        <v>839.09012070409858</v>
      </c>
      <c r="M696">
        <f t="shared" si="98"/>
        <v>1</v>
      </c>
    </row>
    <row r="697" spans="1:13" x14ac:dyDescent="0.35">
      <c r="A697">
        <f t="shared" si="99"/>
        <v>166.5</v>
      </c>
      <c r="B697">
        <f t="shared" si="93"/>
        <v>3170.1766959307133</v>
      </c>
      <c r="C697">
        <f t="shared" si="100"/>
        <v>26650.677596661913</v>
      </c>
      <c r="D697">
        <f t="shared" si="101"/>
        <v>327179.14570740738</v>
      </c>
      <c r="G697">
        <f t="shared" si="94"/>
        <v>166.5</v>
      </c>
      <c r="H697">
        <f t="shared" si="95"/>
        <v>0</v>
      </c>
      <c r="I697">
        <f t="shared" si="96"/>
        <v>37.865482150229852</v>
      </c>
      <c r="J697">
        <f t="shared" si="97"/>
        <v>832.83367489568479</v>
      </c>
      <c r="M697">
        <f t="shared" si="98"/>
        <v>1</v>
      </c>
    </row>
    <row r="698" spans="1:13" x14ac:dyDescent="0.35">
      <c r="A698">
        <f t="shared" si="99"/>
        <v>166.75</v>
      </c>
      <c r="B698">
        <f t="shared" si="93"/>
        <v>3160.7103253931855</v>
      </c>
      <c r="C698">
        <f t="shared" si="100"/>
        <v>26451.935548475551</v>
      </c>
      <c r="D698">
        <f t="shared" si="101"/>
        <v>327387.35412613128</v>
      </c>
      <c r="G698">
        <f t="shared" si="94"/>
        <v>166.75</v>
      </c>
      <c r="H698">
        <f t="shared" si="95"/>
        <v>0</v>
      </c>
      <c r="I698">
        <f t="shared" si="96"/>
        <v>37.470882157849516</v>
      </c>
      <c r="J698">
        <f t="shared" si="97"/>
        <v>826.62298588986096</v>
      </c>
      <c r="M698">
        <f t="shared" si="98"/>
        <v>1</v>
      </c>
    </row>
    <row r="699" spans="1:13" x14ac:dyDescent="0.35">
      <c r="A699">
        <f t="shared" si="99"/>
        <v>167</v>
      </c>
      <c r="B699">
        <f t="shared" si="93"/>
        <v>3151.3426048536785</v>
      </c>
      <c r="C699">
        <f t="shared" si="100"/>
        <v>26254.647522542549</v>
      </c>
      <c r="D699">
        <f t="shared" si="101"/>
        <v>327594.00987260375</v>
      </c>
      <c r="G699">
        <f t="shared" si="94"/>
        <v>167</v>
      </c>
      <c r="H699">
        <f t="shared" si="95"/>
        <v>0</v>
      </c>
      <c r="I699">
        <f t="shared" si="96"/>
        <v>37.081182885469765</v>
      </c>
      <c r="J699">
        <f t="shared" si="97"/>
        <v>820.45773507945466</v>
      </c>
      <c r="M699">
        <f t="shared" si="98"/>
        <v>1</v>
      </c>
    </row>
    <row r="700" spans="1:13" x14ac:dyDescent="0.35">
      <c r="A700">
        <f t="shared" si="99"/>
        <v>167.25</v>
      </c>
      <c r="B700">
        <f t="shared" si="93"/>
        <v>3142.0723091323744</v>
      </c>
      <c r="C700">
        <f t="shared" si="100"/>
        <v>26058.803384494055</v>
      </c>
      <c r="D700">
        <f t="shared" si="101"/>
        <v>327799.12430637359</v>
      </c>
      <c r="G700">
        <f t="shared" si="94"/>
        <v>167.25</v>
      </c>
      <c r="H700">
        <f t="shared" si="95"/>
        <v>0</v>
      </c>
      <c r="I700">
        <f t="shared" si="96"/>
        <v>36.696311271056032</v>
      </c>
      <c r="J700">
        <f t="shared" si="97"/>
        <v>814.33760576543921</v>
      </c>
      <c r="M700">
        <f t="shared" si="98"/>
        <v>1</v>
      </c>
    </row>
    <row r="701" spans="1:13" x14ac:dyDescent="0.35">
      <c r="A701">
        <f t="shared" si="99"/>
        <v>167.5</v>
      </c>
      <c r="B701">
        <f t="shared" si="93"/>
        <v>3132.8982313145534</v>
      </c>
      <c r="C701">
        <f t="shared" si="100"/>
        <v>25864.393060870458</v>
      </c>
      <c r="D701">
        <f t="shared" si="101"/>
        <v>328002.70870781498</v>
      </c>
      <c r="G701">
        <f t="shared" si="94"/>
        <v>167.5</v>
      </c>
      <c r="H701">
        <f t="shared" si="95"/>
        <v>0</v>
      </c>
      <c r="I701">
        <f t="shared" si="96"/>
        <v>36.316195529154278</v>
      </c>
      <c r="J701">
        <f t="shared" si="97"/>
        <v>808.2622831522018</v>
      </c>
      <c r="M701">
        <f t="shared" si="98"/>
        <v>1</v>
      </c>
    </row>
    <row r="702" spans="1:13" x14ac:dyDescent="0.35">
      <c r="A702">
        <f t="shared" si="99"/>
        <v>167.75</v>
      </c>
      <c r="B702">
        <f t="shared" si="93"/>
        <v>3123.8191824322566</v>
      </c>
      <c r="C702">
        <f t="shared" si="100"/>
        <v>25671.406538964697</v>
      </c>
      <c r="D702">
        <f t="shared" si="101"/>
        <v>328204.77427860303</v>
      </c>
      <c r="G702">
        <f t="shared" si="94"/>
        <v>167.75</v>
      </c>
      <c r="H702">
        <f t="shared" si="95"/>
        <v>0</v>
      </c>
      <c r="I702">
        <f t="shared" si="96"/>
        <v>35.940765125573016</v>
      </c>
      <c r="J702">
        <f t="shared" si="97"/>
        <v>802.23145434264677</v>
      </c>
      <c r="M702">
        <f t="shared" si="98"/>
        <v>1</v>
      </c>
    </row>
    <row r="703" spans="1:13" x14ac:dyDescent="0.35">
      <c r="A703">
        <f t="shared" si="99"/>
        <v>168</v>
      </c>
      <c r="B703">
        <f t="shared" si="93"/>
        <v>3114.8339911508956</v>
      </c>
      <c r="C703">
        <f t="shared" si="100"/>
        <v>25479.833866660429</v>
      </c>
      <c r="D703">
        <f t="shared" si="101"/>
        <v>328405.33214218868</v>
      </c>
      <c r="G703">
        <f t="shared" si="94"/>
        <v>168</v>
      </c>
      <c r="H703">
        <f t="shared" si="95"/>
        <v>0</v>
      </c>
      <c r="I703">
        <f t="shared" si="96"/>
        <v>35.569950752605784</v>
      </c>
      <c r="J703">
        <f t="shared" si="97"/>
        <v>796.24480833313839</v>
      </c>
      <c r="M703">
        <f t="shared" si="98"/>
        <v>1</v>
      </c>
    </row>
    <row r="704" spans="1:13" x14ac:dyDescent="0.35">
      <c r="A704">
        <f t="shared" si="99"/>
        <v>168.25</v>
      </c>
      <c r="B704">
        <f t="shared" si="93"/>
        <v>3105.9415034627309</v>
      </c>
      <c r="C704">
        <f t="shared" si="100"/>
        <v>25289.665152265294</v>
      </c>
      <c r="D704">
        <f t="shared" si="101"/>
        <v>328604.39334427199</v>
      </c>
      <c r="G704">
        <f t="shared" si="94"/>
        <v>168.25</v>
      </c>
      <c r="H704">
        <f t="shared" si="95"/>
        <v>0</v>
      </c>
      <c r="I704">
        <f t="shared" si="96"/>
        <v>35.203684304804888</v>
      </c>
      <c r="J704">
        <f t="shared" si="97"/>
        <v>790.30203600829043</v>
      </c>
      <c r="M704">
        <f t="shared" si="98"/>
        <v>1</v>
      </c>
    </row>
    <row r="705" spans="1:13" x14ac:dyDescent="0.35">
      <c r="A705">
        <f t="shared" si="99"/>
        <v>168.5</v>
      </c>
      <c r="B705">
        <f t="shared" si="93"/>
        <v>3097.1405823865207</v>
      </c>
      <c r="C705">
        <f t="shared" si="100"/>
        <v>25100.890564339421</v>
      </c>
      <c r="D705">
        <f t="shared" si="101"/>
        <v>328801.96885327407</v>
      </c>
      <c r="G705">
        <f t="shared" si="94"/>
        <v>168.5</v>
      </c>
      <c r="H705">
        <f t="shared" si="95"/>
        <v>0</v>
      </c>
      <c r="I705">
        <f t="shared" si="96"/>
        <v>34.841898855286729</v>
      </c>
      <c r="J705">
        <f t="shared" si="97"/>
        <v>784.40283013560691</v>
      </c>
      <c r="M705">
        <f t="shared" si="98"/>
        <v>1</v>
      </c>
    </row>
    <row r="706" spans="1:13" x14ac:dyDescent="0.35">
      <c r="A706">
        <f t="shared" si="99"/>
        <v>168.75</v>
      </c>
      <c r="B706">
        <f t="shared" si="93"/>
        <v>3088.4301076726988</v>
      </c>
      <c r="C706">
        <f t="shared" si="100"/>
        <v>24913.500331519343</v>
      </c>
      <c r="D706">
        <f t="shared" si="101"/>
        <v>328998.06956080795</v>
      </c>
      <c r="G706">
        <f t="shared" si="94"/>
        <v>168.75</v>
      </c>
      <c r="H706">
        <f t="shared" si="95"/>
        <v>0</v>
      </c>
      <c r="I706">
        <f t="shared" si="96"/>
        <v>34.484528632550408</v>
      </c>
      <c r="J706">
        <f t="shared" si="97"/>
        <v>778.54688535997946</v>
      </c>
      <c r="M706">
        <f t="shared" si="98"/>
        <v>1</v>
      </c>
    </row>
    <row r="707" spans="1:13" x14ac:dyDescent="0.35">
      <c r="A707">
        <f t="shared" si="99"/>
        <v>169</v>
      </c>
      <c r="B707">
        <f t="shared" si="93"/>
        <v>3079.8089755145484</v>
      </c>
      <c r="C707">
        <f t="shared" si="100"/>
        <v>24727.484742337485</v>
      </c>
      <c r="D707">
        <f t="shared" si="101"/>
        <v>329192.70628214796</v>
      </c>
      <c r="G707">
        <f t="shared" si="94"/>
        <v>169</v>
      </c>
      <c r="H707">
        <f t="shared" si="95"/>
        <v>0</v>
      </c>
      <c r="I707">
        <f t="shared" si="96"/>
        <v>34.131508997803934</v>
      </c>
      <c r="J707">
        <f t="shared" si="97"/>
        <v>772.7338981980464</v>
      </c>
      <c r="M707">
        <f t="shared" si="98"/>
        <v>1</v>
      </c>
    </row>
    <row r="708" spans="1:13" x14ac:dyDescent="0.35">
      <c r="A708">
        <f t="shared" si="99"/>
        <v>169.25</v>
      </c>
      <c r="B708">
        <f t="shared" si="93"/>
        <v>3071.276098265138</v>
      </c>
      <c r="C708">
        <f t="shared" si="100"/>
        <v>24542.834145037425</v>
      </c>
      <c r="D708">
        <f t="shared" si="101"/>
        <v>329385.88975669746</v>
      </c>
      <c r="G708">
        <f t="shared" si="94"/>
        <v>169.25</v>
      </c>
      <c r="H708">
        <f t="shared" si="95"/>
        <v>0</v>
      </c>
      <c r="I708">
        <f t="shared" si="96"/>
        <v>33.782776422784963</v>
      </c>
      <c r="J708">
        <f t="shared" si="97"/>
        <v>766.96356703241952</v>
      </c>
      <c r="M708">
        <f t="shared" si="98"/>
        <v>1</v>
      </c>
    </row>
    <row r="709" spans="1:13" x14ac:dyDescent="0.35">
      <c r="A709">
        <f t="shared" si="99"/>
        <v>169.5</v>
      </c>
      <c r="B709">
        <f t="shared" si="93"/>
        <v>3062.8304041593801</v>
      </c>
      <c r="C709">
        <f t="shared" si="100"/>
        <v>24359.538947385015</v>
      </c>
      <c r="D709">
        <f t="shared" si="101"/>
        <v>329577.63064845558</v>
      </c>
      <c r="G709">
        <f t="shared" si="94"/>
        <v>169.5</v>
      </c>
      <c r="H709">
        <f t="shared" si="95"/>
        <v>0</v>
      </c>
      <c r="I709">
        <f t="shared" si="96"/>
        <v>33.438268468058446</v>
      </c>
      <c r="J709">
        <f t="shared" si="97"/>
        <v>761.23559210578173</v>
      </c>
      <c r="M709">
        <f t="shared" si="98"/>
        <v>1</v>
      </c>
    </row>
    <row r="710" spans="1:13" x14ac:dyDescent="0.35">
      <c r="A710">
        <f t="shared" si="99"/>
        <v>169.75</v>
      </c>
      <c r="B710">
        <f t="shared" si="93"/>
        <v>3054.4708370423759</v>
      </c>
      <c r="C710">
        <f t="shared" si="100"/>
        <v>24177.589616475583</v>
      </c>
      <c r="D710">
        <f t="shared" si="101"/>
        <v>329767.93954648206</v>
      </c>
      <c r="G710">
        <f t="shared" si="94"/>
        <v>169.75</v>
      </c>
      <c r="H710">
        <f t="shared" si="95"/>
        <v>0</v>
      </c>
      <c r="I710">
        <f t="shared" si="96"/>
        <v>33.097923761794164</v>
      </c>
      <c r="J710">
        <f t="shared" si="97"/>
        <v>755.54967551486197</v>
      </c>
      <c r="M710">
        <f t="shared" si="98"/>
        <v>1</v>
      </c>
    </row>
    <row r="711" spans="1:13" x14ac:dyDescent="0.35">
      <c r="A711">
        <f t="shared" si="99"/>
        <v>170</v>
      </c>
      <c r="B711">
        <f t="shared" si="93"/>
        <v>3046.1963561018929</v>
      </c>
      <c r="C711">
        <f t="shared" si="100"/>
        <v>23996.976678537318</v>
      </c>
      <c r="D711">
        <f t="shared" si="101"/>
        <v>329956.82696536079</v>
      </c>
      <c r="G711">
        <f t="shared" si="94"/>
        <v>170</v>
      </c>
      <c r="H711">
        <f t="shared" si="95"/>
        <v>0</v>
      </c>
      <c r="I711">
        <f t="shared" si="96"/>
        <v>32.761681978990467</v>
      </c>
      <c r="J711">
        <f t="shared" si="97"/>
        <v>749.90552120429118</v>
      </c>
      <c r="M711">
        <f t="shared" si="98"/>
        <v>1</v>
      </c>
    </row>
    <row r="712" spans="1:13" x14ac:dyDescent="0.35">
      <c r="A712">
        <f t="shared" si="99"/>
        <v>170.25</v>
      </c>
      <c r="B712">
        <f t="shared" si="93"/>
        <v>3038.005935607187</v>
      </c>
      <c r="C712">
        <f t="shared" si="100"/>
        <v>23817.690718730992</v>
      </c>
      <c r="D712">
        <f t="shared" si="101"/>
        <v>330144.30334566184</v>
      </c>
      <c r="G712">
        <f t="shared" si="94"/>
        <v>170.25</v>
      </c>
      <c r="H712">
        <f t="shared" si="95"/>
        <v>0</v>
      </c>
      <c r="I712">
        <f t="shared" si="96"/>
        <v>32.429483821158968</v>
      </c>
      <c r="J712">
        <f t="shared" si="97"/>
        <v>744.30283496034349</v>
      </c>
      <c r="M712">
        <f t="shared" si="98"/>
        <v>1</v>
      </c>
    </row>
    <row r="713" spans="1:13" x14ac:dyDescent="0.35">
      <c r="A713">
        <f t="shared" si="99"/>
        <v>170.5</v>
      </c>
      <c r="B713">
        <f t="shared" si="93"/>
        <v>3029.8985646518413</v>
      </c>
      <c r="C713">
        <f t="shared" si="100"/>
        <v>23639.722380946194</v>
      </c>
      <c r="D713">
        <f t="shared" si="101"/>
        <v>330330.37905440194</v>
      </c>
      <c r="G713">
        <f t="shared" si="94"/>
        <v>170.5</v>
      </c>
      <c r="H713">
        <f t="shared" si="95"/>
        <v>0</v>
      </c>
      <c r="I713">
        <f t="shared" si="96"/>
        <v>32.101270996435581</v>
      </c>
      <c r="J713">
        <f t="shared" si="97"/>
        <v>738.74132440456856</v>
      </c>
      <c r="M713">
        <f t="shared" si="98"/>
        <v>1</v>
      </c>
    </row>
    <row r="714" spans="1:13" x14ac:dyDescent="0.35">
      <c r="A714">
        <f t="shared" si="99"/>
        <v>170.75</v>
      </c>
      <c r="B714">
        <f t="shared" si="93"/>
        <v>3021.8732469027746</v>
      </c>
      <c r="C714">
        <f t="shared" si="100"/>
        <v>23463.062367594161</v>
      </c>
      <c r="D714">
        <f t="shared" si="101"/>
        <v>330515.06438550306</v>
      </c>
      <c r="G714">
        <f t="shared" si="94"/>
        <v>170.75</v>
      </c>
      <c r="H714">
        <f t="shared" si="95"/>
        <v>0</v>
      </c>
      <c r="I714">
        <f t="shared" si="96"/>
        <v>31.776986200131798</v>
      </c>
      <c r="J714">
        <f t="shared" si="97"/>
        <v>733.22069898731752</v>
      </c>
      <c r="M714">
        <f t="shared" si="98"/>
        <v>1</v>
      </c>
    </row>
    <row r="715" spans="1:13" x14ac:dyDescent="0.35">
      <c r="A715">
        <f t="shared" si="99"/>
        <v>171</v>
      </c>
      <c r="B715">
        <f t="shared" si="93"/>
        <v>3013.9290003527422</v>
      </c>
      <c r="C715">
        <f t="shared" si="100"/>
        <v>23287.701439397366</v>
      </c>
      <c r="D715">
        <f t="shared" si="101"/>
        <v>330698.36956024991</v>
      </c>
      <c r="G715">
        <f t="shared" si="94"/>
        <v>171</v>
      </c>
      <c r="H715">
        <f t="shared" si="95"/>
        <v>0</v>
      </c>
      <c r="I715">
        <f t="shared" si="96"/>
        <v>31.45657309568897</v>
      </c>
      <c r="J715">
        <f t="shared" si="97"/>
        <v>727.74066998116768</v>
      </c>
      <c r="M715">
        <f t="shared" si="98"/>
        <v>1</v>
      </c>
    </row>
    <row r="716" spans="1:13" x14ac:dyDescent="0.35">
      <c r="A716">
        <f t="shared" si="99"/>
        <v>171.25</v>
      </c>
      <c r="B716">
        <f t="shared" si="93"/>
        <v>3006.0648570788326</v>
      </c>
      <c r="C716">
        <f t="shared" si="100"/>
        <v>23113.630415175998</v>
      </c>
      <c r="D716">
        <f t="shared" si="101"/>
        <v>330880.30472774518</v>
      </c>
      <c r="G716">
        <f t="shared" si="94"/>
        <v>171.25</v>
      </c>
      <c r="H716">
        <f t="shared" si="95"/>
        <v>0</v>
      </c>
      <c r="I716">
        <f t="shared" si="96"/>
        <v>31.13997629605333</v>
      </c>
      <c r="J716">
        <f t="shared" si="97"/>
        <v>722.30095047424993</v>
      </c>
      <c r="M716">
        <f t="shared" si="98"/>
        <v>1</v>
      </c>
    </row>
    <row r="717" spans="1:13" x14ac:dyDescent="0.35">
      <c r="A717">
        <f t="shared" si="99"/>
        <v>171.5</v>
      </c>
      <c r="B717">
        <f t="shared" si="93"/>
        <v>2998.2798630048055</v>
      </c>
      <c r="C717">
        <f t="shared" si="100"/>
        <v>22940.840171631447</v>
      </c>
      <c r="D717">
        <f t="shared" si="101"/>
        <v>331060.87996536377</v>
      </c>
      <c r="G717">
        <f t="shared" si="94"/>
        <v>171.5</v>
      </c>
      <c r="H717">
        <f t="shared" si="95"/>
        <v>0</v>
      </c>
      <c r="I717">
        <f t="shared" si="96"/>
        <v>30.827141345440573</v>
      </c>
      <c r="J717">
        <f t="shared" si="97"/>
        <v>716.90125536348273</v>
      </c>
      <c r="M717">
        <f t="shared" si="98"/>
        <v>1</v>
      </c>
    </row>
    <row r="718" spans="1:13" x14ac:dyDescent="0.35">
      <c r="A718">
        <f t="shared" si="99"/>
        <v>171.75</v>
      </c>
      <c r="B718">
        <f t="shared" si="93"/>
        <v>2990.5730776683777</v>
      </c>
      <c r="C718">
        <f t="shared" si="100"/>
        <v>22769.321643126936</v>
      </c>
      <c r="D718">
        <f t="shared" si="101"/>
        <v>331240.10527920467</v>
      </c>
      <c r="G718">
        <f t="shared" si="94"/>
        <v>171.75</v>
      </c>
      <c r="H718">
        <f t="shared" si="95"/>
        <v>0</v>
      </c>
      <c r="I718">
        <f t="shared" si="96"/>
        <v>30.518014701493478</v>
      </c>
      <c r="J718">
        <f t="shared" si="97"/>
        <v>711.54130134771674</v>
      </c>
      <c r="M718">
        <f t="shared" si="98"/>
        <v>1</v>
      </c>
    </row>
    <row r="719" spans="1:13" x14ac:dyDescent="0.35">
      <c r="A719">
        <f t="shared" si="99"/>
        <v>172</v>
      </c>
      <c r="B719">
        <f t="shared" si="93"/>
        <v>2982.9435739929904</v>
      </c>
      <c r="C719">
        <f t="shared" si="100"/>
        <v>22599.065821465381</v>
      </c>
      <c r="D719">
        <f t="shared" si="101"/>
        <v>331417.99060454161</v>
      </c>
      <c r="G719">
        <f t="shared" si="94"/>
        <v>172</v>
      </c>
      <c r="H719">
        <f t="shared" si="95"/>
        <v>0</v>
      </c>
      <c r="I719">
        <f t="shared" si="96"/>
        <v>30.212543717819507</v>
      </c>
      <c r="J719">
        <f t="shared" si="97"/>
        <v>706.22080692079317</v>
      </c>
      <c r="M719">
        <f t="shared" si="98"/>
        <v>1</v>
      </c>
    </row>
    <row r="720" spans="1:13" x14ac:dyDescent="0.35">
      <c r="A720">
        <f t="shared" si="99"/>
        <v>172.25</v>
      </c>
      <c r="B720">
        <f t="shared" si="93"/>
        <v>2975.3904380635358</v>
      </c>
      <c r="C720">
        <f t="shared" si="100"/>
        <v>22430.063755664636</v>
      </c>
      <c r="D720">
        <f t="shared" si="101"/>
        <v>331594.54580627184</v>
      </c>
      <c r="G720">
        <f t="shared" si="94"/>
        <v>172.25</v>
      </c>
      <c r="H720">
        <f t="shared" si="95"/>
        <v>0</v>
      </c>
      <c r="I720">
        <f t="shared" si="96"/>
        <v>29.91067662689526</v>
      </c>
      <c r="J720">
        <f t="shared" si="97"/>
        <v>700.93949236451988</v>
      </c>
      <c r="M720">
        <f t="shared" si="98"/>
        <v>1</v>
      </c>
    </row>
    <row r="721" spans="1:13" x14ac:dyDescent="0.35">
      <c r="A721">
        <f t="shared" si="99"/>
        <v>172.5</v>
      </c>
      <c r="B721">
        <f t="shared" si="93"/>
        <v>2967.9127689067973</v>
      </c>
      <c r="C721">
        <f t="shared" si="100"/>
        <v>22262.306551730231</v>
      </c>
      <c r="D721">
        <f t="shared" si="101"/>
        <v>331769.78067936294</v>
      </c>
      <c r="G721">
        <f t="shared" si="94"/>
        <v>172.5</v>
      </c>
      <c r="H721">
        <f t="shared" si="95"/>
        <v>0</v>
      </c>
      <c r="I721">
        <f t="shared" si="96"/>
        <v>29.612362523337861</v>
      </c>
      <c r="J721">
        <f t="shared" si="97"/>
        <v>695.69707974156972</v>
      </c>
      <c r="M721">
        <f t="shared" si="98"/>
        <v>1</v>
      </c>
    </row>
    <row r="722" spans="1:13" x14ac:dyDescent="0.35">
      <c r="A722">
        <f t="shared" si="99"/>
        <v>172.75</v>
      </c>
      <c r="B722">
        <f t="shared" si="93"/>
        <v>2960.5096782759647</v>
      </c>
      <c r="C722">
        <f t="shared" si="100"/>
        <v>22095.785372425675</v>
      </c>
      <c r="D722">
        <f t="shared" si="101"/>
        <v>331943.70494929835</v>
      </c>
      <c r="G722">
        <f t="shared" si="94"/>
        <v>172.75</v>
      </c>
      <c r="H722">
        <f t="shared" si="95"/>
        <v>0</v>
      </c>
      <c r="I722">
        <f t="shared" si="96"/>
        <v>29.317551347529278</v>
      </c>
      <c r="J722">
        <f t="shared" si="97"/>
        <v>690.49329288830234</v>
      </c>
      <c r="M722">
        <f t="shared" si="98"/>
        <v>1</v>
      </c>
    </row>
    <row r="723" spans="1:13" x14ac:dyDescent="0.35">
      <c r="A723">
        <f t="shared" si="99"/>
        <v>173</v>
      </c>
      <c r="B723">
        <f t="shared" si="93"/>
        <v>2953.1802904390497</v>
      </c>
      <c r="C723">
        <f t="shared" si="100"/>
        <v>21930.49143704048</v>
      </c>
      <c r="D723">
        <f t="shared" si="101"/>
        <v>332116.32827252045</v>
      </c>
      <c r="G723">
        <f t="shared" si="94"/>
        <v>173</v>
      </c>
      <c r="H723">
        <f t="shared" si="95"/>
        <v>0</v>
      </c>
      <c r="I723">
        <f t="shared" si="96"/>
        <v>29.02619386958445</v>
      </c>
      <c r="J723">
        <f t="shared" si="97"/>
        <v>685.32785740751501</v>
      </c>
      <c r="M723">
        <f t="shared" si="98"/>
        <v>1</v>
      </c>
    </row>
    <row r="724" spans="1:13" x14ac:dyDescent="0.35">
      <c r="A724">
        <f t="shared" si="99"/>
        <v>173.25</v>
      </c>
      <c r="B724">
        <f t="shared" si="93"/>
        <v>2945.9237419716665</v>
      </c>
      <c r="C724">
        <f t="shared" si="100"/>
        <v>21766.416021155997</v>
      </c>
      <c r="D724">
        <f t="shared" si="101"/>
        <v>332287.66023687233</v>
      </c>
      <c r="G724">
        <f t="shared" si="94"/>
        <v>173.25</v>
      </c>
      <c r="H724">
        <f t="shared" si="95"/>
        <v>0</v>
      </c>
      <c r="I724">
        <f t="shared" si="96"/>
        <v>28.738241673660909</v>
      </c>
      <c r="J724">
        <f t="shared" si="97"/>
        <v>680.20050066112492</v>
      </c>
      <c r="M724">
        <f t="shared" si="98"/>
        <v>1</v>
      </c>
    </row>
    <row r="725" spans="1:13" x14ac:dyDescent="0.35">
      <c r="A725">
        <f t="shared" si="99"/>
        <v>173.5</v>
      </c>
      <c r="B725">
        <f t="shared" si="93"/>
        <v>2938.7391815533047</v>
      </c>
      <c r="C725">
        <f t="shared" si="100"/>
        <v>21603.550456409132</v>
      </c>
      <c r="D725">
        <f t="shared" si="101"/>
        <v>332457.71036203759</v>
      </c>
      <c r="G725">
        <f t="shared" si="94"/>
        <v>173.5</v>
      </c>
      <c r="H725">
        <f t="shared" si="95"/>
        <v>0</v>
      </c>
      <c r="I725">
        <f t="shared" si="96"/>
        <v>28.453647142594193</v>
      </c>
      <c r="J725">
        <f t="shared" si="97"/>
        <v>675.11095176278536</v>
      </c>
      <c r="M725">
        <f t="shared" si="98"/>
        <v>1</v>
      </c>
    </row>
    <row r="726" spans="1:13" x14ac:dyDescent="0.35">
      <c r="A726">
        <f t="shared" si="99"/>
        <v>173.75</v>
      </c>
      <c r="B726">
        <f t="shared" si="93"/>
        <v>2931.6257697676192</v>
      </c>
      <c r="C726">
        <f t="shared" si="100"/>
        <v>21441.886130254083</v>
      </c>
      <c r="D726">
        <f t="shared" si="101"/>
        <v>332626.48809997831</v>
      </c>
      <c r="G726">
        <f t="shared" si="94"/>
        <v>173.75</v>
      </c>
      <c r="H726">
        <f t="shared" si="95"/>
        <v>0</v>
      </c>
      <c r="I726">
        <f t="shared" si="96"/>
        <v>28.172363442857488</v>
      </c>
      <c r="J726">
        <f t="shared" si="97"/>
        <v>670.05894157044008</v>
      </c>
      <c r="M726">
        <f t="shared" si="98"/>
        <v>1</v>
      </c>
    </row>
    <row r="727" spans="1:13" x14ac:dyDescent="0.35">
      <c r="A727">
        <f t="shared" si="99"/>
        <v>174</v>
      </c>
      <c r="B727">
        <f t="shared" si="93"/>
        <v>2924.5826789069106</v>
      </c>
      <c r="C727">
        <f t="shared" si="100"/>
        <v>21281.414485722187</v>
      </c>
      <c r="D727">
        <f t="shared" si="101"/>
        <v>332794.00283537089</v>
      </c>
      <c r="G727">
        <f t="shared" si="94"/>
        <v>174</v>
      </c>
      <c r="H727">
        <f t="shared" si="95"/>
        <v>0</v>
      </c>
      <c r="I727">
        <f t="shared" si="96"/>
        <v>27.89434450984055</v>
      </c>
      <c r="J727">
        <f t="shared" si="97"/>
        <v>665.04420267881835</v>
      </c>
      <c r="M727">
        <f t="shared" si="98"/>
        <v>1</v>
      </c>
    </row>
    <row r="728" spans="1:13" x14ac:dyDescent="0.35">
      <c r="A728">
        <f t="shared" si="99"/>
        <v>174.25</v>
      </c>
      <c r="B728">
        <f t="shared" si="93"/>
        <v>2917.6090927794576</v>
      </c>
      <c r="C728">
        <f t="shared" si="100"/>
        <v>21122.127021179942</v>
      </c>
      <c r="D728">
        <f t="shared" si="101"/>
        <v>332960.2638860406</v>
      </c>
      <c r="G728">
        <f t="shared" si="94"/>
        <v>174.25</v>
      </c>
      <c r="H728">
        <f t="shared" si="95"/>
        <v>0</v>
      </c>
      <c r="I728">
        <f t="shared" si="96"/>
        <v>27.619545033428473</v>
      </c>
      <c r="J728">
        <f t="shared" si="97"/>
        <v>660.06646941187319</v>
      </c>
      <c r="M728">
        <f t="shared" si="98"/>
        <v>1</v>
      </c>
    </row>
    <row r="729" spans="1:13" x14ac:dyDescent="0.35">
      <c r="A729">
        <f t="shared" si="99"/>
        <v>174.5</v>
      </c>
      <c r="B729">
        <f t="shared" si="93"/>
        <v>2910.704206521099</v>
      </c>
      <c r="C729">
        <f t="shared" si="100"/>
        <v>20964.015290085332</v>
      </c>
      <c r="D729">
        <f t="shared" si="101"/>
        <v>333125.28050339356</v>
      </c>
      <c r="G729">
        <f t="shared" si="94"/>
        <v>174.5</v>
      </c>
      <c r="H729">
        <f t="shared" si="95"/>
        <v>0</v>
      </c>
      <c r="I729">
        <f t="shared" si="96"/>
        <v>27.34792044388751</v>
      </c>
      <c r="J729">
        <f t="shared" si="97"/>
        <v>655.12547781516662</v>
      </c>
      <c r="M729">
        <f t="shared" si="98"/>
        <v>1</v>
      </c>
    </row>
    <row r="730" spans="1:13" x14ac:dyDescent="0.35">
      <c r="A730">
        <f t="shared" si="99"/>
        <v>174.75</v>
      </c>
      <c r="B730">
        <f t="shared" si="93"/>
        <v>2903.8672264101333</v>
      </c>
      <c r="C730">
        <f t="shared" si="100"/>
        <v>20807.07090074251</v>
      </c>
      <c r="D730">
        <f t="shared" si="101"/>
        <v>333289.06187284738</v>
      </c>
      <c r="G730">
        <f t="shared" si="94"/>
        <v>174.75</v>
      </c>
      <c r="H730">
        <f t="shared" si="95"/>
        <v>0</v>
      </c>
      <c r="I730">
        <f t="shared" si="96"/>
        <v>27.079426898042868</v>
      </c>
      <c r="J730">
        <f t="shared" si="97"/>
        <v>650.22096564820345</v>
      </c>
      <c r="M730">
        <f t="shared" si="98"/>
        <v>1</v>
      </c>
    </row>
    <row r="731" spans="1:13" x14ac:dyDescent="0.35">
      <c r="A731">
        <f t="shared" si="99"/>
        <v>175</v>
      </c>
      <c r="B731">
        <f t="shared" si="93"/>
        <v>2897.0973696855945</v>
      </c>
      <c r="C731">
        <f t="shared" si="100"/>
        <v>20651.28551605497</v>
      </c>
      <c r="D731">
        <f t="shared" si="101"/>
        <v>333451.61711425945</v>
      </c>
      <c r="G731">
        <f t="shared" si="94"/>
        <v>175</v>
      </c>
      <c r="H731">
        <f t="shared" si="95"/>
        <v>0</v>
      </c>
      <c r="I731">
        <f t="shared" si="96"/>
        <v>26.814021265743001</v>
      </c>
      <c r="J731">
        <f t="shared" si="97"/>
        <v>645.35267237671781</v>
      </c>
      <c r="M731">
        <f t="shared" si="98"/>
        <v>1</v>
      </c>
    </row>
    <row r="732" spans="1:13" x14ac:dyDescent="0.35">
      <c r="A732">
        <f t="shared" si="99"/>
        <v>175.25</v>
      </c>
      <c r="B732">
        <f t="shared" si="93"/>
        <v>2890.3938643691363</v>
      </c>
      <c r="C732">
        <f t="shared" si="100"/>
        <v>20496.650853277228</v>
      </c>
      <c r="D732">
        <f t="shared" si="101"/>
        <v>333612.95528235362</v>
      </c>
      <c r="G732">
        <f t="shared" si="94"/>
        <v>175.25</v>
      </c>
      <c r="H732">
        <f t="shared" si="95"/>
        <v>0</v>
      </c>
      <c r="I732">
        <f t="shared" si="96"/>
        <v>26.551661116606798</v>
      </c>
      <c r="J732">
        <f t="shared" si="97"/>
        <v>640.52033916491337</v>
      </c>
      <c r="M732">
        <f t="shared" si="98"/>
        <v>1</v>
      </c>
    </row>
    <row r="733" spans="1:13" x14ac:dyDescent="0.35">
      <c r="A733">
        <f t="shared" si="99"/>
        <v>175.5</v>
      </c>
      <c r="B733">
        <f t="shared" si="93"/>
        <v>2883.7559490900021</v>
      </c>
      <c r="C733">
        <f t="shared" si="100"/>
        <v>20343.158683765152</v>
      </c>
      <c r="D733">
        <f t="shared" si="101"/>
        <v>333773.08536714484</v>
      </c>
      <c r="G733">
        <f t="shared" si="94"/>
        <v>175.5</v>
      </c>
      <c r="H733">
        <f t="shared" si="95"/>
        <v>0</v>
      </c>
      <c r="I733">
        <f t="shared" si="96"/>
        <v>26.292304707043002</v>
      </c>
      <c r="J733">
        <f t="shared" si="97"/>
        <v>635.723708867661</v>
      </c>
      <c r="M733">
        <f t="shared" si="98"/>
        <v>1</v>
      </c>
    </row>
    <row r="734" spans="1:13" x14ac:dyDescent="0.35">
      <c r="A734">
        <f t="shared" si="99"/>
        <v>175.75</v>
      </c>
      <c r="B734">
        <f t="shared" si="93"/>
        <v>2877.182872913254</v>
      </c>
      <c r="C734">
        <f t="shared" si="100"/>
        <v>20190.800832724999</v>
      </c>
      <c r="D734">
        <f t="shared" si="101"/>
        <v>333932.01629436173</v>
      </c>
      <c r="G734">
        <f t="shared" si="94"/>
        <v>175.75</v>
      </c>
      <c r="H734">
        <f t="shared" si="95"/>
        <v>0</v>
      </c>
      <c r="I734">
        <f t="shared" si="96"/>
        <v>26.035910967537944</v>
      </c>
      <c r="J734">
        <f t="shared" si="97"/>
        <v>630.96252602265622</v>
      </c>
      <c r="M734">
        <f t="shared" si="98"/>
        <v>1</v>
      </c>
    </row>
    <row r="735" spans="1:13" x14ac:dyDescent="0.35">
      <c r="A735">
        <f t="shared" si="99"/>
        <v>176</v>
      </c>
      <c r="B735">
        <f t="shared" ref="B735:B798" si="102">N-C735-D735</f>
        <v>2870.6738951713778</v>
      </c>
      <c r="C735">
        <f t="shared" si="100"/>
        <v>20039.569178961221</v>
      </c>
      <c r="D735">
        <f t="shared" si="101"/>
        <v>334089.7569258674</v>
      </c>
      <c r="G735">
        <f t="shared" ref="G735:G798" si="103">A735</f>
        <v>176</v>
      </c>
      <c r="H735">
        <f t="shared" ref="H735:H798" si="104">IF(A735&lt;=$G$28,IF(MOD(A735,1)=0,$G$27,0),0)</f>
        <v>0</v>
      </c>
      <c r="I735">
        <f t="shared" ref="I735:I798" si="105">B735*I$28*(C735/N)*$C$24*$C$27</f>
        <v>25.782439490207238</v>
      </c>
      <c r="J735">
        <f t="shared" ref="J735:J798" si="106">C735*J$28</f>
        <v>626.23653684253816</v>
      </c>
      <c r="M735">
        <f t="shared" ref="M735:M798" si="107">IF(C735&gt;M$20*N,1,0)</f>
        <v>1</v>
      </c>
    </row>
    <row r="736" spans="1:13" x14ac:dyDescent="0.35">
      <c r="A736">
        <f t="shared" ref="A736:A799" si="108">A735+delta_t</f>
        <v>176.25</v>
      </c>
      <c r="B736">
        <f t="shared" si="102"/>
        <v>2864.2282852987992</v>
      </c>
      <c r="C736">
        <f t="shared" ref="C736:C799" si="109">H736+C735+(I735-J735)*delta_t</f>
        <v>19889.45565462314</v>
      </c>
      <c r="D736">
        <f t="shared" ref="D736:D799" si="110">D735+J735*delta_t</f>
        <v>334246.31606007804</v>
      </c>
      <c r="G736">
        <f t="shared" si="103"/>
        <v>176.25</v>
      </c>
      <c r="H736">
        <f t="shared" si="104"/>
        <v>0</v>
      </c>
      <c r="I736">
        <f t="shared" si="105"/>
        <v>25.531850516601789</v>
      </c>
      <c r="J736">
        <f t="shared" si="106"/>
        <v>621.54548920697312</v>
      </c>
      <c r="M736">
        <f t="shared" si="107"/>
        <v>1</v>
      </c>
    </row>
    <row r="737" spans="1:13" x14ac:dyDescent="0.35">
      <c r="A737">
        <f t="shared" si="108"/>
        <v>176.5</v>
      </c>
      <c r="B737">
        <f t="shared" si="102"/>
        <v>2857.8453226696583</v>
      </c>
      <c r="C737">
        <f t="shared" si="109"/>
        <v>19740.452244950546</v>
      </c>
      <c r="D737">
        <f t="shared" si="110"/>
        <v>334401.70243237977</v>
      </c>
      <c r="G737">
        <f t="shared" si="103"/>
        <v>176.5</v>
      </c>
      <c r="H737">
        <f t="shared" si="104"/>
        <v>0</v>
      </c>
      <c r="I737">
        <f t="shared" si="105"/>
        <v>25.28410492576613</v>
      </c>
      <c r="J737">
        <f t="shared" si="106"/>
        <v>616.88913265470455</v>
      </c>
      <c r="M737">
        <f t="shared" si="107"/>
        <v>1</v>
      </c>
    </row>
    <row r="738" spans="1:13" x14ac:dyDescent="0.35">
      <c r="A738">
        <f t="shared" si="108"/>
        <v>176.75</v>
      </c>
      <c r="B738">
        <f t="shared" si="102"/>
        <v>2851.5242964382051</v>
      </c>
      <c r="C738">
        <f t="shared" si="109"/>
        <v>19592.550988018313</v>
      </c>
      <c r="D738">
        <f t="shared" si="110"/>
        <v>334555.92471554346</v>
      </c>
      <c r="G738">
        <f t="shared" si="103"/>
        <v>176.75</v>
      </c>
      <c r="H738">
        <f t="shared" si="104"/>
        <v>0</v>
      </c>
      <c r="I738">
        <f t="shared" si="105"/>
        <v>25.039164222538297</v>
      </c>
      <c r="J738">
        <f t="shared" si="106"/>
        <v>612.26721837557227</v>
      </c>
      <c r="M738">
        <f t="shared" si="107"/>
        <v>1</v>
      </c>
    </row>
    <row r="739" spans="1:13" x14ac:dyDescent="0.35">
      <c r="A739">
        <f t="shared" si="108"/>
        <v>177</v>
      </c>
      <c r="B739">
        <f t="shared" si="102"/>
        <v>2845.264505382569</v>
      </c>
      <c r="C739">
        <f t="shared" si="109"/>
        <v>19445.743974480054</v>
      </c>
      <c r="D739">
        <f t="shared" si="110"/>
        <v>334708.99152013735</v>
      </c>
      <c r="G739">
        <f t="shared" si="103"/>
        <v>177</v>
      </c>
      <c r="H739">
        <f t="shared" si="104"/>
        <v>0</v>
      </c>
      <c r="I739">
        <f t="shared" si="105"/>
        <v>24.796990526093026</v>
      </c>
      <c r="J739">
        <f t="shared" si="106"/>
        <v>607.67949920250169</v>
      </c>
      <c r="M739">
        <f t="shared" si="107"/>
        <v>1</v>
      </c>
    </row>
    <row r="740" spans="1:13" x14ac:dyDescent="0.35">
      <c r="A740">
        <f t="shared" si="108"/>
        <v>177.25</v>
      </c>
      <c r="B740">
        <f t="shared" si="102"/>
        <v>2839.0652577510918</v>
      </c>
      <c r="C740">
        <f t="shared" si="109"/>
        <v>19300.023347310951</v>
      </c>
      <c r="D740">
        <f t="shared" si="110"/>
        <v>334860.91139493795</v>
      </c>
      <c r="G740">
        <f t="shared" si="103"/>
        <v>177.25</v>
      </c>
      <c r="H740">
        <f t="shared" si="104"/>
        <v>0</v>
      </c>
      <c r="I740">
        <f t="shared" si="105"/>
        <v>24.557546558716172</v>
      </c>
      <c r="J740">
        <f t="shared" si="106"/>
        <v>603.12572960346722</v>
      </c>
      <c r="M740">
        <f t="shared" si="107"/>
        <v>1</v>
      </c>
    </row>
    <row r="741" spans="1:13" x14ac:dyDescent="0.35">
      <c r="A741">
        <f t="shared" si="108"/>
        <v>177.5</v>
      </c>
      <c r="B741">
        <f t="shared" si="102"/>
        <v>2832.9258711113944</v>
      </c>
      <c r="C741">
        <f t="shared" si="109"/>
        <v>19155.381301549762</v>
      </c>
      <c r="D741">
        <f t="shared" si="110"/>
        <v>335011.69282733882</v>
      </c>
      <c r="G741">
        <f t="shared" si="103"/>
        <v>177.5</v>
      </c>
      <c r="H741">
        <f t="shared" si="104"/>
        <v>0</v>
      </c>
      <c r="I741">
        <f t="shared" si="105"/>
        <v>24.320795634807297</v>
      </c>
      <c r="J741">
        <f t="shared" si="106"/>
        <v>598.60566567343005</v>
      </c>
      <c r="M741">
        <f t="shared" si="107"/>
        <v>1</v>
      </c>
    </row>
    <row r="742" spans="1:13" x14ac:dyDescent="0.35">
      <c r="A742">
        <f t="shared" si="108"/>
        <v>177.75</v>
      </c>
      <c r="B742">
        <f t="shared" si="102"/>
        <v>2826.845672202704</v>
      </c>
      <c r="C742">
        <f t="shared" si="109"/>
        <v>19011.810084040106</v>
      </c>
      <c r="D742">
        <f t="shared" si="110"/>
        <v>335161.34424375719</v>
      </c>
      <c r="G742">
        <f t="shared" si="103"/>
        <v>177.75</v>
      </c>
      <c r="H742">
        <f t="shared" si="104"/>
        <v>0</v>
      </c>
      <c r="I742">
        <f t="shared" si="105"/>
        <v>24.086701650110253</v>
      </c>
      <c r="J742">
        <f t="shared" si="106"/>
        <v>594.1190651262533</v>
      </c>
      <c r="M742">
        <f t="shared" si="107"/>
        <v>1</v>
      </c>
    </row>
    <row r="743" spans="1:13" x14ac:dyDescent="0.35">
      <c r="A743">
        <f t="shared" si="108"/>
        <v>178</v>
      </c>
      <c r="B743">
        <f t="shared" si="102"/>
        <v>2820.8239967902191</v>
      </c>
      <c r="C743">
        <f t="shared" si="109"/>
        <v>18869.30199317107</v>
      </c>
      <c r="D743">
        <f t="shared" si="110"/>
        <v>335309.87401003874</v>
      </c>
      <c r="G743">
        <f t="shared" si="103"/>
        <v>178</v>
      </c>
      <c r="H743">
        <f t="shared" si="104"/>
        <v>0</v>
      </c>
      <c r="I743">
        <f t="shared" si="105"/>
        <v>23.855229071156732</v>
      </c>
      <c r="J743">
        <f t="shared" si="106"/>
        <v>589.66568728659593</v>
      </c>
      <c r="M743">
        <f t="shared" si="107"/>
        <v>1</v>
      </c>
    </row>
    <row r="744" spans="1:13" x14ac:dyDescent="0.35">
      <c r="A744">
        <f t="shared" si="108"/>
        <v>178.25</v>
      </c>
      <c r="B744">
        <f t="shared" si="102"/>
        <v>2814.8601895224419</v>
      </c>
      <c r="C744">
        <f t="shared" si="109"/>
        <v>18727.849378617211</v>
      </c>
      <c r="D744">
        <f t="shared" si="110"/>
        <v>335457.29043186037</v>
      </c>
      <c r="G744">
        <f t="shared" si="103"/>
        <v>178.25</v>
      </c>
      <c r="H744">
        <f t="shared" si="104"/>
        <v>0</v>
      </c>
      <c r="I744">
        <f t="shared" si="105"/>
        <v>23.626342924926472</v>
      </c>
      <c r="J744">
        <f t="shared" si="106"/>
        <v>585.24529308178785</v>
      </c>
      <c r="M744">
        <f t="shared" si="107"/>
        <v>1</v>
      </c>
    </row>
    <row r="745" spans="1:13" x14ac:dyDescent="0.35">
      <c r="A745">
        <f t="shared" si="108"/>
        <v>178.5</v>
      </c>
      <c r="B745">
        <f t="shared" si="102"/>
        <v>2808.9536037911894</v>
      </c>
      <c r="C745">
        <f t="shared" si="109"/>
        <v>18587.444641077996</v>
      </c>
      <c r="D745">
        <f t="shared" si="110"/>
        <v>335603.6017551308</v>
      </c>
      <c r="G745">
        <f t="shared" si="103"/>
        <v>178.5</v>
      </c>
      <c r="H745">
        <f t="shared" si="104"/>
        <v>0</v>
      </c>
      <c r="I745">
        <f t="shared" si="105"/>
        <v>23.400008788717209</v>
      </c>
      <c r="J745">
        <f t="shared" si="106"/>
        <v>580.85764503368739</v>
      </c>
      <c r="M745">
        <f t="shared" si="107"/>
        <v>1</v>
      </c>
    </row>
    <row r="746" spans="1:13" x14ac:dyDescent="0.35">
      <c r="A746">
        <f t="shared" si="108"/>
        <v>178.75</v>
      </c>
      <c r="B746">
        <f t="shared" si="102"/>
        <v>2803.1036015940481</v>
      </c>
      <c r="C746">
        <f t="shared" si="109"/>
        <v>18448.080232016753</v>
      </c>
      <c r="D746">
        <f t="shared" si="110"/>
        <v>335748.81616638921</v>
      </c>
      <c r="G746">
        <f t="shared" si="103"/>
        <v>178.75</v>
      </c>
      <c r="H746">
        <f t="shared" si="104"/>
        <v>0</v>
      </c>
      <c r="I746">
        <f t="shared" si="105"/>
        <v>23.176192780218322</v>
      </c>
      <c r="J746">
        <f t="shared" si="106"/>
        <v>576.50250725052354</v>
      </c>
      <c r="M746">
        <f t="shared" si="107"/>
        <v>1</v>
      </c>
    </row>
    <row r="747" spans="1:13" x14ac:dyDescent="0.35">
      <c r="A747">
        <f t="shared" si="108"/>
        <v>179</v>
      </c>
      <c r="B747">
        <f t="shared" si="102"/>
        <v>2797.3095533989836</v>
      </c>
      <c r="C747">
        <f t="shared" si="109"/>
        <v>18309.748653399176</v>
      </c>
      <c r="D747">
        <f t="shared" si="110"/>
        <v>335892.94179320184</v>
      </c>
      <c r="G747">
        <f t="shared" si="103"/>
        <v>179</v>
      </c>
      <c r="H747">
        <f t="shared" si="104"/>
        <v>0</v>
      </c>
      <c r="I747">
        <f t="shared" si="105"/>
        <v>22.954861547781597</v>
      </c>
      <c r="J747">
        <f t="shared" si="106"/>
        <v>572.17964541872425</v>
      </c>
      <c r="M747">
        <f t="shared" si="107"/>
        <v>1</v>
      </c>
    </row>
    <row r="748" spans="1:13" x14ac:dyDescent="0.35">
      <c r="A748">
        <f t="shared" si="108"/>
        <v>179.25</v>
      </c>
      <c r="B748">
        <f t="shared" si="102"/>
        <v>2791.5708380120341</v>
      </c>
      <c r="C748">
        <f t="shared" si="109"/>
        <v>18172.44245743144</v>
      </c>
      <c r="D748">
        <f t="shared" si="110"/>
        <v>336035.9867045565</v>
      </c>
      <c r="G748">
        <f t="shared" si="103"/>
        <v>179.25</v>
      </c>
      <c r="H748">
        <f t="shared" si="104"/>
        <v>0</v>
      </c>
      <c r="I748">
        <f t="shared" si="105"/>
        <v>22.735982260892929</v>
      </c>
      <c r="J748">
        <f t="shared" si="106"/>
        <v>567.88882679473249</v>
      </c>
      <c r="M748">
        <f t="shared" si="107"/>
        <v>1</v>
      </c>
    </row>
    <row r="749" spans="1:13" x14ac:dyDescent="0.35">
      <c r="A749">
        <f t="shared" si="108"/>
        <v>179.5</v>
      </c>
      <c r="B749">
        <f t="shared" si="102"/>
        <v>2785.8868424468674</v>
      </c>
      <c r="C749">
        <f t="shared" si="109"/>
        <v>18036.154246297981</v>
      </c>
      <c r="D749">
        <f t="shared" si="110"/>
        <v>336177.95891125518</v>
      </c>
      <c r="G749">
        <f t="shared" si="103"/>
        <v>179.5</v>
      </c>
      <c r="H749">
        <f t="shared" si="104"/>
        <v>0</v>
      </c>
      <c r="I749">
        <f t="shared" si="105"/>
        <v>22.519522600830811</v>
      </c>
      <c r="J749">
        <f t="shared" si="106"/>
        <v>563.62982019681192</v>
      </c>
      <c r="M749">
        <f t="shared" si="107"/>
        <v>1</v>
      </c>
    </row>
    <row r="750" spans="1:13" x14ac:dyDescent="0.35">
      <c r="A750">
        <f t="shared" si="108"/>
        <v>179.75</v>
      </c>
      <c r="B750">
        <f t="shared" si="102"/>
        <v>2780.2569617966074</v>
      </c>
      <c r="C750">
        <f t="shared" si="109"/>
        <v>17900.876671898986</v>
      </c>
      <c r="D750">
        <f t="shared" si="110"/>
        <v>336318.8663663044</v>
      </c>
      <c r="G750">
        <f t="shared" si="103"/>
        <v>179.75</v>
      </c>
      <c r="H750">
        <f t="shared" si="104"/>
        <v>0</v>
      </c>
      <c r="I750">
        <f t="shared" si="105"/>
        <v>22.305450751511323</v>
      </c>
      <c r="J750">
        <f t="shared" si="106"/>
        <v>559.40239599684332</v>
      </c>
      <c r="M750">
        <f t="shared" si="107"/>
        <v>1</v>
      </c>
    </row>
    <row r="751" spans="1:13" x14ac:dyDescent="0.35">
      <c r="A751">
        <f t="shared" si="108"/>
        <v>180</v>
      </c>
      <c r="B751">
        <f t="shared" si="102"/>
        <v>2774.6805991087458</v>
      </c>
      <c r="C751">
        <f t="shared" si="109"/>
        <v>17766.602435587654</v>
      </c>
      <c r="D751">
        <f t="shared" si="110"/>
        <v>336458.71696530358</v>
      </c>
      <c r="G751">
        <f t="shared" si="103"/>
        <v>180</v>
      </c>
      <c r="H751">
        <f t="shared" si="104"/>
        <v>0</v>
      </c>
      <c r="I751">
        <f t="shared" si="105"/>
        <v>22.093735390522472</v>
      </c>
      <c r="J751">
        <f t="shared" si="106"/>
        <v>555.2063261121142</v>
      </c>
      <c r="M751">
        <f t="shared" si="107"/>
        <v>1</v>
      </c>
    </row>
    <row r="752" spans="1:13" x14ac:dyDescent="0.35">
      <c r="A752">
        <f t="shared" si="108"/>
        <v>180.25</v>
      </c>
      <c r="B752">
        <f t="shared" si="102"/>
        <v>2769.1571652611019</v>
      </c>
      <c r="C752">
        <f t="shared" si="109"/>
        <v>17633.324287907257</v>
      </c>
      <c r="D752">
        <f t="shared" si="110"/>
        <v>336597.51854683162</v>
      </c>
      <c r="G752">
        <f t="shared" si="103"/>
        <v>180.25</v>
      </c>
      <c r="H752">
        <f t="shared" si="104"/>
        <v>0</v>
      </c>
      <c r="I752">
        <f t="shared" si="105"/>
        <v>21.88434568032762</v>
      </c>
      <c r="J752">
        <f t="shared" si="106"/>
        <v>551.04138399710178</v>
      </c>
      <c r="M752">
        <f t="shared" si="107"/>
        <v>1</v>
      </c>
    </row>
    <row r="753" spans="1:13" x14ac:dyDescent="0.35">
      <c r="A753">
        <f t="shared" si="108"/>
        <v>180.5</v>
      </c>
      <c r="B753">
        <f t="shared" si="102"/>
        <v>2763.6860788410413</v>
      </c>
      <c r="C753">
        <f t="shared" si="109"/>
        <v>17501.035028328064</v>
      </c>
      <c r="D753">
        <f t="shared" si="110"/>
        <v>336735.27889283089</v>
      </c>
      <c r="G753">
        <f t="shared" si="103"/>
        <v>180.5</v>
      </c>
      <c r="H753">
        <f t="shared" si="104"/>
        <v>0</v>
      </c>
      <c r="I753">
        <f t="shared" si="105"/>
        <v>21.677251259652525</v>
      </c>
      <c r="J753">
        <f t="shared" si="106"/>
        <v>546.907344635252</v>
      </c>
      <c r="M753">
        <f t="shared" si="107"/>
        <v>1</v>
      </c>
    </row>
    <row r="754" spans="1:13" x14ac:dyDescent="0.35">
      <c r="A754">
        <f t="shared" si="108"/>
        <v>180.75</v>
      </c>
      <c r="B754">
        <f t="shared" si="102"/>
        <v>2758.2667660260922</v>
      </c>
      <c r="C754">
        <f t="shared" si="109"/>
        <v>17369.727504984163</v>
      </c>
      <c r="D754">
        <f t="shared" si="110"/>
        <v>336872.00572898972</v>
      </c>
      <c r="G754">
        <f t="shared" si="103"/>
        <v>180.75</v>
      </c>
      <c r="H754">
        <f t="shared" si="104"/>
        <v>0</v>
      </c>
      <c r="I754">
        <f t="shared" si="105"/>
        <v>21.472422235037371</v>
      </c>
      <c r="J754">
        <f t="shared" si="106"/>
        <v>542.80398453075509</v>
      </c>
      <c r="M754">
        <f t="shared" si="107"/>
        <v>1</v>
      </c>
    </row>
    <row r="755" spans="1:13" x14ac:dyDescent="0.35">
      <c r="A755">
        <f t="shared" si="108"/>
        <v>181</v>
      </c>
      <c r="B755">
        <f t="shared" si="102"/>
        <v>2752.8986604673555</v>
      </c>
      <c r="C755">
        <f t="shared" si="109"/>
        <v>17239.394614410234</v>
      </c>
      <c r="D755">
        <f t="shared" si="110"/>
        <v>337007.70672512241</v>
      </c>
      <c r="G755">
        <f t="shared" si="103"/>
        <v>181</v>
      </c>
      <c r="H755">
        <f t="shared" si="104"/>
        <v>0</v>
      </c>
      <c r="I755">
        <f t="shared" si="105"/>
        <v>21.269829172561604</v>
      </c>
      <c r="J755">
        <f t="shared" si="106"/>
        <v>538.73108170031981</v>
      </c>
      <c r="M755">
        <f t="shared" si="107"/>
        <v>1</v>
      </c>
    </row>
    <row r="756" spans="1:13" x14ac:dyDescent="0.35">
      <c r="A756">
        <f t="shared" si="108"/>
        <v>181.25</v>
      </c>
      <c r="B756">
        <f t="shared" si="102"/>
        <v>2747.5812031741953</v>
      </c>
      <c r="C756">
        <f t="shared" si="109"/>
        <v>17110.029301278293</v>
      </c>
      <c r="D756">
        <f t="shared" si="110"/>
        <v>337142.38949554751</v>
      </c>
      <c r="G756">
        <f t="shared" si="103"/>
        <v>181.25</v>
      </c>
      <c r="H756">
        <f t="shared" si="104"/>
        <v>0</v>
      </c>
      <c r="I756">
        <f t="shared" si="105"/>
        <v>21.069443089726366</v>
      </c>
      <c r="J756">
        <f t="shared" si="106"/>
        <v>534.68841566494666</v>
      </c>
      <c r="M756">
        <f t="shared" si="107"/>
        <v>1</v>
      </c>
    </row>
    <row r="757" spans="1:13" x14ac:dyDescent="0.35">
      <c r="A757">
        <f t="shared" si="108"/>
        <v>181.5</v>
      </c>
      <c r="B757">
        <f t="shared" si="102"/>
        <v>2742.3138424017816</v>
      </c>
      <c r="C757">
        <f t="shared" si="109"/>
        <v>16981.624558134488</v>
      </c>
      <c r="D757">
        <f t="shared" si="110"/>
        <v>337276.06159946375</v>
      </c>
      <c r="G757">
        <f t="shared" si="103"/>
        <v>181.5</v>
      </c>
      <c r="H757">
        <f t="shared" si="104"/>
        <v>0</v>
      </c>
      <c r="I757">
        <f t="shared" si="105"/>
        <v>20.871235447503526</v>
      </c>
      <c r="J757">
        <f t="shared" si="106"/>
        <v>530.67576744170276</v>
      </c>
      <c r="M757">
        <f t="shared" si="107"/>
        <v>1</v>
      </c>
    </row>
    <row r="758" spans="1:13" x14ac:dyDescent="0.35">
      <c r="A758">
        <f t="shared" si="108"/>
        <v>181.75</v>
      </c>
      <c r="B758">
        <f t="shared" si="102"/>
        <v>2737.0960335398559</v>
      </c>
      <c r="C758">
        <f t="shared" si="109"/>
        <v>16854.173425135938</v>
      </c>
      <c r="D758">
        <f t="shared" si="110"/>
        <v>337408.73054132418</v>
      </c>
      <c r="G758">
        <f t="shared" si="103"/>
        <v>181.75</v>
      </c>
      <c r="H758">
        <f t="shared" si="104"/>
        <v>0</v>
      </c>
      <c r="I758">
        <f t="shared" si="105"/>
        <v>20.67517814253554</v>
      </c>
      <c r="J758">
        <f t="shared" si="106"/>
        <v>526.69291953549805</v>
      </c>
      <c r="M758">
        <f t="shared" si="107"/>
        <v>1</v>
      </c>
    </row>
    <row r="759" spans="1:13" x14ac:dyDescent="0.35">
      <c r="A759">
        <f t="shared" si="108"/>
        <v>182</v>
      </c>
      <c r="B759">
        <f t="shared" si="102"/>
        <v>2731.9272390042315</v>
      </c>
      <c r="C759">
        <f t="shared" si="109"/>
        <v>16727.668989787697</v>
      </c>
      <c r="D759">
        <f t="shared" si="110"/>
        <v>337540.40377120808</v>
      </c>
      <c r="G759">
        <f t="shared" si="103"/>
        <v>182</v>
      </c>
      <c r="H759">
        <f t="shared" si="104"/>
        <v>0</v>
      </c>
      <c r="I759">
        <f t="shared" si="105"/>
        <v>20.481243499494635</v>
      </c>
      <c r="J759">
        <f t="shared" si="106"/>
        <v>522.73965593086552</v>
      </c>
      <c r="M759">
        <f t="shared" si="107"/>
        <v>1</v>
      </c>
    </row>
    <row r="760" spans="1:13" x14ac:dyDescent="0.35">
      <c r="A760">
        <f t="shared" si="108"/>
        <v>182.25</v>
      </c>
      <c r="B760">
        <f t="shared" si="102"/>
        <v>2726.8069281294011</v>
      </c>
      <c r="C760">
        <f t="shared" si="109"/>
        <v>16602.104386679854</v>
      </c>
      <c r="D760">
        <f t="shared" si="110"/>
        <v>337671.08868519077</v>
      </c>
      <c r="G760">
        <f t="shared" si="103"/>
        <v>182.25</v>
      </c>
      <c r="H760">
        <f t="shared" si="104"/>
        <v>0</v>
      </c>
      <c r="I760">
        <f t="shared" si="105"/>
        <v>20.289404263585947</v>
      </c>
      <c r="J760">
        <f t="shared" si="106"/>
        <v>518.81576208374543</v>
      </c>
      <c r="M760">
        <f t="shared" si="107"/>
        <v>1</v>
      </c>
    </row>
    <row r="761" spans="1:13" x14ac:dyDescent="0.35">
      <c r="A761">
        <f t="shared" si="108"/>
        <v>182.5</v>
      </c>
      <c r="B761">
        <f t="shared" si="102"/>
        <v>2721.7345770634711</v>
      </c>
      <c r="C761">
        <f t="shared" si="109"/>
        <v>16477.472797224815</v>
      </c>
      <c r="D761">
        <f t="shared" si="110"/>
        <v>337800.79262571171</v>
      </c>
      <c r="G761">
        <f t="shared" si="103"/>
        <v>182.5</v>
      </c>
      <c r="H761">
        <f t="shared" si="104"/>
        <v>0</v>
      </c>
      <c r="I761">
        <f t="shared" si="105"/>
        <v>20.09963359320091</v>
      </c>
      <c r="J761">
        <f t="shared" si="106"/>
        <v>514.92102491327546</v>
      </c>
      <c r="M761">
        <f t="shared" si="107"/>
        <v>1</v>
      </c>
    </row>
    <row r="762" spans="1:13" x14ac:dyDescent="0.35">
      <c r="A762">
        <f t="shared" si="108"/>
        <v>182.75</v>
      </c>
      <c r="B762">
        <f t="shared" si="102"/>
        <v>2716.709668665193</v>
      </c>
      <c r="C762">
        <f t="shared" si="109"/>
        <v>16353.767449394796</v>
      </c>
      <c r="D762">
        <f t="shared" si="110"/>
        <v>337929.52288194001</v>
      </c>
      <c r="G762">
        <f t="shared" si="103"/>
        <v>182.75</v>
      </c>
      <c r="H762">
        <f t="shared" si="104"/>
        <v>0</v>
      </c>
      <c r="I762">
        <f t="shared" si="105"/>
        <v>19.911905052716172</v>
      </c>
      <c r="J762">
        <f t="shared" si="106"/>
        <v>511.05523279358738</v>
      </c>
      <c r="M762">
        <f t="shared" si="107"/>
        <v>1</v>
      </c>
    </row>
    <row r="763" spans="1:13" x14ac:dyDescent="0.35">
      <c r="A763">
        <f t="shared" si="108"/>
        <v>183</v>
      </c>
      <c r="B763">
        <f t="shared" si="102"/>
        <v>2711.7316924020415</v>
      </c>
      <c r="C763">
        <f t="shared" si="109"/>
        <v>16230.981617459578</v>
      </c>
      <c r="D763">
        <f t="shared" si="110"/>
        <v>338057.2866901384</v>
      </c>
      <c r="G763">
        <f t="shared" si="103"/>
        <v>183</v>
      </c>
      <c r="H763">
        <f t="shared" si="104"/>
        <v>0</v>
      </c>
      <c r="I763">
        <f t="shared" si="105"/>
        <v>19.726192605427492</v>
      </c>
      <c r="J763">
        <f t="shared" si="106"/>
        <v>507.21817554561181</v>
      </c>
      <c r="M763">
        <f t="shared" si="107"/>
        <v>1</v>
      </c>
    </row>
    <row r="764" spans="1:13" x14ac:dyDescent="0.35">
      <c r="A764">
        <f t="shared" si="108"/>
        <v>183.25</v>
      </c>
      <c r="B764">
        <f t="shared" si="102"/>
        <v>2706.8001442506793</v>
      </c>
      <c r="C764">
        <f t="shared" si="109"/>
        <v>16109.108621724532</v>
      </c>
      <c r="D764">
        <f t="shared" si="110"/>
        <v>338184.09123402479</v>
      </c>
      <c r="G764">
        <f t="shared" si="103"/>
        <v>183.25</v>
      </c>
      <c r="H764">
        <f t="shared" si="104"/>
        <v>0</v>
      </c>
      <c r="I764">
        <f t="shared" si="105"/>
        <v>19.542470606625802</v>
      </c>
      <c r="J764">
        <f t="shared" si="106"/>
        <v>503.40964442889162</v>
      </c>
      <c r="M764">
        <f t="shared" si="107"/>
        <v>1</v>
      </c>
    </row>
    <row r="765" spans="1:13" x14ac:dyDescent="0.35">
      <c r="A765">
        <f t="shared" si="108"/>
        <v>183.5</v>
      </c>
      <c r="B765">
        <f t="shared" si="102"/>
        <v>2701.9145265990519</v>
      </c>
      <c r="C765">
        <f t="shared" si="109"/>
        <v>15988.141828268965</v>
      </c>
      <c r="D765">
        <f t="shared" si="110"/>
        <v>338309.94364513201</v>
      </c>
      <c r="G765">
        <f t="shared" si="103"/>
        <v>183.5</v>
      </c>
      <c r="H765">
        <f t="shared" si="104"/>
        <v>0</v>
      </c>
      <c r="I765">
        <f t="shared" si="105"/>
        <v>19.360713796807101</v>
      </c>
      <c r="J765">
        <f t="shared" si="106"/>
        <v>499.62943213340515</v>
      </c>
      <c r="M765">
        <f t="shared" si="107"/>
        <v>1</v>
      </c>
    </row>
    <row r="766" spans="1:13" x14ac:dyDescent="0.35">
      <c r="A766">
        <f t="shared" si="108"/>
        <v>183.75</v>
      </c>
      <c r="B766">
        <f t="shared" si="102"/>
        <v>2697.0743481498212</v>
      </c>
      <c r="C766">
        <f t="shared" si="109"/>
        <v>15868.074648684815</v>
      </c>
      <c r="D766">
        <f t="shared" si="110"/>
        <v>338434.85100316536</v>
      </c>
      <c r="G766">
        <f t="shared" si="103"/>
        <v>183.75</v>
      </c>
      <c r="H766">
        <f t="shared" si="104"/>
        <v>0</v>
      </c>
      <c r="I766">
        <f t="shared" si="105"/>
        <v>19.180897295011452</v>
      </c>
      <c r="J766">
        <f t="shared" si="106"/>
        <v>495.87733277140046</v>
      </c>
      <c r="M766">
        <f t="shared" si="107"/>
        <v>1</v>
      </c>
    </row>
    <row r="767" spans="1:13" x14ac:dyDescent="0.35">
      <c r="A767">
        <f t="shared" si="108"/>
        <v>184</v>
      </c>
      <c r="B767">
        <f t="shared" si="102"/>
        <v>2692.2791238260688</v>
      </c>
      <c r="C767">
        <f t="shared" si="109"/>
        <v>15748.900539815717</v>
      </c>
      <c r="D767">
        <f t="shared" si="110"/>
        <v>338558.82033635821</v>
      </c>
      <c r="G767">
        <f t="shared" si="103"/>
        <v>184</v>
      </c>
      <c r="H767">
        <f t="shared" si="104"/>
        <v>0</v>
      </c>
      <c r="I767">
        <f t="shared" si="105"/>
        <v>19.002996592295332</v>
      </c>
      <c r="J767">
        <f t="shared" si="106"/>
        <v>492.15314186924115</v>
      </c>
      <c r="M767">
        <f t="shared" si="107"/>
        <v>1</v>
      </c>
    </row>
    <row r="768" spans="1:13" x14ac:dyDescent="0.35">
      <c r="A768">
        <f t="shared" si="108"/>
        <v>184.25</v>
      </c>
      <c r="B768">
        <f t="shared" si="102"/>
        <v>2687.5283746779896</v>
      </c>
      <c r="C768">
        <f t="shared" si="109"/>
        <v>15630.613003496481</v>
      </c>
      <c r="D768">
        <f t="shared" si="110"/>
        <v>338681.85862182552</v>
      </c>
      <c r="G768">
        <f t="shared" si="103"/>
        <v>184.25</v>
      </c>
      <c r="H768">
        <f t="shared" si="104"/>
        <v>0</v>
      </c>
      <c r="I768">
        <f t="shared" si="105"/>
        <v>18.826987545325512</v>
      </c>
      <c r="J768">
        <f t="shared" si="106"/>
        <v>488.45665635926503</v>
      </c>
      <c r="M768">
        <f t="shared" si="107"/>
        <v>1</v>
      </c>
    </row>
    <row r="769" spans="1:13" x14ac:dyDescent="0.35">
      <c r="A769">
        <f t="shared" si="108"/>
        <v>184.5</v>
      </c>
      <c r="B769">
        <f t="shared" si="102"/>
        <v>2682.8216277916217</v>
      </c>
      <c r="C769">
        <f t="shared" si="109"/>
        <v>15513.205586292996</v>
      </c>
      <c r="D769">
        <f t="shared" si="110"/>
        <v>338803.97278591536</v>
      </c>
      <c r="G769">
        <f t="shared" si="103"/>
        <v>184.5</v>
      </c>
      <c r="H769">
        <f t="shared" si="104"/>
        <v>0</v>
      </c>
      <c r="I769">
        <f t="shared" si="105"/>
        <v>18.652846370099564</v>
      </c>
      <c r="J769">
        <f t="shared" si="106"/>
        <v>484.78767457165611</v>
      </c>
      <c r="M769">
        <f t="shared" si="107"/>
        <v>1</v>
      </c>
    </row>
    <row r="770" spans="1:13" x14ac:dyDescent="0.35">
      <c r="A770">
        <f t="shared" si="108"/>
        <v>184.75</v>
      </c>
      <c r="B770">
        <f t="shared" si="102"/>
        <v>2678.1584161991486</v>
      </c>
      <c r="C770">
        <f t="shared" si="109"/>
        <v>15396.671879242607</v>
      </c>
      <c r="D770">
        <f t="shared" si="110"/>
        <v>338925.16970455827</v>
      </c>
      <c r="G770">
        <f t="shared" si="103"/>
        <v>184.75</v>
      </c>
      <c r="H770">
        <f t="shared" si="104"/>
        <v>0</v>
      </c>
      <c r="I770">
        <f t="shared" si="105"/>
        <v>18.480549635787273</v>
      </c>
      <c r="J770">
        <f t="shared" si="106"/>
        <v>481.14599622633148</v>
      </c>
      <c r="M770">
        <f t="shared" si="107"/>
        <v>1</v>
      </c>
    </row>
    <row r="771" spans="1:13" x14ac:dyDescent="0.35">
      <c r="A771">
        <f t="shared" si="108"/>
        <v>185</v>
      </c>
      <c r="B771">
        <f t="shared" si="102"/>
        <v>2673.5382787901908</v>
      </c>
      <c r="C771">
        <f t="shared" si="109"/>
        <v>15281.005517594971</v>
      </c>
      <c r="D771">
        <f t="shared" si="110"/>
        <v>339045.45620361483</v>
      </c>
      <c r="G771">
        <f t="shared" si="103"/>
        <v>185</v>
      </c>
      <c r="H771">
        <f t="shared" si="104"/>
        <v>0</v>
      </c>
      <c r="I771">
        <f t="shared" si="105"/>
        <v>18.310074258686509</v>
      </c>
      <c r="J771">
        <f t="shared" si="106"/>
        <v>477.53142242484284</v>
      </c>
      <c r="M771">
        <f t="shared" si="107"/>
        <v>1</v>
      </c>
    </row>
    <row r="772" spans="1:13" x14ac:dyDescent="0.35">
      <c r="A772">
        <f t="shared" si="108"/>
        <v>185.25</v>
      </c>
      <c r="B772">
        <f t="shared" si="102"/>
        <v>2668.9607602255419</v>
      </c>
      <c r="C772">
        <f t="shared" si="109"/>
        <v>15166.200180553433</v>
      </c>
      <c r="D772">
        <f t="shared" si="110"/>
        <v>339164.83905922103</v>
      </c>
      <c r="G772">
        <f t="shared" si="103"/>
        <v>185.25</v>
      </c>
      <c r="H772">
        <f t="shared" si="104"/>
        <v>0</v>
      </c>
      <c r="I772">
        <f t="shared" si="105"/>
        <v>18.141397496301462</v>
      </c>
      <c r="J772">
        <f t="shared" si="106"/>
        <v>473.94375564229478</v>
      </c>
      <c r="M772">
        <f t="shared" si="107"/>
        <v>1</v>
      </c>
    </row>
    <row r="773" spans="1:13" x14ac:dyDescent="0.35">
      <c r="A773">
        <f t="shared" si="108"/>
        <v>185.5</v>
      </c>
      <c r="B773">
        <f t="shared" si="102"/>
        <v>2664.425410851487</v>
      </c>
      <c r="C773">
        <f t="shared" si="109"/>
        <v>15052.249591016935</v>
      </c>
      <c r="D773">
        <f t="shared" si="110"/>
        <v>339283.3249981316</v>
      </c>
      <c r="G773">
        <f t="shared" si="103"/>
        <v>185.5</v>
      </c>
      <c r="H773">
        <f t="shared" si="104"/>
        <v>0</v>
      </c>
      <c r="I773">
        <f t="shared" si="105"/>
        <v>17.974496941528031</v>
      </c>
      <c r="J773">
        <f t="shared" si="106"/>
        <v>470.38279971927921</v>
      </c>
      <c r="M773">
        <f t="shared" si="107"/>
        <v>1</v>
      </c>
    </row>
    <row r="774" spans="1:13" x14ac:dyDescent="0.35">
      <c r="A774">
        <f t="shared" si="108"/>
        <v>185.75</v>
      </c>
      <c r="B774">
        <f t="shared" si="102"/>
        <v>2659.9317866161</v>
      </c>
      <c r="C774">
        <f t="shared" si="109"/>
        <v>14939.147515322496</v>
      </c>
      <c r="D774">
        <f t="shared" si="110"/>
        <v>339400.92069806141</v>
      </c>
      <c r="G774">
        <f t="shared" si="103"/>
        <v>185.75</v>
      </c>
      <c r="H774">
        <f t="shared" si="104"/>
        <v>0</v>
      </c>
      <c r="I774">
        <f t="shared" si="105"/>
        <v>17.809350516953831</v>
      </c>
      <c r="J774">
        <f t="shared" si="106"/>
        <v>466.84835985382801</v>
      </c>
      <c r="M774">
        <f t="shared" si="107"/>
        <v>1</v>
      </c>
    </row>
    <row r="775" spans="1:13" x14ac:dyDescent="0.35">
      <c r="A775">
        <f t="shared" si="108"/>
        <v>186</v>
      </c>
      <c r="B775">
        <f t="shared" si="102"/>
        <v>2655.47944898688</v>
      </c>
      <c r="C775">
        <f t="shared" si="109"/>
        <v>14826.887762988277</v>
      </c>
      <c r="D775">
        <f t="shared" si="110"/>
        <v>339517.63278802484</v>
      </c>
      <c r="G775">
        <f t="shared" si="103"/>
        <v>186</v>
      </c>
      <c r="H775">
        <f t="shared" si="104"/>
        <v>0</v>
      </c>
      <c r="I775">
        <f t="shared" si="105"/>
        <v>17.645936469266296</v>
      </c>
      <c r="J775">
        <f t="shared" si="106"/>
        <v>463.34024259338366</v>
      </c>
      <c r="M775">
        <f t="shared" si="107"/>
        <v>1</v>
      </c>
    </row>
    <row r="776" spans="1:13" x14ac:dyDescent="0.35">
      <c r="A776">
        <f t="shared" si="108"/>
        <v>186.25</v>
      </c>
      <c r="B776">
        <f t="shared" si="102"/>
        <v>2651.0679648696096</v>
      </c>
      <c r="C776">
        <f t="shared" si="109"/>
        <v>14715.464186457248</v>
      </c>
      <c r="D776">
        <f t="shared" si="110"/>
        <v>339633.46784867317</v>
      </c>
      <c r="G776">
        <f t="shared" si="103"/>
        <v>186.25</v>
      </c>
      <c r="H776">
        <f t="shared" si="104"/>
        <v>0</v>
      </c>
      <c r="I776">
        <f t="shared" si="105"/>
        <v>17.484233363765981</v>
      </c>
      <c r="J776">
        <f t="shared" si="106"/>
        <v>459.85825582678899</v>
      </c>
      <c r="M776">
        <f t="shared" si="107"/>
        <v>1</v>
      </c>
    </row>
    <row r="777" spans="1:13" x14ac:dyDescent="0.35">
      <c r="A777">
        <f t="shared" si="108"/>
        <v>186.5</v>
      </c>
      <c r="B777">
        <f t="shared" si="102"/>
        <v>2646.6969065286103</v>
      </c>
      <c r="C777">
        <f t="shared" si="109"/>
        <v>14604.870680841492</v>
      </c>
      <c r="D777">
        <f t="shared" si="110"/>
        <v>339748.43241262989</v>
      </c>
      <c r="G777">
        <f t="shared" si="103"/>
        <v>186.5</v>
      </c>
      <c r="H777">
        <f t="shared" si="104"/>
        <v>0</v>
      </c>
      <c r="I777">
        <f t="shared" si="105"/>
        <v>17.324220078984236</v>
      </c>
      <c r="J777">
        <f t="shared" si="106"/>
        <v>456.40220877629662</v>
      </c>
      <c r="M777">
        <f t="shared" si="107"/>
        <v>1</v>
      </c>
    </row>
    <row r="778" spans="1:13" x14ac:dyDescent="0.35">
      <c r="A778">
        <f t="shared" si="108"/>
        <v>186.75</v>
      </c>
      <c r="B778">
        <f t="shared" si="102"/>
        <v>2642.3658515089191</v>
      </c>
      <c r="C778">
        <f t="shared" si="109"/>
        <v>14495.101183667164</v>
      </c>
      <c r="D778">
        <f t="shared" si="110"/>
        <v>339862.53296482394</v>
      </c>
      <c r="G778">
        <f t="shared" si="103"/>
        <v>186.75</v>
      </c>
      <c r="H778">
        <f t="shared" si="104"/>
        <v>0</v>
      </c>
      <c r="I778">
        <f t="shared" si="105"/>
        <v>17.165875801406667</v>
      </c>
      <c r="J778">
        <f t="shared" si="106"/>
        <v>452.97191198959888</v>
      </c>
      <c r="M778">
        <f t="shared" si="107"/>
        <v>1</v>
      </c>
    </row>
    <row r="779" spans="1:13" x14ac:dyDescent="0.35">
      <c r="A779">
        <f t="shared" si="108"/>
        <v>187</v>
      </c>
      <c r="B779">
        <f t="shared" si="102"/>
        <v>2638.0743825585232</v>
      </c>
      <c r="C779">
        <f t="shared" si="109"/>
        <v>14386.149674620116</v>
      </c>
      <c r="D779">
        <f t="shared" si="110"/>
        <v>339975.77594282135</v>
      </c>
      <c r="G779">
        <f t="shared" si="103"/>
        <v>187</v>
      </c>
      <c r="H779">
        <f t="shared" si="104"/>
        <v>0</v>
      </c>
      <c r="I779">
        <f t="shared" si="105"/>
        <v>17.009180020288163</v>
      </c>
      <c r="J779">
        <f t="shared" si="106"/>
        <v>449.56717733187861</v>
      </c>
      <c r="M779">
        <f t="shared" si="107"/>
        <v>1</v>
      </c>
    </row>
    <row r="780" spans="1:13" x14ac:dyDescent="0.35">
      <c r="A780">
        <f t="shared" si="108"/>
        <v>187.25</v>
      </c>
      <c r="B780">
        <f t="shared" si="102"/>
        <v>2633.8220875535044</v>
      </c>
      <c r="C780">
        <f t="shared" si="109"/>
        <v>14278.010175292218</v>
      </c>
      <c r="D780">
        <f t="shared" si="110"/>
        <v>340088.16773715429</v>
      </c>
      <c r="G780">
        <f t="shared" si="103"/>
        <v>187.25</v>
      </c>
      <c r="H780">
        <f t="shared" si="104"/>
        <v>0</v>
      </c>
      <c r="I780">
        <f t="shared" si="105"/>
        <v>16.85411252257628</v>
      </c>
      <c r="J780">
        <f t="shared" si="106"/>
        <v>446.18781797788182</v>
      </c>
      <c r="M780">
        <f t="shared" si="107"/>
        <v>1</v>
      </c>
    </row>
    <row r="781" spans="1:13" x14ac:dyDescent="0.35">
      <c r="A781">
        <f t="shared" si="108"/>
        <v>187.5</v>
      </c>
      <c r="B781">
        <f t="shared" si="102"/>
        <v>2629.6085594228352</v>
      </c>
      <c r="C781">
        <f t="shared" si="109"/>
        <v>14170.676748928392</v>
      </c>
      <c r="D781">
        <f t="shared" si="110"/>
        <v>340199.71469164878</v>
      </c>
      <c r="G781">
        <f t="shared" si="103"/>
        <v>187.5</v>
      </c>
      <c r="H781">
        <f t="shared" si="104"/>
        <v>0</v>
      </c>
      <c r="I781">
        <f t="shared" si="105"/>
        <v>16.700653387919889</v>
      </c>
      <c r="J781">
        <f t="shared" si="106"/>
        <v>442.83364840401225</v>
      </c>
      <c r="M781">
        <f t="shared" si="107"/>
        <v>1</v>
      </c>
    </row>
    <row r="782" spans="1:13" x14ac:dyDescent="0.35">
      <c r="A782">
        <f t="shared" si="108"/>
        <v>187.75</v>
      </c>
      <c r="B782">
        <f t="shared" si="102"/>
        <v>2625.433396075794</v>
      </c>
      <c r="C782">
        <f t="shared" si="109"/>
        <v>14064.143500174368</v>
      </c>
      <c r="D782">
        <f t="shared" si="110"/>
        <v>340310.42310374981</v>
      </c>
      <c r="G782">
        <f t="shared" si="103"/>
        <v>187.75</v>
      </c>
      <c r="H782">
        <f t="shared" si="104"/>
        <v>0</v>
      </c>
      <c r="I782">
        <f t="shared" si="105"/>
        <v>16.548782983780438</v>
      </c>
      <c r="J782">
        <f t="shared" si="106"/>
        <v>439.50448438044901</v>
      </c>
      <c r="M782">
        <f t="shared" si="107"/>
        <v>1</v>
      </c>
    </row>
    <row r="783" spans="1:13" x14ac:dyDescent="0.35">
      <c r="A783">
        <f t="shared" si="108"/>
        <v>188</v>
      </c>
      <c r="B783">
        <f t="shared" si="102"/>
        <v>2621.2962003299035</v>
      </c>
      <c r="C783">
        <f t="shared" si="109"/>
        <v>13958.404574825201</v>
      </c>
      <c r="D783">
        <f t="shared" si="110"/>
        <v>340420.2992248449</v>
      </c>
      <c r="G783">
        <f t="shared" si="103"/>
        <v>188</v>
      </c>
      <c r="H783">
        <f t="shared" si="104"/>
        <v>0</v>
      </c>
      <c r="I783">
        <f t="shared" si="105"/>
        <v>16.398481960630516</v>
      </c>
      <c r="J783">
        <f t="shared" si="106"/>
        <v>436.20014296328753</v>
      </c>
      <c r="M783">
        <f t="shared" si="107"/>
        <v>1</v>
      </c>
    </row>
    <row r="784" spans="1:13" x14ac:dyDescent="0.35">
      <c r="A784">
        <f t="shared" si="108"/>
        <v>188.25</v>
      </c>
      <c r="B784">
        <f t="shared" si="102"/>
        <v>2617.1965798397432</v>
      </c>
      <c r="C784">
        <f t="shared" si="109"/>
        <v>13853.454159574538</v>
      </c>
      <c r="D784">
        <f t="shared" si="110"/>
        <v>340529.34926058573</v>
      </c>
      <c r="G784">
        <f t="shared" si="103"/>
        <v>188.25</v>
      </c>
      <c r="H784">
        <f t="shared" si="104"/>
        <v>0</v>
      </c>
      <c r="I784">
        <f t="shared" si="105"/>
        <v>16.249731247240401</v>
      </c>
      <c r="J784">
        <f t="shared" si="106"/>
        <v>432.9204424867043</v>
      </c>
      <c r="M784">
        <f t="shared" si="107"/>
        <v>1</v>
      </c>
    </row>
    <row r="785" spans="1:13" x14ac:dyDescent="0.35">
      <c r="A785">
        <f t="shared" si="108"/>
        <v>188.5</v>
      </c>
      <c r="B785">
        <f t="shared" si="102"/>
        <v>2613.1341470279149</v>
      </c>
      <c r="C785">
        <f t="shared" si="109"/>
        <v>13749.286481764671</v>
      </c>
      <c r="D785">
        <f t="shared" si="110"/>
        <v>340637.57937120739</v>
      </c>
      <c r="G785">
        <f t="shared" si="103"/>
        <v>188.5</v>
      </c>
      <c r="H785">
        <f t="shared" si="104"/>
        <v>0</v>
      </c>
      <c r="I785">
        <f t="shared" si="105"/>
        <v>16.102512046058742</v>
      </c>
      <c r="J785">
        <f t="shared" si="106"/>
        <v>429.66520255514598</v>
      </c>
      <c r="M785">
        <f t="shared" si="107"/>
        <v>1</v>
      </c>
    </row>
    <row r="786" spans="1:13" x14ac:dyDescent="0.35">
      <c r="A786">
        <f t="shared" si="108"/>
        <v>188.75</v>
      </c>
      <c r="B786">
        <f t="shared" si="102"/>
        <v>2609.1085190164158</v>
      </c>
      <c r="C786">
        <f t="shared" si="109"/>
        <v>13645.895809137399</v>
      </c>
      <c r="D786">
        <f t="shared" si="110"/>
        <v>340744.99567184621</v>
      </c>
      <c r="G786">
        <f t="shared" si="103"/>
        <v>188.75</v>
      </c>
      <c r="H786">
        <f t="shared" si="104"/>
        <v>0</v>
      </c>
      <c r="I786">
        <f t="shared" si="105"/>
        <v>15.956805828674865</v>
      </c>
      <c r="J786">
        <f t="shared" si="106"/>
        <v>426.43424403554371</v>
      </c>
      <c r="M786">
        <f t="shared" si="107"/>
        <v>1</v>
      </c>
    </row>
    <row r="787" spans="1:13" x14ac:dyDescent="0.35">
      <c r="A787">
        <f t="shared" si="108"/>
        <v>189</v>
      </c>
      <c r="B787">
        <f t="shared" si="102"/>
        <v>2605.1193175592343</v>
      </c>
      <c r="C787">
        <f t="shared" si="109"/>
        <v>13543.276449585681</v>
      </c>
      <c r="D787">
        <f t="shared" si="110"/>
        <v>340851.60423285508</v>
      </c>
      <c r="G787">
        <f t="shared" si="103"/>
        <v>189</v>
      </c>
      <c r="H787">
        <f t="shared" si="104"/>
        <v>0</v>
      </c>
      <c r="I787">
        <f t="shared" si="105"/>
        <v>15.812594331366141</v>
      </c>
      <c r="J787">
        <f t="shared" si="106"/>
        <v>423.22738904955253</v>
      </c>
      <c r="M787">
        <f t="shared" si="107"/>
        <v>1</v>
      </c>
    </row>
    <row r="788" spans="1:13" x14ac:dyDescent="0.35">
      <c r="A788">
        <f t="shared" si="108"/>
        <v>189.25</v>
      </c>
      <c r="B788">
        <f t="shared" si="102"/>
        <v>2601.1661689764005</v>
      </c>
      <c r="C788">
        <f t="shared" si="109"/>
        <v>13441.422750906135</v>
      </c>
      <c r="D788">
        <f t="shared" si="110"/>
        <v>340957.41108011745</v>
      </c>
      <c r="G788">
        <f t="shared" si="103"/>
        <v>189.25</v>
      </c>
      <c r="H788">
        <f t="shared" si="104"/>
        <v>0</v>
      </c>
      <c r="I788">
        <f t="shared" si="105"/>
        <v>15.669859550730195</v>
      </c>
      <c r="J788">
        <f t="shared" si="106"/>
        <v>420.04446096581671</v>
      </c>
      <c r="M788">
        <f t="shared" si="107"/>
        <v>1</v>
      </c>
    </row>
    <row r="789" spans="1:13" x14ac:dyDescent="0.35">
      <c r="A789">
        <f t="shared" si="108"/>
        <v>189.5</v>
      </c>
      <c r="B789">
        <f t="shared" si="102"/>
        <v>2597.2487040887354</v>
      </c>
      <c r="C789">
        <f t="shared" si="109"/>
        <v>13340.329100552362</v>
      </c>
      <c r="D789">
        <f t="shared" si="110"/>
        <v>341062.4221953589</v>
      </c>
      <c r="G789">
        <f t="shared" si="103"/>
        <v>189.5</v>
      </c>
      <c r="H789">
        <f t="shared" si="104"/>
        <v>0</v>
      </c>
      <c r="I789">
        <f t="shared" si="105"/>
        <v>15.528583739395796</v>
      </c>
      <c r="J789">
        <f t="shared" si="106"/>
        <v>416.88528439226133</v>
      </c>
      <c r="M789">
        <f t="shared" si="107"/>
        <v>1</v>
      </c>
    </row>
    <row r="790" spans="1:13" x14ac:dyDescent="0.35">
      <c r="A790">
        <f t="shared" si="108"/>
        <v>189.75</v>
      </c>
      <c r="B790">
        <f t="shared" si="102"/>
        <v>2593.366558153939</v>
      </c>
      <c r="C790">
        <f t="shared" si="109"/>
        <v>13239.989925389145</v>
      </c>
      <c r="D790">
        <f t="shared" si="110"/>
        <v>341166.64351645694</v>
      </c>
      <c r="G790">
        <f t="shared" si="103"/>
        <v>189.75</v>
      </c>
      <c r="H790">
        <f t="shared" si="104"/>
        <v>0</v>
      </c>
      <c r="I790">
        <f t="shared" si="105"/>
        <v>15.388749401814803</v>
      </c>
      <c r="J790">
        <f t="shared" si="106"/>
        <v>413.74968516841079</v>
      </c>
      <c r="M790">
        <f t="shared" si="107"/>
        <v>1</v>
      </c>
    </row>
    <row r="791" spans="1:13" x14ac:dyDescent="0.35">
      <c r="A791">
        <f t="shared" si="108"/>
        <v>190</v>
      </c>
      <c r="B791">
        <f t="shared" si="102"/>
        <v>2589.5193708034349</v>
      </c>
      <c r="C791">
        <f t="shared" si="109"/>
        <v>13140.399691447496</v>
      </c>
      <c r="D791">
        <f t="shared" si="110"/>
        <v>341270.08093774907</v>
      </c>
      <c r="G791">
        <f t="shared" si="103"/>
        <v>190</v>
      </c>
      <c r="H791">
        <f t="shared" si="104"/>
        <v>0</v>
      </c>
      <c r="I791">
        <f t="shared" si="105"/>
        <v>15.250339290130094</v>
      </c>
      <c r="J791">
        <f t="shared" si="106"/>
        <v>410.63749035773424</v>
      </c>
      <c r="M791">
        <f t="shared" si="107"/>
        <v>1</v>
      </c>
    </row>
    <row r="792" spans="1:13" x14ac:dyDescent="0.35">
      <c r="A792">
        <f t="shared" si="108"/>
        <v>190.25</v>
      </c>
      <c r="B792">
        <f t="shared" si="102"/>
        <v>2585.7067859809031</v>
      </c>
      <c r="C792">
        <f t="shared" si="109"/>
        <v>13041.552903680595</v>
      </c>
      <c r="D792">
        <f t="shared" si="110"/>
        <v>341372.7403103385</v>
      </c>
      <c r="G792">
        <f t="shared" si="103"/>
        <v>190.25</v>
      </c>
      <c r="H792">
        <f t="shared" si="104"/>
        <v>0</v>
      </c>
      <c r="I792">
        <f t="shared" si="105"/>
        <v>15.113336400123638</v>
      </c>
      <c r="J792">
        <f t="shared" si="106"/>
        <v>407.54852824001858</v>
      </c>
      <c r="M792">
        <f t="shared" si="107"/>
        <v>1</v>
      </c>
    </row>
    <row r="793" spans="1:13" x14ac:dyDescent="0.35">
      <c r="A793">
        <f t="shared" si="108"/>
        <v>190.5</v>
      </c>
      <c r="B793">
        <f t="shared" si="102"/>
        <v>2581.9284518808709</v>
      </c>
      <c r="C793">
        <f t="shared" si="109"/>
        <v>12943.44410572062</v>
      </c>
      <c r="D793">
        <f t="shared" si="110"/>
        <v>341474.62744239852</v>
      </c>
      <c r="G793">
        <f t="shared" si="103"/>
        <v>190.5</v>
      </c>
      <c r="H793">
        <f t="shared" si="104"/>
        <v>0</v>
      </c>
      <c r="I793">
        <f t="shared" si="105"/>
        <v>14.977723967233537</v>
      </c>
      <c r="J793">
        <f t="shared" si="106"/>
        <v>404.48262830376939</v>
      </c>
      <c r="M793">
        <f t="shared" si="107"/>
        <v>1</v>
      </c>
    </row>
    <row r="794" spans="1:13" x14ac:dyDescent="0.35">
      <c r="A794">
        <f t="shared" si="108"/>
        <v>190.75</v>
      </c>
      <c r="B794">
        <f t="shared" si="102"/>
        <v>2578.1840208890499</v>
      </c>
      <c r="C794">
        <f t="shared" si="109"/>
        <v>12846.067879636486</v>
      </c>
      <c r="D794">
        <f t="shared" si="110"/>
        <v>341575.74809947447</v>
      </c>
      <c r="G794">
        <f t="shared" si="103"/>
        <v>190.75</v>
      </c>
      <c r="H794">
        <f t="shared" si="104"/>
        <v>0</v>
      </c>
      <c r="I794">
        <f t="shared" si="105"/>
        <v>14.84348546264868</v>
      </c>
      <c r="J794">
        <f t="shared" si="106"/>
        <v>401.4396212386402</v>
      </c>
      <c r="M794">
        <f t="shared" si="107"/>
        <v>1</v>
      </c>
    </row>
    <row r="795" spans="1:13" x14ac:dyDescent="0.35">
      <c r="A795">
        <f t="shared" si="108"/>
        <v>191</v>
      </c>
      <c r="B795">
        <f t="shared" si="102"/>
        <v>2574.4731495233718</v>
      </c>
      <c r="C795">
        <f t="shared" si="109"/>
        <v>12749.418845692489</v>
      </c>
      <c r="D795">
        <f t="shared" si="110"/>
        <v>341676.10800478415</v>
      </c>
      <c r="G795">
        <f t="shared" si="103"/>
        <v>191</v>
      </c>
      <c r="H795">
        <f t="shared" si="104"/>
        <v>0</v>
      </c>
      <c r="I795">
        <f t="shared" si="105"/>
        <v>14.710604589473423</v>
      </c>
      <c r="J795">
        <f t="shared" si="106"/>
        <v>398.41933892789029</v>
      </c>
      <c r="M795">
        <f t="shared" si="107"/>
        <v>1</v>
      </c>
    </row>
    <row r="796" spans="1:13" x14ac:dyDescent="0.35">
      <c r="A796">
        <f t="shared" si="108"/>
        <v>191.25</v>
      </c>
      <c r="B796">
        <f t="shared" si="102"/>
        <v>2570.7954983760137</v>
      </c>
      <c r="C796">
        <f t="shared" si="109"/>
        <v>12653.491662107885</v>
      </c>
      <c r="D796">
        <f t="shared" si="110"/>
        <v>341775.71283951611</v>
      </c>
      <c r="G796">
        <f t="shared" si="103"/>
        <v>191.25</v>
      </c>
      <c r="H796">
        <f t="shared" si="104"/>
        <v>0</v>
      </c>
      <c r="I796">
        <f t="shared" si="105"/>
        <v>14.579065278962632</v>
      </c>
      <c r="J796">
        <f t="shared" si="106"/>
        <v>395.42161444087139</v>
      </c>
      <c r="M796">
        <f t="shared" si="107"/>
        <v>1</v>
      </c>
    </row>
    <row r="797" spans="1:13" x14ac:dyDescent="0.35">
      <c r="A797">
        <f t="shared" si="108"/>
        <v>191.5</v>
      </c>
      <c r="B797">
        <f t="shared" si="102"/>
        <v>2567.1507320562378</v>
      </c>
      <c r="C797">
        <f t="shared" si="109"/>
        <v>12558.281024817408</v>
      </c>
      <c r="D797">
        <f t="shared" si="110"/>
        <v>341874.56824312633</v>
      </c>
      <c r="G797">
        <f t="shared" si="103"/>
        <v>191.5</v>
      </c>
      <c r="H797">
        <f t="shared" si="104"/>
        <v>0</v>
      </c>
      <c r="I797">
        <f t="shared" si="105"/>
        <v>14.44885168682486</v>
      </c>
      <c r="J797">
        <f t="shared" si="106"/>
        <v>392.44628202554401</v>
      </c>
      <c r="M797">
        <f t="shared" si="107"/>
        <v>1</v>
      </c>
    </row>
    <row r="798" spans="1:13" x14ac:dyDescent="0.35">
      <c r="A798">
        <f t="shared" si="108"/>
        <v>191.75</v>
      </c>
      <c r="B798">
        <f t="shared" si="102"/>
        <v>2563.5385191345122</v>
      </c>
      <c r="C798">
        <f t="shared" si="109"/>
        <v>12463.781667232728</v>
      </c>
      <c r="D798">
        <f t="shared" si="110"/>
        <v>341972.67981363274</v>
      </c>
      <c r="G798">
        <f t="shared" si="103"/>
        <v>191.75</v>
      </c>
      <c r="H798">
        <f t="shared" si="104"/>
        <v>0</v>
      </c>
      <c r="I798">
        <f t="shared" si="105"/>
        <v>14.319948189594923</v>
      </c>
      <c r="J798">
        <f t="shared" si="106"/>
        <v>389.49317710102275</v>
      </c>
      <c r="M798">
        <f t="shared" si="107"/>
        <v>1</v>
      </c>
    </row>
    <row r="799" spans="1:13" x14ac:dyDescent="0.35">
      <c r="A799">
        <f t="shared" si="108"/>
        <v>192</v>
      </c>
      <c r="B799">
        <f t="shared" ref="B799:B862" si="111">N-C799-D799</f>
        <v>2559.9585320871556</v>
      </c>
      <c r="C799">
        <f t="shared" si="109"/>
        <v>12369.988360004871</v>
      </c>
      <c r="D799">
        <f t="shared" si="110"/>
        <v>342070.053107908</v>
      </c>
      <c r="G799">
        <f t="shared" ref="G799:G862" si="112">A799</f>
        <v>192</v>
      </c>
      <c r="H799">
        <f t="shared" ref="H799:H862" si="113">IF(A799&lt;=$G$28,IF(MOD(A799,1)=0,$G$27,0),0)</f>
        <v>0</v>
      </c>
      <c r="I799">
        <f t="shared" ref="I799:I862" si="114">B799*I$28*(C799/N)*$C$24*$C$27</f>
        <v>14.192339381070374</v>
      </c>
      <c r="J799">
        <f t="shared" ref="J799:J862" si="115">C799*J$28</f>
        <v>386.56213625015221</v>
      </c>
      <c r="M799">
        <f t="shared" ref="M799:M862" si="116">IF(C799&gt;M$20*N,1,0)</f>
        <v>1</v>
      </c>
    </row>
    <row r="800" spans="1:13" x14ac:dyDescent="0.35">
      <c r="A800">
        <f t="shared" ref="A800:A863" si="117">A799+delta_t</f>
        <v>192.25</v>
      </c>
      <c r="B800">
        <f t="shared" si="111"/>
        <v>2556.4104472418549</v>
      </c>
      <c r="C800">
        <f t="shared" ref="C800:C863" si="118">H800+C799+(I799-J799)*delta_t</f>
        <v>12276.8959107876</v>
      </c>
      <c r="D800">
        <f t="shared" ref="D800:D863" si="119">D799+J799*delta_t</f>
        <v>342166.69364197052</v>
      </c>
      <c r="G800">
        <f t="shared" si="112"/>
        <v>192.25</v>
      </c>
      <c r="H800">
        <f t="shared" si="113"/>
        <v>0</v>
      </c>
      <c r="I800">
        <f t="shared" si="114"/>
        <v>14.066010068812652</v>
      </c>
      <c r="J800">
        <f t="shared" si="115"/>
        <v>383.6529972121125</v>
      </c>
      <c r="M800">
        <f t="shared" si="116"/>
        <v>1</v>
      </c>
    </row>
    <row r="801" spans="1:13" x14ac:dyDescent="0.35">
      <c r="A801">
        <f t="shared" si="117"/>
        <v>192.5</v>
      </c>
      <c r="B801">
        <f t="shared" si="111"/>
        <v>2552.8939447246958</v>
      </c>
      <c r="C801">
        <f t="shared" si="118"/>
        <v>12184.499164001774</v>
      </c>
      <c r="D801">
        <f t="shared" si="119"/>
        <v>342262.60689127352</v>
      </c>
      <c r="G801">
        <f t="shared" si="112"/>
        <v>192.5</v>
      </c>
      <c r="H801">
        <f t="shared" si="113"/>
        <v>0</v>
      </c>
      <c r="I801">
        <f t="shared" si="114"/>
        <v>13.940945270715181</v>
      </c>
      <c r="J801">
        <f t="shared" si="115"/>
        <v>380.76559887505545</v>
      </c>
      <c r="M801">
        <f t="shared" si="116"/>
        <v>1</v>
      </c>
    </row>
    <row r="802" spans="1:13" x14ac:dyDescent="0.35">
      <c r="A802">
        <f t="shared" si="117"/>
        <v>192.75</v>
      </c>
      <c r="B802">
        <f t="shared" si="111"/>
        <v>2549.4087084070197</v>
      </c>
      <c r="C802">
        <f t="shared" si="118"/>
        <v>12092.79300060069</v>
      </c>
      <c r="D802">
        <f t="shared" si="119"/>
        <v>342357.79829099227</v>
      </c>
      <c r="G802">
        <f t="shared" si="112"/>
        <v>192.75</v>
      </c>
      <c r="H802">
        <f t="shared" si="113"/>
        <v>0</v>
      </c>
      <c r="I802">
        <f t="shared" si="114"/>
        <v>13.817130211627946</v>
      </c>
      <c r="J802">
        <f t="shared" si="115"/>
        <v>377.89978126877156</v>
      </c>
      <c r="M802">
        <f t="shared" si="116"/>
        <v>1</v>
      </c>
    </row>
    <row r="803" spans="1:13" x14ac:dyDescent="0.35">
      <c r="A803">
        <f t="shared" si="117"/>
        <v>193</v>
      </c>
      <c r="B803">
        <f t="shared" si="111"/>
        <v>2545.9544258541428</v>
      </c>
      <c r="C803">
        <f t="shared" si="118"/>
        <v>12001.772337836404</v>
      </c>
      <c r="D803">
        <f t="shared" si="119"/>
        <v>342452.27323630947</v>
      </c>
      <c r="G803">
        <f t="shared" si="112"/>
        <v>193</v>
      </c>
      <c r="H803">
        <f t="shared" si="113"/>
        <v>0</v>
      </c>
      <c r="I803">
        <f t="shared" si="114"/>
        <v>13.694550320048592</v>
      </c>
      <c r="J803">
        <f t="shared" si="115"/>
        <v>375.05538555738764</v>
      </c>
      <c r="M803">
        <f t="shared" si="116"/>
        <v>1</v>
      </c>
    </row>
    <row r="804" spans="1:13" x14ac:dyDescent="0.35">
      <c r="A804">
        <f t="shared" si="117"/>
        <v>193.25</v>
      </c>
      <c r="B804">
        <f t="shared" si="111"/>
        <v>2542.5307882740744</v>
      </c>
      <c r="C804">
        <f t="shared" si="118"/>
        <v>11911.432129027069</v>
      </c>
      <c r="D804">
        <f t="shared" si="119"/>
        <v>342546.03708269884</v>
      </c>
      <c r="G804">
        <f t="shared" si="112"/>
        <v>193.25</v>
      </c>
      <c r="H804">
        <f t="shared" si="113"/>
        <v>0</v>
      </c>
      <c r="I804">
        <f t="shared" si="114"/>
        <v>13.573191224868722</v>
      </c>
      <c r="J804">
        <f t="shared" si="115"/>
        <v>372.23225403209591</v>
      </c>
      <c r="M804">
        <f t="shared" si="116"/>
        <v>1</v>
      </c>
    </row>
    <row r="805" spans="1:13" x14ac:dyDescent="0.35">
      <c r="A805">
        <f t="shared" si="117"/>
        <v>193.5</v>
      </c>
      <c r="B805">
        <f t="shared" si="111"/>
        <v>2539.1374904678669</v>
      </c>
      <c r="C805">
        <f t="shared" si="118"/>
        <v>11821.767363325262</v>
      </c>
      <c r="D805">
        <f t="shared" si="119"/>
        <v>342639.09514620685</v>
      </c>
      <c r="G805">
        <f t="shared" si="112"/>
        <v>193.5</v>
      </c>
      <c r="H805">
        <f t="shared" si="113"/>
        <v>0</v>
      </c>
      <c r="I805">
        <f t="shared" si="114"/>
        <v>13.453038752183144</v>
      </c>
      <c r="J805">
        <f t="shared" si="115"/>
        <v>369.43023010391443</v>
      </c>
      <c r="M805">
        <f t="shared" si="116"/>
        <v>1</v>
      </c>
    </row>
    <row r="806" spans="1:13" x14ac:dyDescent="0.35">
      <c r="A806">
        <f t="shared" si="117"/>
        <v>193.75</v>
      </c>
      <c r="B806">
        <f t="shared" si="111"/>
        <v>2535.7742307798471</v>
      </c>
      <c r="C806">
        <f t="shared" si="118"/>
        <v>11732.773065487328</v>
      </c>
      <c r="D806">
        <f t="shared" si="119"/>
        <v>342731.45270373282</v>
      </c>
      <c r="G806">
        <f t="shared" si="112"/>
        <v>193.75</v>
      </c>
      <c r="H806">
        <f t="shared" si="113"/>
        <v>0</v>
      </c>
      <c r="I806">
        <f t="shared" si="114"/>
        <v>13.334078922151546</v>
      </c>
      <c r="J806">
        <f t="shared" si="115"/>
        <v>366.64915829647902</v>
      </c>
      <c r="M806">
        <f t="shared" si="116"/>
        <v>1</v>
      </c>
    </row>
    <row r="807" spans="1:13" x14ac:dyDescent="0.35">
      <c r="A807">
        <f t="shared" si="117"/>
        <v>194</v>
      </c>
      <c r="B807">
        <f t="shared" si="111"/>
        <v>2532.4407110493048</v>
      </c>
      <c r="C807">
        <f t="shared" si="118"/>
        <v>11644.444295643747</v>
      </c>
      <c r="D807">
        <f t="shared" si="119"/>
        <v>342823.11499330692</v>
      </c>
      <c r="G807">
        <f t="shared" si="112"/>
        <v>194</v>
      </c>
      <c r="H807">
        <f t="shared" si="113"/>
        <v>0</v>
      </c>
      <c r="I807">
        <f t="shared" si="114"/>
        <v>13.216297945920033</v>
      </c>
      <c r="J807">
        <f t="shared" si="115"/>
        <v>363.88888423886709</v>
      </c>
      <c r="M807">
        <f t="shared" si="116"/>
        <v>1</v>
      </c>
    </row>
    <row r="808" spans="1:13" x14ac:dyDescent="0.35">
      <c r="A808">
        <f t="shared" si="117"/>
        <v>194.25</v>
      </c>
      <c r="B808">
        <f t="shared" si="111"/>
        <v>2529.1366365628201</v>
      </c>
      <c r="C808">
        <f t="shared" si="118"/>
        <v>11556.776149070511</v>
      </c>
      <c r="D808">
        <f t="shared" si="119"/>
        <v>342914.08721436665</v>
      </c>
      <c r="G808">
        <f t="shared" si="112"/>
        <v>194.25</v>
      </c>
      <c r="H808">
        <f t="shared" si="113"/>
        <v>0</v>
      </c>
      <c r="I808">
        <f t="shared" si="114"/>
        <v>13.099682222597023</v>
      </c>
      <c r="J808">
        <f t="shared" si="115"/>
        <v>361.14925465845346</v>
      </c>
      <c r="M808">
        <f t="shared" si="116"/>
        <v>1</v>
      </c>
    </row>
    <row r="809" spans="1:13" x14ac:dyDescent="0.35">
      <c r="A809">
        <f t="shared" si="117"/>
        <v>194.5</v>
      </c>
      <c r="B809">
        <f t="shared" si="111"/>
        <v>2525.8617160071735</v>
      </c>
      <c r="C809">
        <f t="shared" si="118"/>
        <v>11469.763755961547</v>
      </c>
      <c r="D809">
        <f t="shared" si="119"/>
        <v>343004.37452803127</v>
      </c>
      <c r="G809">
        <f t="shared" si="112"/>
        <v>194.5</v>
      </c>
      <c r="H809">
        <f t="shared" si="113"/>
        <v>0</v>
      </c>
      <c r="I809">
        <f t="shared" si="114"/>
        <v>12.984218336282316</v>
      </c>
      <c r="J809">
        <f t="shared" si="115"/>
        <v>358.43011737379834</v>
      </c>
      <c r="M809">
        <f t="shared" si="116"/>
        <v>1</v>
      </c>
    </row>
    <row r="810" spans="1:13" x14ac:dyDescent="0.35">
      <c r="A810">
        <f t="shared" si="117"/>
        <v>194.75</v>
      </c>
      <c r="B810">
        <f t="shared" si="111"/>
        <v>2522.6156614231295</v>
      </c>
      <c r="C810">
        <f t="shared" si="118"/>
        <v>11383.402281202169</v>
      </c>
      <c r="D810">
        <f t="shared" si="119"/>
        <v>343093.98205737473</v>
      </c>
      <c r="G810">
        <f t="shared" si="112"/>
        <v>194.75</v>
      </c>
      <c r="H810">
        <f t="shared" si="113"/>
        <v>0</v>
      </c>
      <c r="I810">
        <f t="shared" si="114"/>
        <v>12.869893053149747</v>
      </c>
      <c r="J810">
        <f t="shared" si="115"/>
        <v>355.73132128756777</v>
      </c>
      <c r="M810">
        <f t="shared" si="116"/>
        <v>1</v>
      </c>
    </row>
    <row r="811" spans="1:13" x14ac:dyDescent="0.35">
      <c r="A811">
        <f t="shared" si="117"/>
        <v>195</v>
      </c>
      <c r="B811">
        <f t="shared" si="111"/>
        <v>2519.3981881598011</v>
      </c>
      <c r="C811">
        <f t="shared" si="118"/>
        <v>11297.686924143563</v>
      </c>
      <c r="D811">
        <f t="shared" si="119"/>
        <v>343182.91488769662</v>
      </c>
      <c r="G811">
        <f t="shared" si="112"/>
        <v>195</v>
      </c>
      <c r="H811">
        <f t="shared" si="113"/>
        <v>0</v>
      </c>
      <c r="I811">
        <f t="shared" si="114"/>
        <v>12.756693318581052</v>
      </c>
      <c r="J811">
        <f t="shared" si="115"/>
        <v>353.05271637948636</v>
      </c>
      <c r="M811">
        <f t="shared" si="116"/>
        <v>1</v>
      </c>
    </row>
    <row r="812" spans="1:13" x14ac:dyDescent="0.35">
      <c r="A812">
        <f t="shared" si="117"/>
        <v>195.25</v>
      </c>
      <c r="B812">
        <f t="shared" si="111"/>
        <v>2516.2090148301795</v>
      </c>
      <c r="C812">
        <f t="shared" si="118"/>
        <v>11212.612918378338</v>
      </c>
      <c r="D812">
        <f t="shared" si="119"/>
        <v>343271.1780667915</v>
      </c>
      <c r="G812">
        <f t="shared" si="112"/>
        <v>195.25</v>
      </c>
      <c r="H812">
        <f t="shared" si="113"/>
        <v>0</v>
      </c>
      <c r="I812">
        <f t="shared" si="114"/>
        <v>12.644606254352897</v>
      </c>
      <c r="J812">
        <f t="shared" si="115"/>
        <v>350.39415369932306</v>
      </c>
      <c r="M812">
        <f t="shared" si="116"/>
        <v>1</v>
      </c>
    </row>
    <row r="813" spans="1:13" x14ac:dyDescent="0.35">
      <c r="A813">
        <f t="shared" si="117"/>
        <v>195.5</v>
      </c>
      <c r="B813">
        <f t="shared" si="111"/>
        <v>2513.0478632666054</v>
      </c>
      <c r="C813">
        <f t="shared" si="118"/>
        <v>11128.175531517096</v>
      </c>
      <c r="D813">
        <f t="shared" si="119"/>
        <v>343358.77660521632</v>
      </c>
      <c r="G813">
        <f t="shared" si="112"/>
        <v>195.5</v>
      </c>
      <c r="H813">
        <f t="shared" si="113"/>
        <v>0</v>
      </c>
      <c r="I813">
        <f t="shared" si="114"/>
        <v>12.533619155869919</v>
      </c>
      <c r="J813">
        <f t="shared" si="115"/>
        <v>347.75548535990924</v>
      </c>
      <c r="M813">
        <f t="shared" si="116"/>
        <v>1</v>
      </c>
    </row>
    <row r="814" spans="1:13" x14ac:dyDescent="0.35">
      <c r="A814">
        <f t="shared" si="117"/>
        <v>195.75</v>
      </c>
      <c r="B814">
        <f t="shared" si="111"/>
        <v>2509.9144584776368</v>
      </c>
      <c r="C814">
        <f t="shared" si="118"/>
        <v>11044.370064966086</v>
      </c>
      <c r="D814">
        <f t="shared" si="119"/>
        <v>343445.71547655627</v>
      </c>
      <c r="G814">
        <f t="shared" si="112"/>
        <v>195.75</v>
      </c>
      <c r="H814">
        <f t="shared" si="113"/>
        <v>0</v>
      </c>
      <c r="I814">
        <f t="shared" si="114"/>
        <v>12.423719489450297</v>
      </c>
      <c r="J814">
        <f t="shared" si="115"/>
        <v>345.13656453019018</v>
      </c>
      <c r="M814">
        <f t="shared" si="116"/>
        <v>1</v>
      </c>
    </row>
    <row r="815" spans="1:13" x14ac:dyDescent="0.35">
      <c r="A815">
        <f t="shared" si="117"/>
        <v>196</v>
      </c>
      <c r="B815">
        <f t="shared" si="111"/>
        <v>2506.8085286052665</v>
      </c>
      <c r="C815">
        <f t="shared" si="118"/>
        <v>10961.191853705901</v>
      </c>
      <c r="D815">
        <f t="shared" si="119"/>
        <v>343531.99961768882</v>
      </c>
      <c r="G815">
        <f t="shared" si="112"/>
        <v>196</v>
      </c>
      <c r="H815">
        <f t="shared" si="113"/>
        <v>0</v>
      </c>
      <c r="I815">
        <f t="shared" si="114"/>
        <v>12.314894889657602</v>
      </c>
      <c r="J815">
        <f t="shared" si="115"/>
        <v>342.5372454283094</v>
      </c>
      <c r="M815">
        <f t="shared" si="116"/>
        <v>1</v>
      </c>
    </row>
    <row r="816" spans="1:13" x14ac:dyDescent="0.35">
      <c r="A816">
        <f t="shared" si="117"/>
        <v>196.25</v>
      </c>
      <c r="B816">
        <f t="shared" si="111"/>
        <v>2503.7298048828379</v>
      </c>
      <c r="C816">
        <f t="shared" si="118"/>
        <v>10878.636266071238</v>
      </c>
      <c r="D816">
        <f t="shared" si="119"/>
        <v>343617.63392904593</v>
      </c>
      <c r="G816">
        <f t="shared" si="112"/>
        <v>196.25</v>
      </c>
      <c r="H816">
        <f t="shared" si="113"/>
        <v>0</v>
      </c>
      <c r="I816">
        <f t="shared" si="114"/>
        <v>12.207133156679845</v>
      </c>
      <c r="J816">
        <f t="shared" si="115"/>
        <v>339.9573833147262</v>
      </c>
      <c r="M816">
        <f t="shared" si="116"/>
        <v>1</v>
      </c>
    </row>
    <row r="817" spans="1:13" x14ac:dyDescent="0.35">
      <c r="A817">
        <f t="shared" si="117"/>
        <v>196.5</v>
      </c>
      <c r="B817">
        <f t="shared" si="111"/>
        <v>2500.6780215937179</v>
      </c>
      <c r="C817">
        <f t="shared" si="118"/>
        <v>10796.698703531727</v>
      </c>
      <c r="D817">
        <f t="shared" si="119"/>
        <v>343702.62327487458</v>
      </c>
      <c r="G817">
        <f t="shared" si="112"/>
        <v>196.5</v>
      </c>
      <c r="H817">
        <f t="shared" si="113"/>
        <v>0</v>
      </c>
      <c r="I817">
        <f t="shared" si="114"/>
        <v>12.100422253755148</v>
      </c>
      <c r="J817">
        <f t="shared" si="115"/>
        <v>337.39683448536647</v>
      </c>
      <c r="M817">
        <f t="shared" si="116"/>
        <v>1</v>
      </c>
    </row>
    <row r="818" spans="1:13" x14ac:dyDescent="0.35">
      <c r="A818">
        <f t="shared" si="117"/>
        <v>196.75</v>
      </c>
      <c r="B818">
        <f t="shared" si="111"/>
        <v>2497.6529160302016</v>
      </c>
      <c r="C818">
        <f t="shared" si="118"/>
        <v>10715.374600473824</v>
      </c>
      <c r="D818">
        <f t="shared" si="119"/>
        <v>343786.97248349595</v>
      </c>
      <c r="G818">
        <f t="shared" si="112"/>
        <v>196.75</v>
      </c>
      <c r="H818">
        <f t="shared" si="113"/>
        <v>0</v>
      </c>
      <c r="I818">
        <f t="shared" si="114"/>
        <v>11.994750304640629</v>
      </c>
      <c r="J818">
        <f t="shared" si="115"/>
        <v>334.855456264807</v>
      </c>
      <c r="M818">
        <f t="shared" si="116"/>
        <v>1</v>
      </c>
    </row>
    <row r="819" spans="1:13" x14ac:dyDescent="0.35">
      <c r="A819">
        <f t="shared" si="117"/>
        <v>197</v>
      </c>
      <c r="B819">
        <f t="shared" si="111"/>
        <v>2494.6542284540483</v>
      </c>
      <c r="C819">
        <f t="shared" si="118"/>
        <v>10634.659423983783</v>
      </c>
      <c r="D819">
        <f t="shared" si="119"/>
        <v>343870.68634756218</v>
      </c>
      <c r="G819">
        <f t="shared" si="112"/>
        <v>197</v>
      </c>
      <c r="H819">
        <f t="shared" si="113"/>
        <v>0</v>
      </c>
      <c r="I819">
        <f t="shared" si="114"/>
        <v>11.89010559113046</v>
      </c>
      <c r="J819">
        <f t="shared" si="115"/>
        <v>332.33310699949322</v>
      </c>
      <c r="M819">
        <f t="shared" si="116"/>
        <v>1</v>
      </c>
    </row>
    <row r="820" spans="1:13" x14ac:dyDescent="0.35">
      <c r="A820">
        <f t="shared" si="117"/>
        <v>197.25</v>
      </c>
      <c r="B820">
        <f t="shared" si="111"/>
        <v>2491.6817020562594</v>
      </c>
      <c r="C820">
        <f t="shared" si="118"/>
        <v>10554.548673631693</v>
      </c>
      <c r="D820">
        <f t="shared" si="119"/>
        <v>343953.76962431206</v>
      </c>
      <c r="G820">
        <f t="shared" si="112"/>
        <v>197.25</v>
      </c>
      <c r="H820">
        <f t="shared" si="113"/>
        <v>0</v>
      </c>
      <c r="I820">
        <f t="shared" si="114"/>
        <v>11.786476550610757</v>
      </c>
      <c r="J820">
        <f t="shared" si="115"/>
        <v>329.82964605099039</v>
      </c>
      <c r="M820">
        <f t="shared" si="116"/>
        <v>1</v>
      </c>
    </row>
    <row r="821" spans="1:13" x14ac:dyDescent="0.35">
      <c r="A821">
        <f t="shared" si="117"/>
        <v>197.5</v>
      </c>
      <c r="B821">
        <f t="shared" si="111"/>
        <v>2488.7350829186034</v>
      </c>
      <c r="C821">
        <f t="shared" si="118"/>
        <v>10475.037881256598</v>
      </c>
      <c r="D821">
        <f t="shared" si="119"/>
        <v>344036.22703582479</v>
      </c>
      <c r="G821">
        <f t="shared" si="112"/>
        <v>197.5</v>
      </c>
      <c r="H821">
        <f t="shared" si="113"/>
        <v>0</v>
      </c>
      <c r="I821">
        <f t="shared" si="114"/>
        <v>11.683851773662589</v>
      </c>
      <c r="J821">
        <f t="shared" si="115"/>
        <v>327.34493378926868</v>
      </c>
      <c r="M821">
        <f t="shared" si="116"/>
        <v>1</v>
      </c>
    </row>
    <row r="822" spans="1:13" x14ac:dyDescent="0.35">
      <c r="A822">
        <f t="shared" si="117"/>
        <v>197.75</v>
      </c>
      <c r="B822">
        <f t="shared" si="111"/>
        <v>2485.814119975199</v>
      </c>
      <c r="C822">
        <f t="shared" si="118"/>
        <v>10396.122610752696</v>
      </c>
      <c r="D822">
        <f t="shared" si="119"/>
        <v>344118.0632692721</v>
      </c>
      <c r="G822">
        <f t="shared" si="112"/>
        <v>197.75</v>
      </c>
      <c r="H822">
        <f t="shared" si="113"/>
        <v>0</v>
      </c>
      <c r="I822">
        <f t="shared" si="114"/>
        <v>11.582220001704194</v>
      </c>
      <c r="J822">
        <f t="shared" si="115"/>
        <v>324.87883158602176</v>
      </c>
      <c r="M822">
        <f t="shared" si="116"/>
        <v>1</v>
      </c>
    </row>
    <row r="823" spans="1:13" x14ac:dyDescent="0.35">
      <c r="A823">
        <f t="shared" si="117"/>
        <v>198</v>
      </c>
      <c r="B823">
        <f t="shared" si="111"/>
        <v>2482.9185649747378</v>
      </c>
      <c r="C823">
        <f t="shared" si="118"/>
        <v>10317.798457856617</v>
      </c>
      <c r="D823">
        <f t="shared" si="119"/>
        <v>344199.28297716862</v>
      </c>
      <c r="G823">
        <f t="shared" si="112"/>
        <v>198</v>
      </c>
      <c r="H823">
        <f t="shared" si="113"/>
        <v>0</v>
      </c>
      <c r="I823">
        <f t="shared" si="114"/>
        <v>11.481570124674473</v>
      </c>
      <c r="J823">
        <f t="shared" si="115"/>
        <v>322.4312018080193</v>
      </c>
      <c r="M823">
        <f t="shared" si="116"/>
        <v>1</v>
      </c>
    </row>
    <row r="824" spans="1:13" x14ac:dyDescent="0.35">
      <c r="A824">
        <f t="shared" si="117"/>
        <v>198.25</v>
      </c>
      <c r="B824">
        <f t="shared" si="111"/>
        <v>2480.0481724436395</v>
      </c>
      <c r="C824">
        <f t="shared" si="118"/>
        <v>10240.061049935781</v>
      </c>
      <c r="D824">
        <f t="shared" si="119"/>
        <v>344279.8907776206</v>
      </c>
      <c r="G824">
        <f t="shared" si="112"/>
        <v>198.25</v>
      </c>
      <c r="H824">
        <f t="shared" si="113"/>
        <v>0</v>
      </c>
      <c r="I824">
        <f t="shared" si="114"/>
        <v>11.381891178758334</v>
      </c>
      <c r="J824">
        <f t="shared" si="115"/>
        <v>320.00190781049315</v>
      </c>
      <c r="M824">
        <f t="shared" si="116"/>
        <v>1</v>
      </c>
    </row>
    <row r="825" spans="1:13" x14ac:dyDescent="0.35">
      <c r="A825">
        <f t="shared" si="117"/>
        <v>198.5</v>
      </c>
      <c r="B825">
        <f t="shared" si="111"/>
        <v>2477.2026996489149</v>
      </c>
      <c r="C825">
        <f t="shared" si="118"/>
        <v>10162.906045777847</v>
      </c>
      <c r="D825">
        <f t="shared" si="119"/>
        <v>344359.89125457325</v>
      </c>
      <c r="G825">
        <f t="shared" si="112"/>
        <v>198.5</v>
      </c>
      <c r="H825">
        <f t="shared" si="113"/>
        <v>0</v>
      </c>
      <c r="I825">
        <f t="shared" si="114"/>
        <v>11.283172344147522</v>
      </c>
      <c r="J825">
        <f t="shared" si="115"/>
        <v>317.59081393055772</v>
      </c>
      <c r="M825">
        <f t="shared" si="116"/>
        <v>1</v>
      </c>
    </row>
    <row r="826" spans="1:13" x14ac:dyDescent="0.35">
      <c r="A826">
        <f t="shared" si="117"/>
        <v>198.75</v>
      </c>
      <c r="B826">
        <f t="shared" si="111"/>
        <v>2474.381906562834</v>
      </c>
      <c r="C826">
        <f t="shared" si="118"/>
        <v>10086.329135381244</v>
      </c>
      <c r="D826">
        <f t="shared" si="119"/>
        <v>344439.2889580559</v>
      </c>
      <c r="G826">
        <f t="shared" si="112"/>
        <v>198.75</v>
      </c>
      <c r="H826">
        <f t="shared" si="113"/>
        <v>0</v>
      </c>
      <c r="I826">
        <f t="shared" si="114"/>
        <v>11.185402942845895</v>
      </c>
      <c r="J826">
        <f t="shared" si="115"/>
        <v>315.19778548066387</v>
      </c>
      <c r="M826">
        <f t="shared" si="116"/>
        <v>1</v>
      </c>
    </row>
    <row r="827" spans="1:13" x14ac:dyDescent="0.35">
      <c r="A827">
        <f t="shared" si="117"/>
        <v>199</v>
      </c>
      <c r="B827">
        <f t="shared" si="111"/>
        <v>2471.5855558271287</v>
      </c>
      <c r="C827">
        <f t="shared" si="118"/>
        <v>10010.326039746789</v>
      </c>
      <c r="D827">
        <f t="shared" si="119"/>
        <v>344518.08840442606</v>
      </c>
      <c r="G827">
        <f t="shared" si="112"/>
        <v>199</v>
      </c>
      <c r="H827">
        <f t="shared" si="113"/>
        <v>0</v>
      </c>
      <c r="I827">
        <f t="shared" si="114"/>
        <v>11.088572436507944</v>
      </c>
      <c r="J827">
        <f t="shared" si="115"/>
        <v>312.82268874208717</v>
      </c>
      <c r="M827">
        <f t="shared" si="116"/>
        <v>1</v>
      </c>
    </row>
    <row r="828" spans="1:13" x14ac:dyDescent="0.35">
      <c r="A828">
        <f t="shared" si="117"/>
        <v>199.25</v>
      </c>
      <c r="B828">
        <f t="shared" si="111"/>
        <v>2468.8134127180092</v>
      </c>
      <c r="C828">
        <f t="shared" si="118"/>
        <v>9934.8925106703937</v>
      </c>
      <c r="D828">
        <f t="shared" si="119"/>
        <v>344596.29407661158</v>
      </c>
      <c r="G828">
        <f t="shared" si="112"/>
        <v>199.25</v>
      </c>
      <c r="H828">
        <f t="shared" si="113"/>
        <v>0</v>
      </c>
      <c r="I828">
        <f t="shared" si="114"/>
        <v>10.992670424315861</v>
      </c>
      <c r="J828">
        <f t="shared" si="115"/>
        <v>310.4653909584498</v>
      </c>
      <c r="M828">
        <f t="shared" si="116"/>
        <v>1</v>
      </c>
    </row>
    <row r="829" spans="1:13" x14ac:dyDescent="0.35">
      <c r="A829">
        <f t="shared" si="117"/>
        <v>199.5</v>
      </c>
      <c r="B829">
        <f t="shared" si="111"/>
        <v>2466.0652451119968</v>
      </c>
      <c r="C829">
        <f t="shared" si="118"/>
        <v>9860.0243305368604</v>
      </c>
      <c r="D829">
        <f t="shared" si="119"/>
        <v>344673.91042435117</v>
      </c>
      <c r="G829">
        <f t="shared" si="112"/>
        <v>199.5</v>
      </c>
      <c r="H829">
        <f t="shared" si="113"/>
        <v>0</v>
      </c>
      <c r="I829">
        <f t="shared" si="114"/>
        <v>10.897686640894401</v>
      </c>
      <c r="J829">
        <f t="shared" si="115"/>
        <v>308.12576032927689</v>
      </c>
      <c r="M829">
        <f t="shared" si="116"/>
        <v>1</v>
      </c>
    </row>
    <row r="830" spans="1:13" x14ac:dyDescent="0.35">
      <c r="A830">
        <f t="shared" si="117"/>
        <v>199.75</v>
      </c>
      <c r="B830">
        <f t="shared" si="111"/>
        <v>2463.3408234517556</v>
      </c>
      <c r="C830">
        <f t="shared" si="118"/>
        <v>9785.7173121147644</v>
      </c>
      <c r="D830">
        <f t="shared" si="119"/>
        <v>344750.94186443347</v>
      </c>
      <c r="G830">
        <f t="shared" si="112"/>
        <v>199.75</v>
      </c>
      <c r="H830">
        <f t="shared" si="113"/>
        <v>0</v>
      </c>
      <c r="I830">
        <f t="shared" si="114"/>
        <v>10.80361095425922</v>
      </c>
      <c r="J830">
        <f t="shared" si="115"/>
        <v>305.80366600358639</v>
      </c>
      <c r="M830">
        <f t="shared" si="116"/>
        <v>1</v>
      </c>
    </row>
    <row r="831" spans="1:13" x14ac:dyDescent="0.35">
      <c r="A831">
        <f t="shared" si="117"/>
        <v>200</v>
      </c>
      <c r="B831">
        <f t="shared" si="111"/>
        <v>2460.6399207132054</v>
      </c>
      <c r="C831">
        <f t="shared" si="118"/>
        <v>9711.9672983524324</v>
      </c>
      <c r="D831">
        <f t="shared" si="119"/>
        <v>344827.39278093434</v>
      </c>
      <c r="G831">
        <f t="shared" si="112"/>
        <v>200</v>
      </c>
      <c r="H831">
        <f t="shared" si="113"/>
        <v>0</v>
      </c>
      <c r="I831">
        <f t="shared" si="114"/>
        <v>10.710433363803775</v>
      </c>
      <c r="J831">
        <f t="shared" si="115"/>
        <v>303.49897807351351</v>
      </c>
      <c r="M831">
        <f t="shared" si="116"/>
        <v>1</v>
      </c>
    </row>
    <row r="832" spans="1:13" x14ac:dyDescent="0.35">
      <c r="A832">
        <f t="shared" si="117"/>
        <v>200.25</v>
      </c>
      <c r="B832">
        <f t="shared" si="111"/>
        <v>2457.9623123722849</v>
      </c>
      <c r="C832">
        <f t="shared" si="118"/>
        <v>9638.7701621750057</v>
      </c>
      <c r="D832">
        <f t="shared" si="119"/>
        <v>344903.26752545271</v>
      </c>
      <c r="G832">
        <f t="shared" si="112"/>
        <v>200.25</v>
      </c>
      <c r="H832">
        <f t="shared" si="113"/>
        <v>0</v>
      </c>
      <c r="I832">
        <f t="shared" si="114"/>
        <v>10.618143998316935</v>
      </c>
      <c r="J832">
        <f t="shared" si="115"/>
        <v>301.21156756796893</v>
      </c>
      <c r="M832">
        <f t="shared" si="116"/>
        <v>1</v>
      </c>
    </row>
    <row r="833" spans="1:13" x14ac:dyDescent="0.35">
      <c r="A833">
        <f t="shared" si="117"/>
        <v>200.5</v>
      </c>
      <c r="B833">
        <f t="shared" si="111"/>
        <v>2455.3077763727051</v>
      </c>
      <c r="C833">
        <f t="shared" si="118"/>
        <v>9566.1218062825919</v>
      </c>
      <c r="D833">
        <f t="shared" si="119"/>
        <v>344978.57041734469</v>
      </c>
      <c r="G833">
        <f t="shared" si="112"/>
        <v>200.5</v>
      </c>
      <c r="H833">
        <f t="shared" si="113"/>
        <v>0</v>
      </c>
      <c r="I833">
        <f t="shared" si="114"/>
        <v>10.526733114036597</v>
      </c>
      <c r="J833">
        <f t="shared" si="115"/>
        <v>298.941306446331</v>
      </c>
      <c r="M833">
        <f t="shared" si="116"/>
        <v>1</v>
      </c>
    </row>
    <row r="834" spans="1:13" x14ac:dyDescent="0.35">
      <c r="A834">
        <f t="shared" si="117"/>
        <v>200.75</v>
      </c>
      <c r="B834">
        <f t="shared" si="111"/>
        <v>2452.6760930941673</v>
      </c>
      <c r="C834">
        <f t="shared" si="118"/>
        <v>9494.0181629495182</v>
      </c>
      <c r="D834">
        <f t="shared" si="119"/>
        <v>345053.3057439563</v>
      </c>
      <c r="G834">
        <f t="shared" si="112"/>
        <v>200.75</v>
      </c>
      <c r="H834">
        <f t="shared" si="113"/>
        <v>0</v>
      </c>
      <c r="I834">
        <f t="shared" si="114"/>
        <v>10.436191092736399</v>
      </c>
      <c r="J834">
        <f t="shared" si="115"/>
        <v>296.68806759217244</v>
      </c>
      <c r="M834">
        <f t="shared" si="116"/>
        <v>1</v>
      </c>
    </row>
    <row r="835" spans="1:13" x14ac:dyDescent="0.35">
      <c r="A835">
        <f t="shared" si="117"/>
        <v>201</v>
      </c>
      <c r="B835">
        <f t="shared" si="111"/>
        <v>2450.0670453209896</v>
      </c>
      <c r="C835">
        <f t="shared" si="118"/>
        <v>9422.4551938246586</v>
      </c>
      <c r="D835">
        <f t="shared" si="119"/>
        <v>345127.47776085435</v>
      </c>
      <c r="G835">
        <f t="shared" si="112"/>
        <v>201</v>
      </c>
      <c r="H835">
        <f t="shared" si="113"/>
        <v>0</v>
      </c>
      <c r="I835">
        <f t="shared" si="114"/>
        <v>10.346508439844659</v>
      </c>
      <c r="J835">
        <f t="shared" si="115"/>
        <v>294.45172480702058</v>
      </c>
      <c r="M835">
        <f t="shared" si="116"/>
        <v>1</v>
      </c>
    </row>
    <row r="836" spans="1:13" x14ac:dyDescent="0.35">
      <c r="A836">
        <f t="shared" si="117"/>
        <v>201.25</v>
      </c>
      <c r="B836">
        <f t="shared" si="111"/>
        <v>2447.4804182110238</v>
      </c>
      <c r="C836">
        <f t="shared" si="118"/>
        <v>9351.4288897328643</v>
      </c>
      <c r="D836">
        <f t="shared" si="119"/>
        <v>345201.09069205611</v>
      </c>
      <c r="G836">
        <f t="shared" si="112"/>
        <v>201.25</v>
      </c>
      <c r="H836">
        <f t="shared" si="113"/>
        <v>0</v>
      </c>
      <c r="I836">
        <f t="shared" si="114"/>
        <v>10.257675782594529</v>
      </c>
      <c r="J836">
        <f t="shared" si="115"/>
        <v>292.23215280415201</v>
      </c>
      <c r="M836">
        <f t="shared" si="116"/>
        <v>1</v>
      </c>
    </row>
    <row r="837" spans="1:13" x14ac:dyDescent="0.35">
      <c r="A837">
        <f t="shared" si="117"/>
        <v>201.5</v>
      </c>
      <c r="B837">
        <f t="shared" si="111"/>
        <v>2444.9159992653294</v>
      </c>
      <c r="C837">
        <f t="shared" si="118"/>
        <v>9280.9352704774756</v>
      </c>
      <c r="D837">
        <f t="shared" si="119"/>
        <v>345274.14873025718</v>
      </c>
      <c r="G837">
        <f t="shared" si="112"/>
        <v>201.5</v>
      </c>
      <c r="H837">
        <f t="shared" si="113"/>
        <v>0</v>
      </c>
      <c r="I837">
        <f t="shared" si="114"/>
        <v>10.169683868206734</v>
      </c>
      <c r="J837">
        <f t="shared" si="115"/>
        <v>290.02922720242111</v>
      </c>
      <c r="M837">
        <f t="shared" si="116"/>
        <v>1</v>
      </c>
    </row>
    <row r="838" spans="1:13" x14ac:dyDescent="0.35">
      <c r="A838">
        <f t="shared" si="117"/>
        <v>201.75</v>
      </c>
      <c r="B838">
        <f t="shared" si="111"/>
        <v>2442.3735782982549</v>
      </c>
      <c r="C838">
        <f t="shared" si="118"/>
        <v>9210.9703846439224</v>
      </c>
      <c r="D838">
        <f t="shared" si="119"/>
        <v>345346.65603705781</v>
      </c>
      <c r="G838">
        <f t="shared" si="112"/>
        <v>201.75</v>
      </c>
      <c r="H838">
        <f t="shared" si="113"/>
        <v>0</v>
      </c>
      <c r="I838">
        <f t="shared" si="114"/>
        <v>10.082523562102871</v>
      </c>
      <c r="J838">
        <f t="shared" si="115"/>
        <v>287.84282452012258</v>
      </c>
      <c r="M838">
        <f t="shared" si="116"/>
        <v>1</v>
      </c>
    </row>
    <row r="839" spans="1:13" x14ac:dyDescent="0.35">
      <c r="A839">
        <f t="shared" si="117"/>
        <v>202</v>
      </c>
      <c r="B839">
        <f t="shared" si="111"/>
        <v>2439.8529474077513</v>
      </c>
      <c r="C839">
        <f t="shared" si="118"/>
        <v>9141.5303094044175</v>
      </c>
      <c r="D839">
        <f t="shared" si="119"/>
        <v>345418.61674318783</v>
      </c>
      <c r="G839">
        <f t="shared" si="112"/>
        <v>202</v>
      </c>
      <c r="H839">
        <f t="shared" si="113"/>
        <v>0</v>
      </c>
      <c r="I839">
        <f t="shared" si="114"/>
        <v>9.9961858461479718</v>
      </c>
      <c r="J839">
        <f t="shared" si="115"/>
        <v>285.67282216888805</v>
      </c>
      <c r="M839">
        <f t="shared" si="116"/>
        <v>1</v>
      </c>
    </row>
    <row r="840" spans="1:13" x14ac:dyDescent="0.35">
      <c r="A840">
        <f t="shared" si="117"/>
        <v>202.25</v>
      </c>
      <c r="B840">
        <f t="shared" si="111"/>
        <v>2437.3539009462693</v>
      </c>
      <c r="C840">
        <f t="shared" si="118"/>
        <v>9072.6111503237316</v>
      </c>
      <c r="D840">
        <f t="shared" si="119"/>
        <v>345490.03494873003</v>
      </c>
      <c r="G840">
        <f t="shared" si="112"/>
        <v>202.25</v>
      </c>
      <c r="H840">
        <f t="shared" si="113"/>
        <v>0</v>
      </c>
      <c r="I840">
        <f t="shared" si="114"/>
        <v>9.9106618169233229</v>
      </c>
      <c r="J840">
        <f t="shared" si="115"/>
        <v>283.51909844761661</v>
      </c>
      <c r="M840">
        <f t="shared" si="116"/>
        <v>1</v>
      </c>
    </row>
    <row r="841" spans="1:13" x14ac:dyDescent="0.35">
      <c r="A841">
        <f t="shared" si="117"/>
        <v>202.5</v>
      </c>
      <c r="B841">
        <f t="shared" si="111"/>
        <v>2434.8762354920036</v>
      </c>
      <c r="C841">
        <f t="shared" si="118"/>
        <v>9004.2090411660574</v>
      </c>
      <c r="D841">
        <f t="shared" si="119"/>
        <v>345560.91472334194</v>
      </c>
      <c r="G841">
        <f t="shared" si="112"/>
        <v>202.5</v>
      </c>
      <c r="H841">
        <f t="shared" si="113"/>
        <v>0</v>
      </c>
      <c r="I841">
        <f t="shared" si="114"/>
        <v>9.825942684028</v>
      </c>
      <c r="J841">
        <f t="shared" si="115"/>
        <v>281.38153253643929</v>
      </c>
      <c r="M841">
        <f t="shared" si="116"/>
        <v>1</v>
      </c>
    </row>
    <row r="842" spans="1:13" x14ac:dyDescent="0.35">
      <c r="A842">
        <f t="shared" si="117"/>
        <v>202.75</v>
      </c>
      <c r="B842">
        <f t="shared" si="111"/>
        <v>2432.4197498210124</v>
      </c>
      <c r="C842">
        <f t="shared" si="118"/>
        <v>8936.3201437029547</v>
      </c>
      <c r="D842">
        <f t="shared" si="119"/>
        <v>345631.26010647602</v>
      </c>
      <c r="G842">
        <f t="shared" si="112"/>
        <v>202.75</v>
      </c>
      <c r="H842">
        <f t="shared" si="113"/>
        <v>0</v>
      </c>
      <c r="I842">
        <f t="shared" si="114"/>
        <v>9.7420197684107173</v>
      </c>
      <c r="J842">
        <f t="shared" si="115"/>
        <v>279.26000449071734</v>
      </c>
      <c r="M842">
        <f t="shared" si="116"/>
        <v>1</v>
      </c>
    </row>
    <row r="843" spans="1:13" x14ac:dyDescent="0.35">
      <c r="A843">
        <f t="shared" si="117"/>
        <v>203</v>
      </c>
      <c r="B843">
        <f t="shared" si="111"/>
        <v>2429.9842448789277</v>
      </c>
      <c r="C843">
        <f t="shared" si="118"/>
        <v>8868.9406475223786</v>
      </c>
      <c r="D843">
        <f t="shared" si="119"/>
        <v>345701.07510759868</v>
      </c>
      <c r="G843">
        <f t="shared" si="112"/>
        <v>203</v>
      </c>
      <c r="H843">
        <f t="shared" si="113"/>
        <v>0</v>
      </c>
      <c r="I843">
        <f t="shared" si="114"/>
        <v>9.6588845007263622</v>
      </c>
      <c r="J843">
        <f t="shared" si="115"/>
        <v>277.15439523507433</v>
      </c>
      <c r="M843">
        <f t="shared" si="116"/>
        <v>1</v>
      </c>
    </row>
    <row r="844" spans="1:13" x14ac:dyDescent="0.35">
      <c r="A844">
        <f t="shared" si="117"/>
        <v>203.25</v>
      </c>
      <c r="B844">
        <f t="shared" si="111"/>
        <v>2427.569523753773</v>
      </c>
      <c r="C844">
        <f t="shared" si="118"/>
        <v>8802.0667698387915</v>
      </c>
      <c r="D844">
        <f t="shared" si="119"/>
        <v>345770.36370640743</v>
      </c>
      <c r="G844">
        <f t="shared" si="112"/>
        <v>203.25</v>
      </c>
      <c r="H844">
        <f t="shared" si="113"/>
        <v>0</v>
      </c>
      <c r="I844">
        <f t="shared" si="114"/>
        <v>9.576528419722786</v>
      </c>
      <c r="J844">
        <f t="shared" si="115"/>
        <v>275.06458655746223</v>
      </c>
      <c r="M844">
        <f t="shared" si="116"/>
        <v>1</v>
      </c>
    </row>
    <row r="845" spans="1:13" x14ac:dyDescent="0.35">
      <c r="A845">
        <f t="shared" si="117"/>
        <v>203.5</v>
      </c>
      <c r="B845">
        <f t="shared" si="111"/>
        <v>2425.1753916488378</v>
      </c>
      <c r="C845">
        <f t="shared" si="118"/>
        <v>8735.6947553043574</v>
      </c>
      <c r="D845">
        <f t="shared" si="119"/>
        <v>345839.12985304679</v>
      </c>
      <c r="G845">
        <f t="shared" si="112"/>
        <v>203.5</v>
      </c>
      <c r="H845">
        <f t="shared" si="113"/>
        <v>0</v>
      </c>
      <c r="I845">
        <f t="shared" si="114"/>
        <v>9.4949431706531957</v>
      </c>
      <c r="J845">
        <f t="shared" si="115"/>
        <v>272.99046110326117</v>
      </c>
      <c r="M845">
        <f t="shared" si="116"/>
        <v>1</v>
      </c>
    </row>
    <row r="846" spans="1:13" x14ac:dyDescent="0.35">
      <c r="A846">
        <f t="shared" si="117"/>
        <v>203.75</v>
      </c>
      <c r="B846">
        <f t="shared" si="111"/>
        <v>2422.801655856194</v>
      </c>
      <c r="C846">
        <f t="shared" si="118"/>
        <v>8669.8208758212058</v>
      </c>
      <c r="D846">
        <f t="shared" si="119"/>
        <v>345907.37746832258</v>
      </c>
      <c r="G846">
        <f t="shared" si="112"/>
        <v>203.75</v>
      </c>
      <c r="H846">
        <f t="shared" si="113"/>
        <v>0</v>
      </c>
      <c r="I846">
        <f t="shared" si="114"/>
        <v>9.4141205037159494</v>
      </c>
      <c r="J846">
        <f t="shared" si="115"/>
        <v>270.93190236941268</v>
      </c>
      <c r="M846">
        <f t="shared" si="116"/>
        <v>1</v>
      </c>
    </row>
    <row r="847" spans="1:13" x14ac:dyDescent="0.35">
      <c r="A847">
        <f t="shared" si="117"/>
        <v>204</v>
      </c>
      <c r="B847">
        <f t="shared" si="111"/>
        <v>2420.4481257302687</v>
      </c>
      <c r="C847">
        <f t="shared" si="118"/>
        <v>8604.4414303547819</v>
      </c>
      <c r="D847">
        <f t="shared" si="119"/>
        <v>345975.11044391495</v>
      </c>
      <c r="G847">
        <f t="shared" si="112"/>
        <v>204</v>
      </c>
      <c r="H847">
        <f t="shared" si="113"/>
        <v>0</v>
      </c>
      <c r="I847">
        <f t="shared" si="114"/>
        <v>9.3340522725190382</v>
      </c>
      <c r="J847">
        <f t="shared" si="115"/>
        <v>268.88879469858693</v>
      </c>
      <c r="M847">
        <f t="shared" si="116"/>
        <v>1</v>
      </c>
    </row>
    <row r="848" spans="1:13" x14ac:dyDescent="0.35">
      <c r="A848">
        <f t="shared" si="117"/>
        <v>204.25</v>
      </c>
      <c r="B848">
        <f t="shared" si="111"/>
        <v>2418.1146126621752</v>
      </c>
      <c r="C848">
        <f t="shared" si="118"/>
        <v>8539.5527447482655</v>
      </c>
      <c r="D848">
        <f t="shared" si="119"/>
        <v>346042.33264258958</v>
      </c>
      <c r="G848">
        <f t="shared" si="112"/>
        <v>204.25</v>
      </c>
      <c r="H848">
        <f t="shared" si="113"/>
        <v>0</v>
      </c>
      <c r="I848">
        <f t="shared" si="114"/>
        <v>9.2547304325715025</v>
      </c>
      <c r="J848">
        <f t="shared" si="115"/>
        <v>266.8610232733833</v>
      </c>
      <c r="M848">
        <f t="shared" si="116"/>
        <v>1</v>
      </c>
    </row>
    <row r="849" spans="1:13" x14ac:dyDescent="0.35">
      <c r="A849">
        <f t="shared" si="117"/>
        <v>204.5</v>
      </c>
      <c r="B849">
        <f t="shared" si="111"/>
        <v>2415.8009300540434</v>
      </c>
      <c r="C849">
        <f t="shared" si="118"/>
        <v>8475.151171538062</v>
      </c>
      <c r="D849">
        <f t="shared" si="119"/>
        <v>346109.04789840791</v>
      </c>
      <c r="G849">
        <f t="shared" si="112"/>
        <v>204.5</v>
      </c>
      <c r="H849">
        <f t="shared" si="113"/>
        <v>0</v>
      </c>
      <c r="I849">
        <f t="shared" si="114"/>
        <v>9.1761470397984386</v>
      </c>
      <c r="J849">
        <f t="shared" si="115"/>
        <v>264.84847411056444</v>
      </c>
      <c r="M849">
        <f t="shared" si="116"/>
        <v>1</v>
      </c>
    </row>
    <row r="850" spans="1:13" x14ac:dyDescent="0.35">
      <c r="A850">
        <f t="shared" si="117"/>
        <v>204.75</v>
      </c>
      <c r="B850">
        <f t="shared" si="111"/>
        <v>2413.5068932941067</v>
      </c>
      <c r="C850">
        <f t="shared" si="118"/>
        <v>8411.2330897703705</v>
      </c>
      <c r="D850">
        <f t="shared" si="119"/>
        <v>346175.26001693553</v>
      </c>
      <c r="G850">
        <f t="shared" si="112"/>
        <v>204.75</v>
      </c>
      <c r="H850">
        <f t="shared" si="113"/>
        <v>0</v>
      </c>
      <c r="I850">
        <f t="shared" si="114"/>
        <v>9.0982942490820289</v>
      </c>
      <c r="J850">
        <f t="shared" si="115"/>
        <v>262.85103405532408</v>
      </c>
      <c r="M850">
        <f t="shared" si="116"/>
        <v>1</v>
      </c>
    </row>
    <row r="851" spans="1:13" x14ac:dyDescent="0.35">
      <c r="A851">
        <f t="shared" si="117"/>
        <v>205</v>
      </c>
      <c r="B851">
        <f t="shared" si="111"/>
        <v>2411.2323197318474</v>
      </c>
      <c r="C851">
        <f t="shared" si="118"/>
        <v>8347.7949048188093</v>
      </c>
      <c r="D851">
        <f t="shared" si="119"/>
        <v>346240.97277544934</v>
      </c>
      <c r="G851">
        <f t="shared" si="112"/>
        <v>205</v>
      </c>
      <c r="H851">
        <f t="shared" si="113"/>
        <v>0</v>
      </c>
      <c r="I851">
        <f t="shared" si="114"/>
        <v>9.0211643128255261</v>
      </c>
      <c r="J851">
        <f t="shared" si="115"/>
        <v>260.86859077558779</v>
      </c>
      <c r="M851">
        <f t="shared" si="116"/>
        <v>1</v>
      </c>
    </row>
    <row r="852" spans="1:13" x14ac:dyDescent="0.35">
      <c r="A852">
        <f t="shared" si="117"/>
        <v>205.25</v>
      </c>
      <c r="B852">
        <f t="shared" si="111"/>
        <v>2408.9770286536077</v>
      </c>
      <c r="C852">
        <f t="shared" si="118"/>
        <v>8284.8330482031179</v>
      </c>
      <c r="D852">
        <f t="shared" si="119"/>
        <v>346306.18992314325</v>
      </c>
      <c r="G852">
        <f t="shared" si="112"/>
        <v>205.25</v>
      </c>
      <c r="H852">
        <f t="shared" si="113"/>
        <v>0</v>
      </c>
      <c r="I852">
        <f t="shared" si="114"/>
        <v>8.9447495795413143</v>
      </c>
      <c r="J852">
        <f t="shared" si="115"/>
        <v>258.90103275634743</v>
      </c>
      <c r="M852">
        <f t="shared" si="116"/>
        <v>1</v>
      </c>
    </row>
    <row r="853" spans="1:13" x14ac:dyDescent="0.35">
      <c r="A853">
        <f t="shared" si="117"/>
        <v>205.5</v>
      </c>
      <c r="B853">
        <f t="shared" si="111"/>
        <v>2406.7408412587829</v>
      </c>
      <c r="C853">
        <f t="shared" si="118"/>
        <v>8222.3439774089165</v>
      </c>
      <c r="D853">
        <f t="shared" si="119"/>
        <v>346370.91518133233</v>
      </c>
      <c r="G853">
        <f t="shared" si="112"/>
        <v>205.5</v>
      </c>
      <c r="H853">
        <f t="shared" si="113"/>
        <v>0</v>
      </c>
      <c r="I853">
        <f t="shared" si="114"/>
        <v>8.8690424924630697</v>
      </c>
      <c r="J853">
        <f t="shared" si="115"/>
        <v>256.94824929402864</v>
      </c>
      <c r="M853">
        <f t="shared" si="116"/>
        <v>1</v>
      </c>
    </row>
    <row r="854" spans="1:13" x14ac:dyDescent="0.35">
      <c r="A854">
        <f t="shared" si="117"/>
        <v>205.75</v>
      </c>
      <c r="B854">
        <f t="shared" si="111"/>
        <v>2404.523580635665</v>
      </c>
      <c r="C854">
        <f t="shared" si="118"/>
        <v>8160.3241757085252</v>
      </c>
      <c r="D854">
        <f t="shared" si="119"/>
        <v>346435.15224365582</v>
      </c>
      <c r="G854">
        <f t="shared" si="112"/>
        <v>205.75</v>
      </c>
      <c r="H854">
        <f t="shared" si="113"/>
        <v>0</v>
      </c>
      <c r="I854">
        <f t="shared" si="114"/>
        <v>8.7940355881781258</v>
      </c>
      <c r="J854">
        <f t="shared" si="115"/>
        <v>255.01013049089141</v>
      </c>
      <c r="M854">
        <f t="shared" si="116"/>
        <v>1</v>
      </c>
    </row>
    <row r="855" spans="1:13" x14ac:dyDescent="0.35">
      <c r="A855">
        <f t="shared" si="117"/>
        <v>206</v>
      </c>
      <c r="B855">
        <f t="shared" si="111"/>
        <v>2402.3250717386254</v>
      </c>
      <c r="C855">
        <f t="shared" si="118"/>
        <v>8098.770151982847</v>
      </c>
      <c r="D855">
        <f t="shared" si="119"/>
        <v>346498.90477627853</v>
      </c>
      <c r="G855">
        <f t="shared" si="112"/>
        <v>206</v>
      </c>
      <c r="H855">
        <f t="shared" si="113"/>
        <v>0</v>
      </c>
      <c r="I855">
        <f t="shared" si="114"/>
        <v>8.7197214952859756</v>
      </c>
      <c r="J855">
        <f t="shared" si="115"/>
        <v>253.08656724946397</v>
      </c>
      <c r="M855">
        <f t="shared" si="116"/>
        <v>1</v>
      </c>
    </row>
    <row r="856" spans="1:13" x14ac:dyDescent="0.35">
      <c r="A856">
        <f t="shared" si="117"/>
        <v>206.25</v>
      </c>
      <c r="B856">
        <f t="shared" si="111"/>
        <v>2400.1451413648319</v>
      </c>
      <c r="C856">
        <f t="shared" si="118"/>
        <v>8037.6784405443022</v>
      </c>
      <c r="D856">
        <f t="shared" si="119"/>
        <v>346562.17641809088</v>
      </c>
      <c r="G856">
        <f t="shared" si="112"/>
        <v>206.25</v>
      </c>
      <c r="H856">
        <f t="shared" si="113"/>
        <v>0</v>
      </c>
      <c r="I856">
        <f t="shared" si="114"/>
        <v>8.6460929330757494</v>
      </c>
      <c r="J856">
        <f t="shared" si="115"/>
        <v>251.17745126700945</v>
      </c>
      <c r="M856">
        <f t="shared" si="116"/>
        <v>1</v>
      </c>
    </row>
    <row r="857" spans="1:13" x14ac:dyDescent="0.35">
      <c r="A857">
        <f t="shared" si="117"/>
        <v>206.5</v>
      </c>
      <c r="B857">
        <f t="shared" si="111"/>
        <v>2397.9836181315477</v>
      </c>
      <c r="C857">
        <f t="shared" si="118"/>
        <v>7977.0456009608188</v>
      </c>
      <c r="D857">
        <f t="shared" si="119"/>
        <v>346624.97078090761</v>
      </c>
      <c r="G857">
        <f t="shared" si="112"/>
        <v>206.5</v>
      </c>
      <c r="H857">
        <f t="shared" si="113"/>
        <v>0</v>
      </c>
      <c r="I857">
        <f t="shared" si="114"/>
        <v>8.5731427102262732</v>
      </c>
      <c r="J857">
        <f t="shared" si="115"/>
        <v>249.28267503002559</v>
      </c>
      <c r="M857">
        <f t="shared" si="116"/>
        <v>1</v>
      </c>
    </row>
    <row r="858" spans="1:13" x14ac:dyDescent="0.35">
      <c r="A858">
        <f t="shared" si="117"/>
        <v>206.75</v>
      </c>
      <c r="B858">
        <f t="shared" si="111"/>
        <v>2395.8403324540122</v>
      </c>
      <c r="C858">
        <f t="shared" si="118"/>
        <v>7916.8682178808685</v>
      </c>
      <c r="D858">
        <f t="shared" si="119"/>
        <v>346687.29144966509</v>
      </c>
      <c r="G858">
        <f t="shared" si="112"/>
        <v>206.75</v>
      </c>
      <c r="H858">
        <f t="shared" si="113"/>
        <v>0</v>
      </c>
      <c r="I858">
        <f t="shared" si="114"/>
        <v>8.5008637235282034</v>
      </c>
      <c r="J858">
        <f t="shared" si="115"/>
        <v>247.40213180877714</v>
      </c>
      <c r="M858">
        <f t="shared" si="116"/>
        <v>1</v>
      </c>
    </row>
    <row r="859" spans="1:13" x14ac:dyDescent="0.35">
      <c r="A859">
        <f t="shared" si="117"/>
        <v>207</v>
      </c>
      <c r="B859">
        <f t="shared" si="111"/>
        <v>2393.7151165232062</v>
      </c>
      <c r="C859">
        <f t="shared" si="118"/>
        <v>7857.142900859556</v>
      </c>
      <c r="D859">
        <f t="shared" si="119"/>
        <v>346749.14198261726</v>
      </c>
      <c r="G859">
        <f t="shared" si="112"/>
        <v>207</v>
      </c>
      <c r="H859">
        <f t="shared" si="113"/>
        <v>0</v>
      </c>
      <c r="I859">
        <f t="shared" si="114"/>
        <v>8.4292489566254396</v>
      </c>
      <c r="J859">
        <f t="shared" si="115"/>
        <v>245.53571565186112</v>
      </c>
      <c r="M859">
        <f t="shared" si="116"/>
        <v>1</v>
      </c>
    </row>
    <row r="860" spans="1:13" x14ac:dyDescent="0.35">
      <c r="A860">
        <f t="shared" si="117"/>
        <v>207.25</v>
      </c>
      <c r="B860">
        <f t="shared" si="111"/>
        <v>2391.6078042840236</v>
      </c>
      <c r="C860">
        <f t="shared" si="118"/>
        <v>7797.8662841857467</v>
      </c>
      <c r="D860">
        <f t="shared" si="119"/>
        <v>346810.52591153025</v>
      </c>
      <c r="G860">
        <f t="shared" si="112"/>
        <v>207.25</v>
      </c>
      <c r="H860">
        <f t="shared" si="113"/>
        <v>0</v>
      </c>
      <c r="I860">
        <f t="shared" si="114"/>
        <v>8.3582914787773195</v>
      </c>
      <c r="J860">
        <f t="shared" si="115"/>
        <v>243.68332138080459</v>
      </c>
      <c r="M860">
        <f t="shared" si="116"/>
        <v>1</v>
      </c>
    </row>
    <row r="861" spans="1:13" x14ac:dyDescent="0.35">
      <c r="A861">
        <f t="shared" si="117"/>
        <v>207.5</v>
      </c>
      <c r="B861">
        <f t="shared" si="111"/>
        <v>2389.5182314143167</v>
      </c>
      <c r="C861">
        <f t="shared" si="118"/>
        <v>7739.0350267102403</v>
      </c>
      <c r="D861">
        <f t="shared" si="119"/>
        <v>346871.44674187544</v>
      </c>
      <c r="G861">
        <f t="shared" si="112"/>
        <v>207.5</v>
      </c>
      <c r="H861">
        <f t="shared" si="113"/>
        <v>0</v>
      </c>
      <c r="I861">
        <f t="shared" si="114"/>
        <v>8.2879844436428467</v>
      </c>
      <c r="J861">
        <f t="shared" si="115"/>
        <v>241.84484458469501</v>
      </c>
      <c r="M861">
        <f t="shared" si="116"/>
        <v>1</v>
      </c>
    </row>
    <row r="862" spans="1:13" x14ac:dyDescent="0.35">
      <c r="A862">
        <f t="shared" si="117"/>
        <v>207.75</v>
      </c>
      <c r="B862">
        <f t="shared" si="111"/>
        <v>2387.4462353034178</v>
      </c>
      <c r="C862">
        <f t="shared" si="118"/>
        <v>7680.6458116749773</v>
      </c>
      <c r="D862">
        <f t="shared" si="119"/>
        <v>346931.90795302158</v>
      </c>
      <c r="G862">
        <f t="shared" si="112"/>
        <v>207.75</v>
      </c>
      <c r="H862">
        <f t="shared" si="113"/>
        <v>0</v>
      </c>
      <c r="I862">
        <f t="shared" si="114"/>
        <v>8.2183210880817423</v>
      </c>
      <c r="J862">
        <f t="shared" si="115"/>
        <v>240.02018161484304</v>
      </c>
      <c r="M862">
        <f t="shared" si="116"/>
        <v>1</v>
      </c>
    </row>
    <row r="863" spans="1:13" x14ac:dyDescent="0.35">
      <c r="A863">
        <f t="shared" si="117"/>
        <v>208</v>
      </c>
      <c r="B863">
        <f t="shared" ref="B863:B926" si="120">N-C863-D863</f>
        <v>2385.391655031417</v>
      </c>
      <c r="C863">
        <f t="shared" si="118"/>
        <v>7622.6953465432871</v>
      </c>
      <c r="D863">
        <f t="shared" si="119"/>
        <v>346991.91299842531</v>
      </c>
      <c r="G863">
        <f t="shared" ref="G863:G926" si="121">A863</f>
        <v>208</v>
      </c>
      <c r="H863">
        <f t="shared" ref="H863:H926" si="122">IF(A863&lt;=$G$28,IF(MOD(A863,1)=0,$G$27,0),0)</f>
        <v>0</v>
      </c>
      <c r="I863">
        <f t="shared" ref="I863:I926" si="123">B863*I$28*(C863/N)*$C$24*$C$27</f>
        <v>8.1492947309764361</v>
      </c>
      <c r="J863">
        <f t="shared" ref="J863:J926" si="124">C863*J$28</f>
        <v>238.20922957947772</v>
      </c>
      <c r="M863">
        <f t="shared" ref="M863:M926" si="125">IF(C863&gt;M$20*N,1,0)</f>
        <v>1</v>
      </c>
    </row>
    <row r="864" spans="1:13" x14ac:dyDescent="0.35">
      <c r="A864">
        <f t="shared" ref="A864:A927" si="126">A863+delta_t</f>
        <v>208.25</v>
      </c>
      <c r="B864">
        <f t="shared" si="120"/>
        <v>2383.3543313486734</v>
      </c>
      <c r="C864">
        <f t="shared" ref="C864:C927" si="127">H864+C863+(I863-J863)*delta_t</f>
        <v>7565.1803628311618</v>
      </c>
      <c r="D864">
        <f t="shared" ref="D864:D927" si="128">D863+J863*delta_t</f>
        <v>347051.46530582017</v>
      </c>
      <c r="G864">
        <f t="shared" si="121"/>
        <v>208.25</v>
      </c>
      <c r="H864">
        <f t="shared" si="122"/>
        <v>0</v>
      </c>
      <c r="I864">
        <f t="shared" si="123"/>
        <v>8.0808987720728638</v>
      </c>
      <c r="J864">
        <f t="shared" si="124"/>
        <v>236.41188633847381</v>
      </c>
      <c r="M864">
        <f t="shared" si="125"/>
        <v>1</v>
      </c>
    </row>
    <row r="865" spans="1:13" x14ac:dyDescent="0.35">
      <c r="A865">
        <f t="shared" si="126"/>
        <v>208.5</v>
      </c>
      <c r="B865">
        <f t="shared" si="120"/>
        <v>2381.334106655675</v>
      </c>
      <c r="C865">
        <f t="shared" si="127"/>
        <v>7508.0976159395614</v>
      </c>
      <c r="D865">
        <f t="shared" si="128"/>
        <v>347110.56827740476</v>
      </c>
      <c r="G865">
        <f t="shared" si="121"/>
        <v>208.5</v>
      </c>
      <c r="H865">
        <f t="shared" si="122"/>
        <v>0</v>
      </c>
      <c r="I865">
        <f t="shared" si="123"/>
        <v>8.0131266908401297</v>
      </c>
      <c r="J865">
        <f t="shared" si="124"/>
        <v>234.62805049811129</v>
      </c>
      <c r="M865">
        <f t="shared" si="125"/>
        <v>1</v>
      </c>
    </row>
    <row r="866" spans="1:13" x14ac:dyDescent="0.35">
      <c r="A866">
        <f t="shared" si="126"/>
        <v>208.75</v>
      </c>
      <c r="B866">
        <f t="shared" si="120"/>
        <v>2379.330824982957</v>
      </c>
      <c r="C866">
        <f t="shared" si="127"/>
        <v>7451.4438849877433</v>
      </c>
      <c r="D866">
        <f t="shared" si="128"/>
        <v>347169.22529002931</v>
      </c>
      <c r="G866">
        <f t="shared" si="121"/>
        <v>208.75</v>
      </c>
      <c r="H866">
        <f t="shared" si="122"/>
        <v>0</v>
      </c>
      <c r="I866">
        <f t="shared" si="123"/>
        <v>7.9459720453477178</v>
      </c>
      <c r="J866">
        <f t="shared" si="124"/>
        <v>232.85762140586698</v>
      </c>
      <c r="M866">
        <f t="shared" si="125"/>
        <v>1</v>
      </c>
    </row>
    <row r="867" spans="1:13" x14ac:dyDescent="0.35">
      <c r="A867">
        <f t="shared" si="126"/>
        <v>209</v>
      </c>
      <c r="B867">
        <f t="shared" si="120"/>
        <v>2377.3443319716025</v>
      </c>
      <c r="C867">
        <f t="shared" si="127"/>
        <v>7395.2159726476139</v>
      </c>
      <c r="D867">
        <f t="shared" si="128"/>
        <v>347227.4396953808</v>
      </c>
      <c r="G867">
        <f t="shared" si="121"/>
        <v>209</v>
      </c>
      <c r="H867">
        <f t="shared" si="122"/>
        <v>0</v>
      </c>
      <c r="I867">
        <f t="shared" si="123"/>
        <v>7.8794284711617557</v>
      </c>
      <c r="J867">
        <f t="shared" si="124"/>
        <v>231.10049914523793</v>
      </c>
      <c r="M867">
        <f t="shared" si="125"/>
        <v>1</v>
      </c>
    </row>
    <row r="868" spans="1:13" x14ac:dyDescent="0.35">
      <c r="A868">
        <f t="shared" si="126"/>
        <v>209.25</v>
      </c>
      <c r="B868">
        <f t="shared" si="120"/>
        <v>2375.3744748538011</v>
      </c>
      <c r="C868">
        <f t="shared" si="127"/>
        <v>7339.4107049790946</v>
      </c>
      <c r="D868">
        <f t="shared" si="128"/>
        <v>347285.21482016711</v>
      </c>
      <c r="G868">
        <f t="shared" si="121"/>
        <v>209.25</v>
      </c>
      <c r="H868">
        <f t="shared" si="122"/>
        <v>0</v>
      </c>
      <c r="I868">
        <f t="shared" si="123"/>
        <v>7.813489680258189</v>
      </c>
      <c r="J868">
        <f t="shared" si="124"/>
        <v>229.35658453059671</v>
      </c>
      <c r="M868">
        <f t="shared" si="125"/>
        <v>1</v>
      </c>
    </row>
    <row r="869" spans="1:13" x14ac:dyDescent="0.35">
      <c r="A869">
        <f t="shared" si="126"/>
        <v>209.5</v>
      </c>
      <c r="B869">
        <f t="shared" si="120"/>
        <v>2373.4211024337565</v>
      </c>
      <c r="C869">
        <f t="shared" si="127"/>
        <v>7284.0249312665101</v>
      </c>
      <c r="D869">
        <f t="shared" si="128"/>
        <v>347342.55396629975</v>
      </c>
      <c r="G869">
        <f t="shared" si="121"/>
        <v>209.5</v>
      </c>
      <c r="H869">
        <f t="shared" si="122"/>
        <v>0</v>
      </c>
      <c r="I869">
        <f t="shared" si="123"/>
        <v>7.748149459953626</v>
      </c>
      <c r="J869">
        <f t="shared" si="124"/>
        <v>227.62577910207844</v>
      </c>
      <c r="M869">
        <f t="shared" si="125"/>
        <v>1</v>
      </c>
    </row>
    <row r="870" spans="1:13" x14ac:dyDescent="0.35">
      <c r="A870">
        <f t="shared" si="126"/>
        <v>209.75</v>
      </c>
      <c r="B870">
        <f t="shared" si="120"/>
        <v>2371.4840650687693</v>
      </c>
      <c r="C870">
        <f t="shared" si="127"/>
        <v>7229.0555238559791</v>
      </c>
      <c r="D870">
        <f t="shared" si="128"/>
        <v>347399.46041107527</v>
      </c>
      <c r="G870">
        <f t="shared" si="121"/>
        <v>209.75</v>
      </c>
      <c r="H870">
        <f t="shared" si="122"/>
        <v>0</v>
      </c>
      <c r="I870">
        <f t="shared" si="123"/>
        <v>7.6834016718529154</v>
      </c>
      <c r="J870">
        <f t="shared" si="124"/>
        <v>225.90798512049935</v>
      </c>
      <c r="M870">
        <f t="shared" si="125"/>
        <v>1</v>
      </c>
    </row>
    <row r="871" spans="1:13" x14ac:dyDescent="0.35">
      <c r="A871">
        <f t="shared" si="126"/>
        <v>210</v>
      </c>
      <c r="B871">
        <f t="shared" si="120"/>
        <v>2369.5632146507851</v>
      </c>
      <c r="C871">
        <f t="shared" si="127"/>
        <v>7174.4993779938177</v>
      </c>
      <c r="D871">
        <f t="shared" si="128"/>
        <v>347455.93740735541</v>
      </c>
      <c r="G871">
        <f t="shared" si="121"/>
        <v>210</v>
      </c>
      <c r="H871">
        <f t="shared" si="122"/>
        <v>0</v>
      </c>
      <c r="I871">
        <f t="shared" si="123"/>
        <v>7.6192402508141575</v>
      </c>
      <c r="J871">
        <f t="shared" si="124"/>
        <v>224.2031055623068</v>
      </c>
      <c r="M871">
        <f t="shared" si="125"/>
        <v>1</v>
      </c>
    </row>
    <row r="872" spans="1:13" x14ac:dyDescent="0.35">
      <c r="A872">
        <f t="shared" si="126"/>
        <v>210.25</v>
      </c>
      <c r="B872">
        <f t="shared" si="120"/>
        <v>2367.6584045880591</v>
      </c>
      <c r="C872">
        <f t="shared" si="127"/>
        <v>7120.3534116659448</v>
      </c>
      <c r="D872">
        <f t="shared" si="128"/>
        <v>347511.988183746</v>
      </c>
      <c r="G872">
        <f t="shared" si="121"/>
        <v>210.25</v>
      </c>
      <c r="H872">
        <f t="shared" si="122"/>
        <v>0</v>
      </c>
      <c r="I872">
        <f t="shared" si="123"/>
        <v>7.5556592039296957</v>
      </c>
      <c r="J872">
        <f t="shared" si="124"/>
        <v>222.51104411456078</v>
      </c>
      <c r="M872">
        <f t="shared" si="125"/>
        <v>1</v>
      </c>
    </row>
    <row r="873" spans="1:13" x14ac:dyDescent="0.35">
      <c r="A873">
        <f t="shared" si="126"/>
        <v>210.5</v>
      </c>
      <c r="B873">
        <f t="shared" si="120"/>
        <v>2365.7694897870533</v>
      </c>
      <c r="C873">
        <f t="shared" si="127"/>
        <v>7066.6145654382872</v>
      </c>
      <c r="D873">
        <f t="shared" si="128"/>
        <v>347567.61594477465</v>
      </c>
      <c r="G873">
        <f t="shared" si="121"/>
        <v>210.5</v>
      </c>
      <c r="H873">
        <f t="shared" si="122"/>
        <v>0</v>
      </c>
      <c r="I873">
        <f t="shared" si="123"/>
        <v>7.4926526095232262</v>
      </c>
      <c r="J873">
        <f t="shared" si="124"/>
        <v>220.83170516994647</v>
      </c>
      <c r="M873">
        <f t="shared" si="125"/>
        <v>1</v>
      </c>
    </row>
    <row r="874" spans="1:13" x14ac:dyDescent="0.35">
      <c r="A874">
        <f t="shared" si="126"/>
        <v>210.75</v>
      </c>
      <c r="B874">
        <f t="shared" si="120"/>
        <v>2363.8963266346836</v>
      </c>
      <c r="C874">
        <f t="shared" si="127"/>
        <v>7013.2798022981815</v>
      </c>
      <c r="D874">
        <f t="shared" si="128"/>
        <v>347622.82387106714</v>
      </c>
      <c r="G874">
        <f t="shared" si="121"/>
        <v>210.75</v>
      </c>
      <c r="H874">
        <f t="shared" si="122"/>
        <v>0</v>
      </c>
      <c r="I874">
        <f t="shared" si="123"/>
        <v>7.4302146161630889</v>
      </c>
      <c r="J874">
        <f t="shared" si="124"/>
        <v>219.16499382181817</v>
      </c>
      <c r="M874">
        <f t="shared" si="125"/>
        <v>1</v>
      </c>
    </row>
    <row r="875" spans="1:13" x14ac:dyDescent="0.35">
      <c r="A875">
        <f t="shared" si="126"/>
        <v>211</v>
      </c>
      <c r="B875">
        <f t="shared" si="120"/>
        <v>2362.0387729806243</v>
      </c>
      <c r="C875">
        <f t="shared" si="127"/>
        <v>6960.3461074967681</v>
      </c>
      <c r="D875">
        <f t="shared" si="128"/>
        <v>347677.61511952261</v>
      </c>
      <c r="G875">
        <f t="shared" si="121"/>
        <v>211</v>
      </c>
      <c r="H875">
        <f t="shared" si="122"/>
        <v>0</v>
      </c>
      <c r="I875">
        <f t="shared" si="123"/>
        <v>7.3683394416905905</v>
      </c>
      <c r="J875">
        <f t="shared" si="124"/>
        <v>217.510815859274</v>
      </c>
      <c r="M875">
        <f t="shared" si="125"/>
        <v>1</v>
      </c>
    </row>
    <row r="876" spans="1:13" x14ac:dyDescent="0.35">
      <c r="A876">
        <f t="shared" si="126"/>
        <v>211.25</v>
      </c>
      <c r="B876">
        <f t="shared" si="120"/>
        <v>2360.1966881201952</v>
      </c>
      <c r="C876">
        <f t="shared" si="127"/>
        <v>6907.8104883923725</v>
      </c>
      <c r="D876">
        <f t="shared" si="128"/>
        <v>347731.99282348744</v>
      </c>
      <c r="G876">
        <f t="shared" si="121"/>
        <v>211.25</v>
      </c>
      <c r="H876">
        <f t="shared" si="122"/>
        <v>0</v>
      </c>
      <c r="I876">
        <f t="shared" si="123"/>
        <v>7.3070213722647068</v>
      </c>
      <c r="J876">
        <f t="shared" si="124"/>
        <v>215.86907776226164</v>
      </c>
      <c r="M876">
        <f t="shared" si="125"/>
        <v>1</v>
      </c>
    </row>
    <row r="877" spans="1:13" x14ac:dyDescent="0.35">
      <c r="A877">
        <f t="shared" si="126"/>
        <v>211.5</v>
      </c>
      <c r="B877">
        <f t="shared" si="120"/>
        <v>2358.3699327770737</v>
      </c>
      <c r="C877">
        <f t="shared" si="127"/>
        <v>6855.6699742948731</v>
      </c>
      <c r="D877">
        <f t="shared" si="128"/>
        <v>347785.96009292803</v>
      </c>
      <c r="G877">
        <f t="shared" si="121"/>
        <v>211.5</v>
      </c>
      <c r="H877">
        <f t="shared" si="122"/>
        <v>0</v>
      </c>
      <c r="I877">
        <f t="shared" si="123"/>
        <v>7.2462547614205493</v>
      </c>
      <c r="J877">
        <f t="shared" si="124"/>
        <v>214.23968669671478</v>
      </c>
      <c r="M877">
        <f t="shared" si="125"/>
        <v>1</v>
      </c>
    </row>
    <row r="878" spans="1:13" x14ac:dyDescent="0.35">
      <c r="A878">
        <f t="shared" si="126"/>
        <v>211.75</v>
      </c>
      <c r="B878">
        <f t="shared" si="120"/>
        <v>2356.5583690867061</v>
      </c>
      <c r="C878">
        <f t="shared" si="127"/>
        <v>6803.9216163110495</v>
      </c>
      <c r="D878">
        <f t="shared" si="128"/>
        <v>347839.52001460223</v>
      </c>
      <c r="G878">
        <f t="shared" si="121"/>
        <v>211.75</v>
      </c>
      <c r="H878">
        <f t="shared" si="122"/>
        <v>0</v>
      </c>
      <c r="I878">
        <f t="shared" si="123"/>
        <v>7.1860340291440901</v>
      </c>
      <c r="J878">
        <f t="shared" si="124"/>
        <v>212.6225505097203</v>
      </c>
      <c r="M878">
        <f t="shared" si="125"/>
        <v>1</v>
      </c>
    </row>
    <row r="879" spans="1:13" x14ac:dyDescent="0.35">
      <c r="A879">
        <f t="shared" si="126"/>
        <v>212</v>
      </c>
      <c r="B879">
        <f t="shared" si="120"/>
        <v>2354.7618605794851</v>
      </c>
      <c r="C879">
        <f t="shared" si="127"/>
        <v>6752.5624871909058</v>
      </c>
      <c r="D879">
        <f t="shared" si="128"/>
        <v>347892.67565222963</v>
      </c>
      <c r="G879">
        <f t="shared" si="121"/>
        <v>212</v>
      </c>
      <c r="H879">
        <f t="shared" si="122"/>
        <v>0</v>
      </c>
      <c r="I879">
        <f t="shared" si="123"/>
        <v>7.1263536609599525</v>
      </c>
      <c r="J879">
        <f t="shared" si="124"/>
        <v>211.01757772471581</v>
      </c>
      <c r="M879">
        <f t="shared" si="125"/>
        <v>1</v>
      </c>
    </row>
    <row r="880" spans="1:13" x14ac:dyDescent="0.35">
      <c r="A880">
        <f t="shared" si="126"/>
        <v>212.25</v>
      </c>
      <c r="B880">
        <f t="shared" si="120"/>
        <v>2352.9802721642191</v>
      </c>
      <c r="C880">
        <f t="shared" si="127"/>
        <v>6701.5896811749672</v>
      </c>
      <c r="D880">
        <f t="shared" si="128"/>
        <v>347945.43004666083</v>
      </c>
      <c r="G880">
        <f t="shared" si="121"/>
        <v>212.25</v>
      </c>
      <c r="H880">
        <f t="shared" si="122"/>
        <v>0</v>
      </c>
      <c r="I880">
        <f t="shared" si="123"/>
        <v>7.0672082070337243</v>
      </c>
      <c r="J880">
        <f t="shared" si="124"/>
        <v>209.42467753671772</v>
      </c>
      <c r="M880">
        <f t="shared" si="125"/>
        <v>1</v>
      </c>
    </row>
    <row r="881" spans="1:13" x14ac:dyDescent="0.35">
      <c r="A881">
        <f t="shared" si="126"/>
        <v>212.5</v>
      </c>
      <c r="B881">
        <f t="shared" si="120"/>
        <v>2351.213470112416</v>
      </c>
      <c r="C881">
        <f t="shared" si="127"/>
        <v>6651.0003138425463</v>
      </c>
      <c r="D881">
        <f t="shared" si="128"/>
        <v>347997.78621604503</v>
      </c>
      <c r="G881">
        <f t="shared" si="121"/>
        <v>212.5</v>
      </c>
      <c r="H881">
        <f t="shared" si="122"/>
        <v>0</v>
      </c>
      <c r="I881">
        <f t="shared" si="123"/>
        <v>7.0085922812900847</v>
      </c>
      <c r="J881">
        <f t="shared" si="124"/>
        <v>207.84375980757957</v>
      </c>
      <c r="M881">
        <f t="shared" si="125"/>
        <v>1</v>
      </c>
    </row>
    <row r="882" spans="1:13" x14ac:dyDescent="0.35">
      <c r="A882">
        <f t="shared" si="126"/>
        <v>212.75</v>
      </c>
      <c r="B882">
        <f t="shared" si="120"/>
        <v>2349.4613220421015</v>
      </c>
      <c r="C882">
        <f t="shared" si="127"/>
        <v>6600.791521960974</v>
      </c>
      <c r="D882">
        <f t="shared" si="128"/>
        <v>348049.74715599691</v>
      </c>
      <c r="G882">
        <f t="shared" si="121"/>
        <v>212.75</v>
      </c>
      <c r="H882">
        <f t="shared" si="122"/>
        <v>0</v>
      </c>
      <c r="I882">
        <f t="shared" si="123"/>
        <v>6.950500560542622</v>
      </c>
      <c r="J882">
        <f t="shared" si="124"/>
        <v>206.27473506128044</v>
      </c>
      <c r="M882">
        <f t="shared" si="125"/>
        <v>1</v>
      </c>
    </row>
    <row r="883" spans="1:13" x14ac:dyDescent="0.35">
      <c r="A883">
        <f t="shared" si="126"/>
        <v>213</v>
      </c>
      <c r="B883">
        <f t="shared" si="120"/>
        <v>2347.7236969019868</v>
      </c>
      <c r="C883">
        <f t="shared" si="127"/>
        <v>6550.9604633357894</v>
      </c>
      <c r="D883">
        <f t="shared" si="128"/>
        <v>348101.31583976222</v>
      </c>
      <c r="G883">
        <f t="shared" si="121"/>
        <v>213</v>
      </c>
      <c r="H883">
        <f t="shared" si="122"/>
        <v>0</v>
      </c>
      <c r="I883">
        <f t="shared" si="123"/>
        <v>6.8929277836376261</v>
      </c>
      <c r="J883">
        <f t="shared" si="124"/>
        <v>204.71751447924342</v>
      </c>
      <c r="M883">
        <f t="shared" si="125"/>
        <v>1</v>
      </c>
    </row>
    <row r="884" spans="1:13" x14ac:dyDescent="0.35">
      <c r="A884">
        <f t="shared" si="126"/>
        <v>213.25</v>
      </c>
      <c r="B884">
        <f t="shared" si="120"/>
        <v>2346.0004649560433</v>
      </c>
      <c r="C884">
        <f t="shared" si="127"/>
        <v>6501.504316661888</v>
      </c>
      <c r="D884">
        <f t="shared" si="128"/>
        <v>348152.49521838204</v>
      </c>
      <c r="G884">
        <f t="shared" si="121"/>
        <v>213.25</v>
      </c>
      <c r="H884">
        <f t="shared" si="122"/>
        <v>0</v>
      </c>
      <c r="I884">
        <f t="shared" si="123"/>
        <v>6.8358687506117706</v>
      </c>
      <c r="J884">
        <f t="shared" si="124"/>
        <v>203.172009895684</v>
      </c>
      <c r="M884">
        <f t="shared" si="125"/>
        <v>1</v>
      </c>
    </row>
    <row r="885" spans="1:13" x14ac:dyDescent="0.35">
      <c r="A885">
        <f t="shared" si="126"/>
        <v>213.5</v>
      </c>
      <c r="B885">
        <f t="shared" si="120"/>
        <v>2344.2914977683686</v>
      </c>
      <c r="C885">
        <f t="shared" si="127"/>
        <v>6452.4202813756201</v>
      </c>
      <c r="D885">
        <f t="shared" si="128"/>
        <v>348203.28822085599</v>
      </c>
      <c r="G885">
        <f t="shared" si="121"/>
        <v>213.5</v>
      </c>
      <c r="H885">
        <f t="shared" si="122"/>
        <v>0</v>
      </c>
      <c r="I885">
        <f t="shared" si="123"/>
        <v>6.7793183218631041</v>
      </c>
      <c r="J885">
        <f t="shared" si="124"/>
        <v>201.63813379298813</v>
      </c>
      <c r="M885">
        <f t="shared" si="125"/>
        <v>1</v>
      </c>
    </row>
    <row r="886" spans="1:13" x14ac:dyDescent="0.35">
      <c r="A886">
        <f t="shared" si="126"/>
        <v>213.75</v>
      </c>
      <c r="B886">
        <f t="shared" si="120"/>
        <v>2342.5966681879363</v>
      </c>
      <c r="C886">
        <f t="shared" si="127"/>
        <v>6403.7055775078388</v>
      </c>
      <c r="D886">
        <f t="shared" si="128"/>
        <v>348253.69775430422</v>
      </c>
      <c r="G886">
        <f t="shared" si="121"/>
        <v>213.75</v>
      </c>
      <c r="H886">
        <f t="shared" si="122"/>
        <v>0</v>
      </c>
      <c r="I886">
        <f t="shared" si="123"/>
        <v>6.7232714173339474</v>
      </c>
      <c r="J886">
        <f t="shared" si="124"/>
        <v>200.11579929711996</v>
      </c>
      <c r="M886">
        <f t="shared" si="125"/>
        <v>1</v>
      </c>
    </row>
    <row r="887" spans="1:13" x14ac:dyDescent="0.35">
      <c r="A887">
        <f t="shared" si="126"/>
        <v>214</v>
      </c>
      <c r="B887">
        <f t="shared" si="120"/>
        <v>2340.9158503336366</v>
      </c>
      <c r="C887">
        <f t="shared" si="127"/>
        <v>6355.3574455378921</v>
      </c>
      <c r="D887">
        <f t="shared" si="128"/>
        <v>348303.72670412849</v>
      </c>
      <c r="G887">
        <f t="shared" si="121"/>
        <v>214</v>
      </c>
      <c r="H887">
        <f t="shared" si="122"/>
        <v>0</v>
      </c>
      <c r="I887">
        <f t="shared" si="123"/>
        <v>6.6677230157066871</v>
      </c>
      <c r="J887">
        <f t="shared" si="124"/>
        <v>198.60492017305913</v>
      </c>
      <c r="M887">
        <f t="shared" si="125"/>
        <v>1</v>
      </c>
    </row>
    <row r="888" spans="1:13" x14ac:dyDescent="0.35">
      <c r="A888">
        <f t="shared" si="126"/>
        <v>214.25</v>
      </c>
      <c r="B888">
        <f t="shared" si="120"/>
        <v>2339.2489195796661</v>
      </c>
      <c r="C888">
        <f t="shared" si="127"/>
        <v>6307.3731462485539</v>
      </c>
      <c r="D888">
        <f t="shared" si="128"/>
        <v>348353.37793417176</v>
      </c>
      <c r="G888">
        <f t="shared" si="121"/>
        <v>214.25</v>
      </c>
      <c r="H888">
        <f t="shared" si="122"/>
        <v>0</v>
      </c>
      <c r="I888">
        <f t="shared" si="123"/>
        <v>6.6126681536124288</v>
      </c>
      <c r="J888">
        <f t="shared" si="124"/>
        <v>197.10541082026731</v>
      </c>
      <c r="M888">
        <f t="shared" si="125"/>
        <v>1</v>
      </c>
    </row>
    <row r="889" spans="1:13" x14ac:dyDescent="0.35">
      <c r="A889">
        <f t="shared" si="126"/>
        <v>214.5</v>
      </c>
      <c r="B889">
        <f t="shared" si="120"/>
        <v>2337.5957525412668</v>
      </c>
      <c r="C889">
        <f t="shared" si="127"/>
        <v>6259.7499605818903</v>
      </c>
      <c r="D889">
        <f t="shared" si="128"/>
        <v>348402.65428687684</v>
      </c>
      <c r="G889">
        <f t="shared" si="121"/>
        <v>214.5</v>
      </c>
      <c r="H889">
        <f t="shared" si="122"/>
        <v>0</v>
      </c>
      <c r="I889">
        <f t="shared" si="123"/>
        <v>6.5581019248522532</v>
      </c>
      <c r="J889">
        <f t="shared" si="124"/>
        <v>195.61718626818407</v>
      </c>
      <c r="M889">
        <f t="shared" si="125"/>
        <v>1</v>
      </c>
    </row>
    <row r="890" spans="1:13" x14ac:dyDescent="0.35">
      <c r="A890">
        <f t="shared" si="126"/>
        <v>214.75</v>
      </c>
      <c r="B890">
        <f t="shared" si="120"/>
        <v>2335.9562270600582</v>
      </c>
      <c r="C890">
        <f t="shared" si="127"/>
        <v>6212.4851894960575</v>
      </c>
      <c r="D890">
        <f t="shared" si="128"/>
        <v>348451.55858344387</v>
      </c>
      <c r="G890">
        <f t="shared" si="121"/>
        <v>214.75</v>
      </c>
      <c r="H890">
        <f t="shared" si="122"/>
        <v>0</v>
      </c>
      <c r="I890">
        <f t="shared" si="123"/>
        <v>6.5040194796287736</v>
      </c>
      <c r="J890">
        <f t="shared" si="124"/>
        <v>194.1401621717518</v>
      </c>
      <c r="M890">
        <f t="shared" si="125"/>
        <v>1</v>
      </c>
    </row>
    <row r="891" spans="1:13" x14ac:dyDescent="0.35">
      <c r="A891">
        <f t="shared" si="126"/>
        <v>215</v>
      </c>
      <c r="B891">
        <f t="shared" si="120"/>
        <v>2334.3302221901831</v>
      </c>
      <c r="C891">
        <f t="shared" si="127"/>
        <v>6165.5761538230272</v>
      </c>
      <c r="D891">
        <f t="shared" si="128"/>
        <v>348500.09362398682</v>
      </c>
      <c r="G891">
        <f t="shared" si="121"/>
        <v>215</v>
      </c>
      <c r="H891">
        <f t="shared" si="122"/>
        <v>0</v>
      </c>
      <c r="I891">
        <f t="shared" si="123"/>
        <v>6.4504160237912389</v>
      </c>
      <c r="J891">
        <f t="shared" si="124"/>
        <v>192.6742548069696</v>
      </c>
      <c r="M891">
        <f t="shared" si="125"/>
        <v>1</v>
      </c>
    </row>
    <row r="892" spans="1:13" x14ac:dyDescent="0.35">
      <c r="A892">
        <f t="shared" si="126"/>
        <v>215.25</v>
      </c>
      <c r="B892">
        <f t="shared" si="120"/>
        <v>2332.7176181842224</v>
      </c>
      <c r="C892">
        <f t="shared" si="127"/>
        <v>6119.0201941272326</v>
      </c>
      <c r="D892">
        <f t="shared" si="128"/>
        <v>348548.26218768855</v>
      </c>
      <c r="G892">
        <f t="shared" si="121"/>
        <v>215.25</v>
      </c>
      <c r="H892">
        <f t="shared" si="122"/>
        <v>0</v>
      </c>
      <c r="I892">
        <f t="shared" si="123"/>
        <v>6.3972868180910414</v>
      </c>
      <c r="J892">
        <f t="shared" si="124"/>
        <v>191.21938106647602</v>
      </c>
      <c r="M892">
        <f t="shared" si="125"/>
        <v>1</v>
      </c>
    </row>
    <row r="893" spans="1:13" x14ac:dyDescent="0.35">
      <c r="A893">
        <f t="shared" si="126"/>
        <v>215.5</v>
      </c>
      <c r="B893">
        <f t="shared" si="120"/>
        <v>2331.1182964796899</v>
      </c>
      <c r="C893">
        <f t="shared" si="127"/>
        <v>6072.8146705651361</v>
      </c>
      <c r="D893">
        <f t="shared" si="128"/>
        <v>348596.06703295518</v>
      </c>
      <c r="G893">
        <f t="shared" si="121"/>
        <v>215.5</v>
      </c>
      <c r="H893">
        <f t="shared" si="122"/>
        <v>0</v>
      </c>
      <c r="I893">
        <f t="shared" si="123"/>
        <v>6.3446271774497118</v>
      </c>
      <c r="J893">
        <f t="shared" si="124"/>
        <v>189.7754584551605</v>
      </c>
      <c r="M893">
        <f t="shared" si="125"/>
        <v>1</v>
      </c>
    </row>
    <row r="894" spans="1:13" x14ac:dyDescent="0.35">
      <c r="A894">
        <f t="shared" si="126"/>
        <v>215.75</v>
      </c>
      <c r="B894">
        <f t="shared" si="120"/>
        <v>2329.5321396853542</v>
      </c>
      <c r="C894">
        <f t="shared" si="127"/>
        <v>6026.9569627457086</v>
      </c>
      <c r="D894">
        <f t="shared" si="128"/>
        <v>348643.51089756895</v>
      </c>
      <c r="G894">
        <f t="shared" si="121"/>
        <v>215.75</v>
      </c>
      <c r="H894">
        <f t="shared" si="122"/>
        <v>0</v>
      </c>
      <c r="I894">
        <f t="shared" si="123"/>
        <v>6.2924324702371113</v>
      </c>
      <c r="J894">
        <f t="shared" si="124"/>
        <v>188.34240508580339</v>
      </c>
      <c r="M894">
        <f t="shared" si="125"/>
        <v>1</v>
      </c>
    </row>
    <row r="895" spans="1:13" x14ac:dyDescent="0.35">
      <c r="A895">
        <f t="shared" si="126"/>
        <v>216</v>
      </c>
      <c r="B895">
        <f t="shared" si="120"/>
        <v>2327.9590315677342</v>
      </c>
      <c r="C895">
        <f t="shared" si="127"/>
        <v>5981.4444695918173</v>
      </c>
      <c r="D895">
        <f t="shared" si="128"/>
        <v>348690.59649884043</v>
      </c>
      <c r="G895">
        <f t="shared" si="121"/>
        <v>216</v>
      </c>
      <c r="H895">
        <f t="shared" si="122"/>
        <v>0</v>
      </c>
      <c r="I895">
        <f t="shared" si="123"/>
        <v>6.2406981175606262</v>
      </c>
      <c r="J895">
        <f t="shared" si="124"/>
        <v>186.92013967474429</v>
      </c>
      <c r="M895">
        <f t="shared" si="125"/>
        <v>1</v>
      </c>
    </row>
    <row r="896" spans="1:13" x14ac:dyDescent="0.35">
      <c r="A896">
        <f t="shared" si="126"/>
        <v>216.25</v>
      </c>
      <c r="B896">
        <f t="shared" si="120"/>
        <v>2326.3988570383517</v>
      </c>
      <c r="C896">
        <f t="shared" si="127"/>
        <v>5936.2746092025218</v>
      </c>
      <c r="D896">
        <f t="shared" si="128"/>
        <v>348737.32653375913</v>
      </c>
      <c r="G896">
        <f t="shared" si="121"/>
        <v>216.25</v>
      </c>
      <c r="H896">
        <f t="shared" si="122"/>
        <v>0</v>
      </c>
      <c r="I896">
        <f t="shared" si="123"/>
        <v>6.1894195925667388</v>
      </c>
      <c r="J896">
        <f t="shared" si="124"/>
        <v>185.50858153757881</v>
      </c>
      <c r="M896">
        <f t="shared" si="125"/>
        <v>1</v>
      </c>
    </row>
    <row r="897" spans="1:13" x14ac:dyDescent="0.35">
      <c r="A897">
        <f t="shared" si="126"/>
        <v>216.5</v>
      </c>
      <c r="B897">
        <f t="shared" si="120"/>
        <v>2324.8515021402272</v>
      </c>
      <c r="C897">
        <f t="shared" si="127"/>
        <v>5891.4448187162689</v>
      </c>
      <c r="D897">
        <f t="shared" si="128"/>
        <v>348783.70367914351</v>
      </c>
      <c r="G897">
        <f t="shared" si="121"/>
        <v>216.5</v>
      </c>
      <c r="H897">
        <f t="shared" si="122"/>
        <v>0</v>
      </c>
      <c r="I897">
        <f t="shared" si="123"/>
        <v>6.1385924197507125</v>
      </c>
      <c r="J897">
        <f t="shared" si="124"/>
        <v>184.1076505848834</v>
      </c>
      <c r="M897">
        <f t="shared" si="125"/>
        <v>1</v>
      </c>
    </row>
    <row r="898" spans="1:13" x14ac:dyDescent="0.35">
      <c r="A898">
        <f t="shared" si="126"/>
        <v>216.75</v>
      </c>
      <c r="B898">
        <f t="shared" si="120"/>
        <v>2323.3168540353072</v>
      </c>
      <c r="C898">
        <f t="shared" si="127"/>
        <v>5846.9525541749854</v>
      </c>
      <c r="D898">
        <f t="shared" si="128"/>
        <v>348829.7305917897</v>
      </c>
      <c r="G898">
        <f t="shared" si="121"/>
        <v>216.75</v>
      </c>
      <c r="H898">
        <f t="shared" si="122"/>
        <v>0</v>
      </c>
      <c r="I898">
        <f t="shared" si="123"/>
        <v>6.0882121742787811</v>
      </c>
      <c r="J898">
        <f t="shared" si="124"/>
        <v>182.71726731796829</v>
      </c>
      <c r="M898">
        <f t="shared" si="125"/>
        <v>1</v>
      </c>
    </row>
    <row r="899" spans="1:13" x14ac:dyDescent="0.35">
      <c r="A899">
        <f t="shared" si="126"/>
        <v>217</v>
      </c>
      <c r="B899">
        <f t="shared" si="120"/>
        <v>2321.7948009917745</v>
      </c>
      <c r="C899">
        <f t="shared" si="127"/>
        <v>5802.7952903890628</v>
      </c>
      <c r="D899">
        <f t="shared" si="128"/>
        <v>348875.40990861919</v>
      </c>
      <c r="G899">
        <f t="shared" si="121"/>
        <v>217</v>
      </c>
      <c r="H899">
        <f t="shared" si="122"/>
        <v>0</v>
      </c>
      <c r="I899">
        <f t="shared" si="123"/>
        <v>6.0382744813198341</v>
      </c>
      <c r="J899">
        <f t="shared" si="124"/>
        <v>181.33735282465821</v>
      </c>
      <c r="M899">
        <f t="shared" si="125"/>
        <v>1</v>
      </c>
    </row>
    <row r="900" spans="1:13" x14ac:dyDescent="0.35">
      <c r="A900">
        <f t="shared" si="126"/>
        <v>217.25</v>
      </c>
      <c r="B900">
        <f t="shared" si="120"/>
        <v>2320.2852323714178</v>
      </c>
      <c r="C900">
        <f t="shared" si="127"/>
        <v>5758.9705208032283</v>
      </c>
      <c r="D900">
        <f t="shared" si="128"/>
        <v>348920.74424682534</v>
      </c>
      <c r="G900">
        <f t="shared" si="121"/>
        <v>217.25</v>
      </c>
      <c r="H900">
        <f t="shared" si="122"/>
        <v>0</v>
      </c>
      <c r="I900">
        <f t="shared" si="123"/>
        <v>5.9887750153869188</v>
      </c>
      <c r="J900">
        <f t="shared" si="124"/>
        <v>179.96782877510088</v>
      </c>
      <c r="M900">
        <f t="shared" si="125"/>
        <v>1</v>
      </c>
    </row>
    <row r="901" spans="1:13" x14ac:dyDescent="0.35">
      <c r="A901">
        <f t="shared" si="126"/>
        <v>217.5</v>
      </c>
      <c r="B901">
        <f t="shared" si="120"/>
        <v>2318.7880386175821</v>
      </c>
      <c r="C901">
        <f t="shared" si="127"/>
        <v>5715.4757573632996</v>
      </c>
      <c r="D901">
        <f t="shared" si="128"/>
        <v>348965.73620401911</v>
      </c>
      <c r="G901">
        <f t="shared" si="121"/>
        <v>217.5</v>
      </c>
      <c r="H901">
        <f t="shared" si="122"/>
        <v>0</v>
      </c>
      <c r="I901">
        <f t="shared" si="123"/>
        <v>5.9397094996897621</v>
      </c>
      <c r="J901">
        <f t="shared" si="124"/>
        <v>178.60861741760311</v>
      </c>
      <c r="M901">
        <f t="shared" si="125"/>
        <v>1</v>
      </c>
    </row>
    <row r="902" spans="1:13" x14ac:dyDescent="0.35">
      <c r="A902">
        <f t="shared" si="126"/>
        <v>217.75</v>
      </c>
      <c r="B902">
        <f t="shared" si="120"/>
        <v>2317.3031112427125</v>
      </c>
      <c r="C902">
        <f t="shared" si="127"/>
        <v>5672.3085303838216</v>
      </c>
      <c r="D902">
        <f t="shared" si="128"/>
        <v>349010.38835837349</v>
      </c>
      <c r="G902">
        <f t="shared" si="121"/>
        <v>217.75</v>
      </c>
      <c r="H902">
        <f t="shared" si="122"/>
        <v>0</v>
      </c>
      <c r="I902">
        <f t="shared" si="123"/>
        <v>5.891073705495578</v>
      </c>
      <c r="J902">
        <f t="shared" si="124"/>
        <v>177.25964157449442</v>
      </c>
      <c r="M902">
        <f t="shared" si="125"/>
        <v>1</v>
      </c>
    </row>
    <row r="903" spans="1:13" x14ac:dyDescent="0.35">
      <c r="A903">
        <f t="shared" si="126"/>
        <v>218</v>
      </c>
      <c r="B903">
        <f t="shared" si="120"/>
        <v>2315.8303428163053</v>
      </c>
      <c r="C903">
        <f t="shared" si="127"/>
        <v>5629.466388416572</v>
      </c>
      <c r="D903">
        <f t="shared" si="128"/>
        <v>349054.7032687671</v>
      </c>
      <c r="G903">
        <f t="shared" si="121"/>
        <v>218</v>
      </c>
      <c r="H903">
        <f t="shared" si="122"/>
        <v>0</v>
      </c>
      <c r="I903">
        <f t="shared" si="123"/>
        <v>5.8428634515001088</v>
      </c>
      <c r="J903">
        <f t="shared" si="124"/>
        <v>175.92082463801788</v>
      </c>
      <c r="M903">
        <f t="shared" si="125"/>
        <v>1</v>
      </c>
    </row>
    <row r="904" spans="1:13" x14ac:dyDescent="0.35">
      <c r="A904">
        <f t="shared" si="126"/>
        <v>218.25</v>
      </c>
      <c r="B904">
        <f t="shared" si="120"/>
        <v>2314.3696269534412</v>
      </c>
      <c r="C904">
        <f t="shared" si="127"/>
        <v>5586.9468981199425</v>
      </c>
      <c r="D904">
        <f t="shared" si="128"/>
        <v>349098.68347492663</v>
      </c>
      <c r="G904">
        <f t="shared" si="121"/>
        <v>218.25</v>
      </c>
      <c r="H904">
        <f t="shared" si="122"/>
        <v>0</v>
      </c>
      <c r="I904">
        <f t="shared" si="123"/>
        <v>5.7950746032092049</v>
      </c>
      <c r="J904">
        <f t="shared" si="124"/>
        <v>174.5920905662482</v>
      </c>
      <c r="M904">
        <f t="shared" si="125"/>
        <v>1</v>
      </c>
    </row>
    <row r="905" spans="1:13" x14ac:dyDescent="0.35">
      <c r="A905">
        <f t="shared" si="126"/>
        <v>218.5</v>
      </c>
      <c r="B905">
        <f t="shared" si="120"/>
        <v>2312.9208583026193</v>
      </c>
      <c r="C905">
        <f t="shared" si="127"/>
        <v>5544.7476441291828</v>
      </c>
      <c r="D905">
        <f t="shared" si="128"/>
        <v>349142.33149756817</v>
      </c>
      <c r="G905">
        <f t="shared" si="121"/>
        <v>218.5</v>
      </c>
      <c r="H905">
        <f t="shared" si="122"/>
        <v>0</v>
      </c>
      <c r="I905">
        <f t="shared" si="123"/>
        <v>5.7477030723274831</v>
      </c>
      <c r="J905">
        <f t="shared" si="124"/>
        <v>173.27336387903696</v>
      </c>
      <c r="M905">
        <f t="shared" si="125"/>
        <v>1</v>
      </c>
    </row>
    <row r="906" spans="1:13" x14ac:dyDescent="0.35">
      <c r="A906">
        <f t="shared" si="126"/>
        <v>218.75</v>
      </c>
      <c r="B906">
        <f t="shared" si="120"/>
        <v>2311.483932534582</v>
      </c>
      <c r="C906">
        <f t="shared" si="127"/>
        <v>5502.8662289275053</v>
      </c>
      <c r="D906">
        <f t="shared" si="128"/>
        <v>349185.64983853791</v>
      </c>
      <c r="G906">
        <f t="shared" si="121"/>
        <v>218.75</v>
      </c>
      <c r="H906">
        <f t="shared" si="122"/>
        <v>0</v>
      </c>
      <c r="I906">
        <f t="shared" si="123"/>
        <v>5.7007448161582497</v>
      </c>
      <c r="J906">
        <f t="shared" si="124"/>
        <v>171.96456965398454</v>
      </c>
      <c r="M906">
        <f t="shared" si="125"/>
        <v>1</v>
      </c>
    </row>
    <row r="907" spans="1:13" x14ac:dyDescent="0.35">
      <c r="A907">
        <f t="shared" si="126"/>
        <v>219</v>
      </c>
      <c r="B907">
        <f t="shared" si="120"/>
        <v>2310.0587463304983</v>
      </c>
      <c r="C907">
        <f t="shared" si="127"/>
        <v>5461.3002727180483</v>
      </c>
      <c r="D907">
        <f t="shared" si="128"/>
        <v>349228.64098095143</v>
      </c>
      <c r="G907">
        <f t="shared" si="121"/>
        <v>219</v>
      </c>
      <c r="H907">
        <f t="shared" si="122"/>
        <v>0</v>
      </c>
      <c r="I907">
        <f t="shared" si="123"/>
        <v>5.6541958370104037</v>
      </c>
      <c r="J907">
        <f t="shared" si="124"/>
        <v>170.66563352243901</v>
      </c>
      <c r="M907">
        <f t="shared" si="125"/>
        <v>1</v>
      </c>
    </row>
    <row r="908" spans="1:13" x14ac:dyDescent="0.35">
      <c r="A908">
        <f t="shared" si="126"/>
        <v>219.25</v>
      </c>
      <c r="B908">
        <f t="shared" si="120"/>
        <v>2308.6451973712537</v>
      </c>
      <c r="C908">
        <f t="shared" si="127"/>
        <v>5420.047413296691</v>
      </c>
      <c r="D908">
        <f t="shared" si="128"/>
        <v>349271.30738933204</v>
      </c>
      <c r="G908">
        <f t="shared" si="121"/>
        <v>219.25</v>
      </c>
      <c r="H908">
        <f t="shared" si="122"/>
        <v>0</v>
      </c>
      <c r="I908">
        <f t="shared" si="123"/>
        <v>5.608052181616535</v>
      </c>
      <c r="J908">
        <f t="shared" si="124"/>
        <v>169.3764816655216</v>
      </c>
      <c r="M908">
        <f t="shared" si="125"/>
        <v>1</v>
      </c>
    </row>
    <row r="909" spans="1:13" x14ac:dyDescent="0.35">
      <c r="A909">
        <f t="shared" si="126"/>
        <v>219.5</v>
      </c>
      <c r="B909">
        <f t="shared" si="120"/>
        <v>2307.2431843258673</v>
      </c>
      <c r="C909">
        <f t="shared" si="127"/>
        <v>5379.1053059257147</v>
      </c>
      <c r="D909">
        <f t="shared" si="128"/>
        <v>349313.65150974842</v>
      </c>
      <c r="G909">
        <f t="shared" si="121"/>
        <v>219.5</v>
      </c>
      <c r="H909">
        <f t="shared" si="122"/>
        <v>0</v>
      </c>
      <c r="I909">
        <f t="shared" si="123"/>
        <v>5.5623099405571832</v>
      </c>
      <c r="J909">
        <f t="shared" si="124"/>
        <v>168.09704081017858</v>
      </c>
      <c r="M909">
        <f t="shared" si="125"/>
        <v>1</v>
      </c>
    </row>
    <row r="910" spans="1:13" x14ac:dyDescent="0.35">
      <c r="A910">
        <f t="shared" si="126"/>
        <v>219.75</v>
      </c>
      <c r="B910">
        <f t="shared" si="120"/>
        <v>2305.8526068407227</v>
      </c>
      <c r="C910">
        <f t="shared" si="127"/>
        <v>5338.4716232083092</v>
      </c>
      <c r="D910">
        <f t="shared" si="128"/>
        <v>349355.67576995096</v>
      </c>
      <c r="G910">
        <f t="shared" si="121"/>
        <v>219.75</v>
      </c>
      <c r="H910">
        <f t="shared" si="122"/>
        <v>0</v>
      </c>
      <c r="I910">
        <f t="shared" si="123"/>
        <v>5.5169652476952855</v>
      </c>
      <c r="J910">
        <f t="shared" si="124"/>
        <v>166.82723822525966</v>
      </c>
      <c r="M910">
        <f t="shared" si="125"/>
        <v>1</v>
      </c>
    </row>
    <row r="911" spans="1:13" x14ac:dyDescent="0.35">
      <c r="A911">
        <f t="shared" si="126"/>
        <v>220</v>
      </c>
      <c r="B911">
        <f t="shared" si="120"/>
        <v>2304.4733655288583</v>
      </c>
      <c r="C911">
        <f t="shared" si="127"/>
        <v>5298.1440549639183</v>
      </c>
      <c r="D911">
        <f t="shared" si="128"/>
        <v>349397.38257950725</v>
      </c>
      <c r="G911">
        <f t="shared" si="121"/>
        <v>220</v>
      </c>
      <c r="H911">
        <f t="shared" si="122"/>
        <v>0</v>
      </c>
      <c r="I911">
        <f t="shared" si="123"/>
        <v>5.4720142796187847</v>
      </c>
      <c r="J911">
        <f t="shared" si="124"/>
        <v>165.56700171762245</v>
      </c>
      <c r="M911">
        <f t="shared" si="125"/>
        <v>1</v>
      </c>
    </row>
    <row r="912" spans="1:13" x14ac:dyDescent="0.35">
      <c r="A912">
        <f t="shared" si="126"/>
        <v>220.25</v>
      </c>
      <c r="B912">
        <f t="shared" si="120"/>
        <v>2303.1053619589075</v>
      </c>
      <c r="C912">
        <f t="shared" si="127"/>
        <v>5258.1203081044177</v>
      </c>
      <c r="D912">
        <f t="shared" si="128"/>
        <v>349438.77432993666</v>
      </c>
      <c r="G912">
        <f t="shared" si="121"/>
        <v>220.25</v>
      </c>
      <c r="H912">
        <f t="shared" si="122"/>
        <v>0</v>
      </c>
      <c r="I912">
        <f t="shared" si="123"/>
        <v>5.4274532550903336</v>
      </c>
      <c r="J912">
        <f t="shared" si="124"/>
        <v>164.31625962826305</v>
      </c>
      <c r="M912">
        <f t="shared" si="125"/>
        <v>1</v>
      </c>
    </row>
    <row r="913" spans="1:13" x14ac:dyDescent="0.35">
      <c r="A913">
        <f t="shared" si="126"/>
        <v>220.5</v>
      </c>
      <c r="B913">
        <f t="shared" si="120"/>
        <v>2301.7484986452037</v>
      </c>
      <c r="C913">
        <f t="shared" si="127"/>
        <v>5218.3981065111248</v>
      </c>
      <c r="D913">
        <f t="shared" si="128"/>
        <v>349479.8533948437</v>
      </c>
      <c r="G913">
        <f t="shared" si="121"/>
        <v>220.5</v>
      </c>
      <c r="H913">
        <f t="shared" si="122"/>
        <v>0</v>
      </c>
      <c r="I913">
        <f t="shared" si="123"/>
        <v>5.3832784345075426</v>
      </c>
      <c r="J913">
        <f t="shared" si="124"/>
        <v>163.07494082847265</v>
      </c>
      <c r="M913">
        <f t="shared" si="125"/>
        <v>1</v>
      </c>
    </row>
    <row r="914" spans="1:13" x14ac:dyDescent="0.35">
      <c r="A914">
        <f t="shared" si="126"/>
        <v>220.75</v>
      </c>
      <c r="B914">
        <f t="shared" si="120"/>
        <v>2300.4026790366042</v>
      </c>
      <c r="C914">
        <f t="shared" si="127"/>
        <v>5178.9751909126335</v>
      </c>
      <c r="D914">
        <f t="shared" si="128"/>
        <v>349520.62213005079</v>
      </c>
      <c r="G914">
        <f t="shared" si="121"/>
        <v>220.75</v>
      </c>
      <c r="H914">
        <f t="shared" si="122"/>
        <v>0</v>
      </c>
      <c r="I914">
        <f t="shared" si="123"/>
        <v>5.3394861193678569</v>
      </c>
      <c r="J914">
        <f t="shared" si="124"/>
        <v>161.8429747160198</v>
      </c>
      <c r="M914">
        <f t="shared" si="125"/>
        <v>1</v>
      </c>
    </row>
    <row r="915" spans="1:13" x14ac:dyDescent="0.35">
      <c r="A915">
        <f t="shared" si="126"/>
        <v>221</v>
      </c>
      <c r="B915">
        <f t="shared" si="120"/>
        <v>2299.0678075067117</v>
      </c>
      <c r="C915">
        <f t="shared" si="127"/>
        <v>5139.8493187634704</v>
      </c>
      <c r="D915">
        <f t="shared" si="128"/>
        <v>349561.08287372981</v>
      </c>
      <c r="G915">
        <f t="shared" si="121"/>
        <v>221</v>
      </c>
      <c r="H915">
        <f t="shared" si="122"/>
        <v>0</v>
      </c>
      <c r="I915">
        <f t="shared" si="123"/>
        <v>5.2960726517442671</v>
      </c>
      <c r="J915">
        <f t="shared" si="124"/>
        <v>160.62029121135845</v>
      </c>
      <c r="M915">
        <f t="shared" si="125"/>
        <v>1</v>
      </c>
    </row>
    <row r="916" spans="1:13" x14ac:dyDescent="0.35">
      <c r="A916">
        <f t="shared" si="126"/>
        <v>221.25</v>
      </c>
      <c r="B916">
        <f t="shared" si="120"/>
        <v>2297.7437893437454</v>
      </c>
      <c r="C916">
        <f t="shared" si="127"/>
        <v>5101.018264123567</v>
      </c>
      <c r="D916">
        <f t="shared" si="128"/>
        <v>349601.23794653267</v>
      </c>
      <c r="G916">
        <f t="shared" si="121"/>
        <v>221.25</v>
      </c>
      <c r="H916">
        <f t="shared" si="122"/>
        <v>0</v>
      </c>
      <c r="I916">
        <f t="shared" si="123"/>
        <v>5.2530344137675922</v>
      </c>
      <c r="J916">
        <f t="shared" si="124"/>
        <v>159.40682075386147</v>
      </c>
      <c r="M916">
        <f t="shared" si="125"/>
        <v>1</v>
      </c>
    </row>
    <row r="917" spans="1:13" x14ac:dyDescent="0.35">
      <c r="A917">
        <f t="shared" si="126"/>
        <v>221.5</v>
      </c>
      <c r="B917">
        <f t="shared" si="120"/>
        <v>2296.4305307403556</v>
      </c>
      <c r="C917">
        <f t="shared" si="127"/>
        <v>5062.4798175385431</v>
      </c>
      <c r="D917">
        <f t="shared" si="128"/>
        <v>349641.08965172112</v>
      </c>
      <c r="G917">
        <f t="shared" si="121"/>
        <v>221.5</v>
      </c>
      <c r="H917">
        <f t="shared" si="122"/>
        <v>0</v>
      </c>
      <c r="I917">
        <f t="shared" si="123"/>
        <v>5.2103678271159106</v>
      </c>
      <c r="J917">
        <f t="shared" si="124"/>
        <v>158.20249429807947</v>
      </c>
      <c r="M917">
        <f t="shared" si="125"/>
        <v>1</v>
      </c>
    </row>
    <row r="918" spans="1:13" x14ac:dyDescent="0.35">
      <c r="A918">
        <f t="shared" si="126"/>
        <v>221.75</v>
      </c>
      <c r="B918">
        <f t="shared" si="120"/>
        <v>2295.127938783553</v>
      </c>
      <c r="C918">
        <f t="shared" si="127"/>
        <v>5024.2317859208024</v>
      </c>
      <c r="D918">
        <f t="shared" si="128"/>
        <v>349680.64027529565</v>
      </c>
      <c r="G918">
        <f t="shared" si="121"/>
        <v>221.75</v>
      </c>
      <c r="H918">
        <f t="shared" si="122"/>
        <v>0</v>
      </c>
      <c r="I918">
        <f t="shared" si="123"/>
        <v>5.1680693525114716</v>
      </c>
      <c r="J918">
        <f t="shared" si="124"/>
        <v>157.00724331002507</v>
      </c>
      <c r="M918">
        <f t="shared" si="125"/>
        <v>1</v>
      </c>
    </row>
    <row r="919" spans="1:13" x14ac:dyDescent="0.35">
      <c r="A919">
        <f t="shared" si="126"/>
        <v>222</v>
      </c>
      <c r="B919">
        <f t="shared" si="120"/>
        <v>2293.8359214453958</v>
      </c>
      <c r="C919">
        <f t="shared" si="127"/>
        <v>4986.2719924314242</v>
      </c>
      <c r="D919">
        <f t="shared" si="128"/>
        <v>349719.89208612317</v>
      </c>
      <c r="G919">
        <f t="shared" si="121"/>
        <v>222</v>
      </c>
      <c r="H919">
        <f t="shared" si="122"/>
        <v>0</v>
      </c>
      <c r="I919">
        <f t="shared" si="123"/>
        <v>5.126135489226356</v>
      </c>
      <c r="J919">
        <f t="shared" si="124"/>
        <v>155.82099976348201</v>
      </c>
      <c r="M919">
        <f t="shared" si="125"/>
        <v>1</v>
      </c>
    </row>
    <row r="920" spans="1:13" x14ac:dyDescent="0.35">
      <c r="A920">
        <f t="shared" si="126"/>
        <v>222.25</v>
      </c>
      <c r="B920">
        <f t="shared" si="120"/>
        <v>2292.5543875730946</v>
      </c>
      <c r="C920">
        <f t="shared" si="127"/>
        <v>4948.5982763628599</v>
      </c>
      <c r="D920">
        <f t="shared" si="128"/>
        <v>349758.84733606403</v>
      </c>
      <c r="G920">
        <f t="shared" si="121"/>
        <v>222.25</v>
      </c>
      <c r="H920">
        <f t="shared" si="122"/>
        <v>0</v>
      </c>
      <c r="I920">
        <f t="shared" si="123"/>
        <v>5.0845627745937607</v>
      </c>
      <c r="J920">
        <f t="shared" si="124"/>
        <v>154.64369613633937</v>
      </c>
      <c r="M920">
        <f t="shared" si="125"/>
        <v>1</v>
      </c>
    </row>
    <row r="921" spans="1:13" x14ac:dyDescent="0.35">
      <c r="A921">
        <f t="shared" si="126"/>
        <v>222.5</v>
      </c>
      <c r="B921">
        <f t="shared" si="120"/>
        <v>2291.2832468794659</v>
      </c>
      <c r="C921">
        <f t="shared" si="127"/>
        <v>4911.2084930224237</v>
      </c>
      <c r="D921">
        <f t="shared" si="128"/>
        <v>349797.50826009811</v>
      </c>
      <c r="G921">
        <f t="shared" si="121"/>
        <v>222.5</v>
      </c>
      <c r="H921">
        <f t="shared" si="122"/>
        <v>0</v>
      </c>
      <c r="I921">
        <f t="shared" si="123"/>
        <v>5.0433477835269143</v>
      </c>
      <c r="J921">
        <f t="shared" si="124"/>
        <v>153.47526540695074</v>
      </c>
      <c r="M921">
        <f t="shared" si="125"/>
        <v>1</v>
      </c>
    </row>
    <row r="922" spans="1:13" x14ac:dyDescent="0.35">
      <c r="A922">
        <f t="shared" si="126"/>
        <v>222.75</v>
      </c>
      <c r="B922">
        <f t="shared" si="120"/>
        <v>2290.022409933561</v>
      </c>
      <c r="C922">
        <f t="shared" si="127"/>
        <v>4874.1005136165677</v>
      </c>
      <c r="D922">
        <f t="shared" si="128"/>
        <v>349835.87707644986</v>
      </c>
      <c r="G922">
        <f t="shared" si="121"/>
        <v>222.75</v>
      </c>
      <c r="H922">
        <f t="shared" si="122"/>
        <v>0</v>
      </c>
      <c r="I922">
        <f t="shared" si="123"/>
        <v>5.0024871280450958</v>
      </c>
      <c r="J922">
        <f t="shared" si="124"/>
        <v>152.31564105051774</v>
      </c>
      <c r="M922">
        <f t="shared" si="125"/>
        <v>1</v>
      </c>
    </row>
    <row r="923" spans="1:13" x14ac:dyDescent="0.35">
      <c r="A923">
        <f t="shared" si="126"/>
        <v>223</v>
      </c>
      <c r="B923">
        <f t="shared" si="120"/>
        <v>2288.7717881515855</v>
      </c>
      <c r="C923">
        <f t="shared" si="127"/>
        <v>4837.2722251359492</v>
      </c>
      <c r="D923">
        <f t="shared" si="128"/>
        <v>349873.95598671248</v>
      </c>
      <c r="G923">
        <f t="shared" si="121"/>
        <v>223</v>
      </c>
      <c r="H923">
        <f t="shared" si="122"/>
        <v>0</v>
      </c>
      <c r="I923">
        <f t="shared" si="123"/>
        <v>4.9619774568069044</v>
      </c>
      <c r="J923">
        <f t="shared" si="124"/>
        <v>151.16475703549841</v>
      </c>
      <c r="M923">
        <f t="shared" si="125"/>
        <v>1</v>
      </c>
    </row>
    <row r="924" spans="1:13" x14ac:dyDescent="0.35">
      <c r="A924">
        <f t="shared" si="126"/>
        <v>223.25</v>
      </c>
      <c r="B924">
        <f t="shared" si="120"/>
        <v>2287.5312937874114</v>
      </c>
      <c r="C924">
        <f t="shared" si="127"/>
        <v>4800.721530241276</v>
      </c>
      <c r="D924">
        <f t="shared" si="128"/>
        <v>349911.74717597134</v>
      </c>
      <c r="G924">
        <f t="shared" si="121"/>
        <v>223.25</v>
      </c>
      <c r="H924">
        <f t="shared" si="122"/>
        <v>0</v>
      </c>
      <c r="I924">
        <f t="shared" si="123"/>
        <v>4.9218154546491464</v>
      </c>
      <c r="J924">
        <f t="shared" si="124"/>
        <v>150.02254782003988</v>
      </c>
      <c r="M924">
        <f t="shared" si="125"/>
        <v>1</v>
      </c>
    </row>
    <row r="925" spans="1:13" x14ac:dyDescent="0.35">
      <c r="A925">
        <f t="shared" si="126"/>
        <v>223.5</v>
      </c>
      <c r="B925">
        <f t="shared" si="120"/>
        <v>2286.3008399237297</v>
      </c>
      <c r="C925">
        <f t="shared" si="127"/>
        <v>4764.4463471499284</v>
      </c>
      <c r="D925">
        <f t="shared" si="128"/>
        <v>349949.25281292637</v>
      </c>
      <c r="G925">
        <f t="shared" si="121"/>
        <v>223.5</v>
      </c>
      <c r="H925">
        <f t="shared" si="122"/>
        <v>0</v>
      </c>
      <c r="I925">
        <f t="shared" si="123"/>
        <v>4.8819978421335248</v>
      </c>
      <c r="J925">
        <f t="shared" si="124"/>
        <v>148.88894834843526</v>
      </c>
      <c r="M925">
        <f t="shared" si="125"/>
        <v>1</v>
      </c>
    </row>
    <row r="926" spans="1:13" x14ac:dyDescent="0.35">
      <c r="A926">
        <f t="shared" si="126"/>
        <v>223.75</v>
      </c>
      <c r="B926">
        <f t="shared" si="120"/>
        <v>2285.0803404632024</v>
      </c>
      <c r="C926">
        <f t="shared" si="127"/>
        <v>4728.4446095233534</v>
      </c>
      <c r="D926">
        <f t="shared" si="128"/>
        <v>349986.47505001345</v>
      </c>
      <c r="G926">
        <f t="shared" si="121"/>
        <v>223.75</v>
      </c>
      <c r="H926">
        <f t="shared" si="122"/>
        <v>0</v>
      </c>
      <c r="I926">
        <f t="shared" si="123"/>
        <v>4.8425213750996159</v>
      </c>
      <c r="J926">
        <f t="shared" si="124"/>
        <v>147.76389404760479</v>
      </c>
      <c r="M926">
        <f t="shared" si="125"/>
        <v>1</v>
      </c>
    </row>
    <row r="927" spans="1:13" x14ac:dyDescent="0.35">
      <c r="A927">
        <f t="shared" si="126"/>
        <v>224</v>
      </c>
      <c r="B927">
        <f t="shared" ref="B927:B990" si="129">N-C927-D927</f>
        <v>2283.8697101194412</v>
      </c>
      <c r="C927">
        <f t="shared" si="127"/>
        <v>4692.7142663552268</v>
      </c>
      <c r="D927">
        <f t="shared" si="128"/>
        <v>350023.41602352535</v>
      </c>
      <c r="G927">
        <f t="shared" ref="G927:G990" si="130">A927</f>
        <v>224</v>
      </c>
      <c r="H927">
        <f t="shared" ref="H927:H990" si="131">IF(A927&lt;=$G$28,IF(MOD(A927,1)=0,$G$27,0),0)</f>
        <v>0</v>
      </c>
      <c r="I927">
        <f t="shared" ref="I927:I990" si="132">B927*I$28*(C927/N)*$C$24*$C$27</f>
        <v>4.8033828442236759</v>
      </c>
      <c r="J927">
        <f t="shared" ref="J927:J990" si="133">C927*J$28</f>
        <v>146.64732082360084</v>
      </c>
      <c r="M927">
        <f t="shared" ref="M927:M990" si="134">IF(C927&gt;M$20*N,1,0)</f>
        <v>1</v>
      </c>
    </row>
    <row r="928" spans="1:13" x14ac:dyDescent="0.35">
      <c r="A928">
        <f t="shared" ref="A928:A991" si="135">A927+delta_t</f>
        <v>224.25</v>
      </c>
      <c r="B928">
        <f t="shared" si="129"/>
        <v>2282.6688644083915</v>
      </c>
      <c r="C928">
        <f t="shared" ref="C928:C991" si="136">H928+C927+(I927-J927)*delta_t</f>
        <v>4657.2532818603822</v>
      </c>
      <c r="D928">
        <f t="shared" ref="D928:D991" si="137">D927+J927*delta_t</f>
        <v>350060.07785373123</v>
      </c>
      <c r="G928">
        <f t="shared" si="130"/>
        <v>224.25</v>
      </c>
      <c r="H928">
        <f t="shared" si="131"/>
        <v>0</v>
      </c>
      <c r="I928">
        <f t="shared" si="132"/>
        <v>4.7645790745844234</v>
      </c>
      <c r="J928">
        <f t="shared" si="133"/>
        <v>145.53916505813694</v>
      </c>
      <c r="M928">
        <f t="shared" si="134"/>
        <v>1</v>
      </c>
    </row>
    <row r="929" spans="1:13" x14ac:dyDescent="0.35">
      <c r="A929">
        <f t="shared" si="135"/>
        <v>224.5</v>
      </c>
      <c r="B929">
        <f t="shared" si="129"/>
        <v>2281.477719639719</v>
      </c>
      <c r="C929">
        <f t="shared" si="136"/>
        <v>4622.0596353644942</v>
      </c>
      <c r="D929">
        <f t="shared" si="137"/>
        <v>350096.46264499577</v>
      </c>
      <c r="G929">
        <f t="shared" si="130"/>
        <v>224.5</v>
      </c>
      <c r="H929">
        <f t="shared" si="131"/>
        <v>0</v>
      </c>
      <c r="I929">
        <f t="shared" si="132"/>
        <v>4.7261069252348129</v>
      </c>
      <c r="J929">
        <f t="shared" si="133"/>
        <v>144.43936360514044</v>
      </c>
      <c r="M929">
        <f t="shared" si="134"/>
        <v>1</v>
      </c>
    </row>
    <row r="930" spans="1:13" x14ac:dyDescent="0.35">
      <c r="A930">
        <f t="shared" si="135"/>
        <v>224.75</v>
      </c>
      <c r="B930">
        <f t="shared" si="129"/>
        <v>2280.2961929084267</v>
      </c>
      <c r="C930">
        <f t="shared" si="136"/>
        <v>4587.131321194518</v>
      </c>
      <c r="D930">
        <f t="shared" si="137"/>
        <v>350132.57248589705</v>
      </c>
      <c r="G930">
        <f t="shared" si="130"/>
        <v>224.75</v>
      </c>
      <c r="H930">
        <f t="shared" si="131"/>
        <v>0</v>
      </c>
      <c r="I930">
        <f t="shared" si="132"/>
        <v>4.6879632887802174</v>
      </c>
      <c r="J930">
        <f t="shared" si="133"/>
        <v>143.34785378732869</v>
      </c>
      <c r="M930">
        <f t="shared" si="134"/>
        <v>1</v>
      </c>
    </row>
    <row r="931" spans="1:13" x14ac:dyDescent="0.35">
      <c r="A931">
        <f t="shared" si="135"/>
        <v>225</v>
      </c>
      <c r="B931">
        <f t="shared" si="129"/>
        <v>2279.124202086241</v>
      </c>
      <c r="C931">
        <f t="shared" si="136"/>
        <v>4552.4663485698811</v>
      </c>
      <c r="D931">
        <f t="shared" si="137"/>
        <v>350168.40944934386</v>
      </c>
      <c r="G931">
        <f t="shared" si="130"/>
        <v>225</v>
      </c>
      <c r="H931">
        <f t="shared" si="131"/>
        <v>0</v>
      </c>
      <c r="I931">
        <f t="shared" si="132"/>
        <v>4.6501450909619244</v>
      </c>
      <c r="J931">
        <f t="shared" si="133"/>
        <v>142.26457339280879</v>
      </c>
      <c r="M931">
        <f t="shared" si="134"/>
        <v>1</v>
      </c>
    </row>
    <row r="932" spans="1:13" x14ac:dyDescent="0.35">
      <c r="A932">
        <f t="shared" si="135"/>
        <v>225.25</v>
      </c>
      <c r="B932">
        <f t="shared" si="129"/>
        <v>2277.9616658134619</v>
      </c>
      <c r="C932">
        <f t="shared" si="136"/>
        <v>4518.0627414944192</v>
      </c>
      <c r="D932">
        <f t="shared" si="137"/>
        <v>350203.97559269209</v>
      </c>
      <c r="G932">
        <f t="shared" si="130"/>
        <v>225.25</v>
      </c>
      <c r="H932">
        <f t="shared" si="131"/>
        <v>0</v>
      </c>
      <c r="I932">
        <f t="shared" si="132"/>
        <v>4.6126492902473339</v>
      </c>
      <c r="J932">
        <f t="shared" si="133"/>
        <v>141.1894606717006</v>
      </c>
      <c r="M932">
        <f t="shared" si="134"/>
        <v>1</v>
      </c>
    </row>
    <row r="933" spans="1:13" x14ac:dyDescent="0.35">
      <c r="A933">
        <f t="shared" si="135"/>
        <v>225.5</v>
      </c>
      <c r="B933">
        <f t="shared" si="129"/>
        <v>2276.8085034909309</v>
      </c>
      <c r="C933">
        <f t="shared" si="136"/>
        <v>4483.9185386490562</v>
      </c>
      <c r="D933">
        <f t="shared" si="137"/>
        <v>350239.27295786003</v>
      </c>
      <c r="G933">
        <f t="shared" si="130"/>
        <v>225.5</v>
      </c>
      <c r="H933">
        <f t="shared" si="131"/>
        <v>0</v>
      </c>
      <c r="I933">
        <f t="shared" si="132"/>
        <v>4.5754728774260167</v>
      </c>
      <c r="J933">
        <f t="shared" si="133"/>
        <v>140.12245433278301</v>
      </c>
      <c r="M933">
        <f t="shared" si="134"/>
        <v>1</v>
      </c>
    </row>
    <row r="934" spans="1:13" x14ac:dyDescent="0.35">
      <c r="A934">
        <f t="shared" si="135"/>
        <v>225.75</v>
      </c>
      <c r="B934">
        <f t="shared" si="129"/>
        <v>2275.6646352715325</v>
      </c>
      <c r="C934">
        <f t="shared" si="136"/>
        <v>4450.0317932852167</v>
      </c>
      <c r="D934">
        <f t="shared" si="137"/>
        <v>350274.30357144325</v>
      </c>
      <c r="G934">
        <f t="shared" si="130"/>
        <v>225.75</v>
      </c>
      <c r="H934">
        <f t="shared" si="131"/>
        <v>0</v>
      </c>
      <c r="I934">
        <f t="shared" si="132"/>
        <v>4.5386128752103643</v>
      </c>
      <c r="J934">
        <f t="shared" si="133"/>
        <v>139.06349354016302</v>
      </c>
      <c r="M934">
        <f t="shared" si="134"/>
        <v>1</v>
      </c>
    </row>
    <row r="935" spans="1:13" x14ac:dyDescent="0.35">
      <c r="A935">
        <f t="shared" si="135"/>
        <v>226</v>
      </c>
      <c r="B935">
        <f t="shared" si="129"/>
        <v>2274.5299820526852</v>
      </c>
      <c r="C935">
        <f t="shared" si="136"/>
        <v>4416.4005731189782</v>
      </c>
      <c r="D935">
        <f t="shared" si="137"/>
        <v>350309.06944482832</v>
      </c>
      <c r="G935">
        <f t="shared" si="130"/>
        <v>226</v>
      </c>
      <c r="H935">
        <f t="shared" si="131"/>
        <v>0</v>
      </c>
      <c r="I935">
        <f t="shared" si="132"/>
        <v>4.5020663378437105</v>
      </c>
      <c r="J935">
        <f t="shared" si="133"/>
        <v>138.01251790996807</v>
      </c>
      <c r="M935">
        <f t="shared" si="134"/>
        <v>1</v>
      </c>
    </row>
    <row r="936" spans="1:13" x14ac:dyDescent="0.35">
      <c r="A936">
        <f t="shared" si="135"/>
        <v>226.25</v>
      </c>
      <c r="B936">
        <f t="shared" si="129"/>
        <v>2273.4044654682511</v>
      </c>
      <c r="C936">
        <f t="shared" si="136"/>
        <v>4383.0229602259469</v>
      </c>
      <c r="D936">
        <f t="shared" si="137"/>
        <v>350343.57257430581</v>
      </c>
      <c r="G936">
        <f t="shared" si="130"/>
        <v>226.25</v>
      </c>
      <c r="H936">
        <f t="shared" si="131"/>
        <v>0</v>
      </c>
      <c r="I936">
        <f t="shared" si="132"/>
        <v>4.4658303507126238</v>
      </c>
      <c r="J936">
        <f t="shared" si="133"/>
        <v>136.96946750706084</v>
      </c>
      <c r="M936">
        <f t="shared" si="134"/>
        <v>1</v>
      </c>
    </row>
    <row r="937" spans="1:13" x14ac:dyDescent="0.35">
      <c r="A937">
        <f t="shared" si="135"/>
        <v>226.5</v>
      </c>
      <c r="B937">
        <f t="shared" si="129"/>
        <v>2272.2880078805611</v>
      </c>
      <c r="C937">
        <f t="shared" si="136"/>
        <v>4349.8970509368601</v>
      </c>
      <c r="D937">
        <f t="shared" si="137"/>
        <v>350377.81494118256</v>
      </c>
      <c r="G937">
        <f t="shared" si="130"/>
        <v>226.5</v>
      </c>
      <c r="H937">
        <f t="shared" si="131"/>
        <v>0</v>
      </c>
      <c r="I937">
        <f t="shared" si="132"/>
        <v>4.4299020299647491</v>
      </c>
      <c r="J937">
        <f t="shared" si="133"/>
        <v>135.93428284177688</v>
      </c>
      <c r="M937">
        <f t="shared" si="134"/>
        <v>1</v>
      </c>
    </row>
    <row r="938" spans="1:13" x14ac:dyDescent="0.35">
      <c r="A938">
        <f t="shared" si="135"/>
        <v>226.75</v>
      </c>
      <c r="B938">
        <f t="shared" si="129"/>
        <v>2271.1805323730805</v>
      </c>
      <c r="C938">
        <f t="shared" si="136"/>
        <v>4317.0209557339067</v>
      </c>
      <c r="D938">
        <f t="shared" si="137"/>
        <v>350411.79851189302</v>
      </c>
      <c r="G938">
        <f t="shared" si="130"/>
        <v>226.75</v>
      </c>
      <c r="H938">
        <f t="shared" si="131"/>
        <v>0</v>
      </c>
      <c r="I938">
        <f t="shared" si="132"/>
        <v>4.3942785221331002</v>
      </c>
      <c r="J938">
        <f t="shared" si="133"/>
        <v>134.90690486668458</v>
      </c>
      <c r="M938">
        <f t="shared" si="134"/>
        <v>1</v>
      </c>
    </row>
    <row r="939" spans="1:13" x14ac:dyDescent="0.35">
      <c r="A939">
        <f t="shared" si="135"/>
        <v>227</v>
      </c>
      <c r="B939">
        <f t="shared" si="129"/>
        <v>2270.0819627425517</v>
      </c>
      <c r="C939">
        <f t="shared" si="136"/>
        <v>4284.3927991477685</v>
      </c>
      <c r="D939">
        <f t="shared" si="137"/>
        <v>350445.52523810969</v>
      </c>
      <c r="G939">
        <f t="shared" si="130"/>
        <v>227</v>
      </c>
      <c r="H939">
        <f t="shared" si="131"/>
        <v>0</v>
      </c>
      <c r="I939">
        <f t="shared" si="132"/>
        <v>4.3589570037644467</v>
      </c>
      <c r="J939">
        <f t="shared" si="133"/>
        <v>133.88727497336777</v>
      </c>
      <c r="M939">
        <f t="shared" si="134"/>
        <v>1</v>
      </c>
    </row>
    <row r="940" spans="1:13" x14ac:dyDescent="0.35">
      <c r="A940">
        <f t="shared" si="135"/>
        <v>227.25</v>
      </c>
      <c r="B940">
        <f t="shared" si="129"/>
        <v>2268.9922234916012</v>
      </c>
      <c r="C940">
        <f t="shared" si="136"/>
        <v>4252.0107196553681</v>
      </c>
      <c r="D940">
        <f t="shared" si="137"/>
        <v>350478.99705685303</v>
      </c>
      <c r="G940">
        <f t="shared" si="130"/>
        <v>227.25</v>
      </c>
      <c r="H940">
        <f t="shared" si="131"/>
        <v>0</v>
      </c>
      <c r="I940">
        <f t="shared" si="132"/>
        <v>4.3239346810536503</v>
      </c>
      <c r="J940">
        <f t="shared" si="133"/>
        <v>132.87533498923025</v>
      </c>
      <c r="M940">
        <f t="shared" si="134"/>
        <v>1</v>
      </c>
    </row>
    <row r="941" spans="1:13" x14ac:dyDescent="0.35">
      <c r="A941">
        <f t="shared" si="135"/>
        <v>227.5</v>
      </c>
      <c r="B941">
        <f t="shared" si="129"/>
        <v>2267.9112398213474</v>
      </c>
      <c r="C941">
        <f t="shared" si="136"/>
        <v>4219.8728695783238</v>
      </c>
      <c r="D941">
        <f t="shared" si="137"/>
        <v>350512.21589060035</v>
      </c>
      <c r="G941">
        <f t="shared" si="130"/>
        <v>227.5</v>
      </c>
      <c r="H941">
        <f t="shared" si="131"/>
        <v>0</v>
      </c>
      <c r="I941">
        <f t="shared" si="132"/>
        <v>4.2892087894829549</v>
      </c>
      <c r="J941">
        <f t="shared" si="133"/>
        <v>131.87102717432262</v>
      </c>
      <c r="M941">
        <f t="shared" si="134"/>
        <v>1</v>
      </c>
    </row>
    <row r="942" spans="1:13" x14ac:dyDescent="0.35">
      <c r="A942">
        <f t="shared" si="135"/>
        <v>227.75</v>
      </c>
      <c r="B942">
        <f t="shared" si="129"/>
        <v>2266.8389376239502</v>
      </c>
      <c r="C942">
        <f t="shared" si="136"/>
        <v>4187.9774149821142</v>
      </c>
      <c r="D942">
        <f t="shared" si="137"/>
        <v>350545.18364739395</v>
      </c>
      <c r="G942">
        <f t="shared" si="130"/>
        <v>227.75</v>
      </c>
      <c r="H942">
        <f t="shared" si="131"/>
        <v>0</v>
      </c>
      <c r="I942">
        <f t="shared" si="132"/>
        <v>4.2547765934660626</v>
      </c>
      <c r="J942">
        <f t="shared" si="133"/>
        <v>130.87429421819107</v>
      </c>
      <c r="M942">
        <f t="shared" si="134"/>
        <v>1</v>
      </c>
    </row>
    <row r="943" spans="1:13" x14ac:dyDescent="0.35">
      <c r="A943">
        <f t="shared" si="135"/>
        <v>228</v>
      </c>
      <c r="B943">
        <f t="shared" si="129"/>
        <v>2265.7752434755675</v>
      </c>
      <c r="C943">
        <f t="shared" si="136"/>
        <v>4156.3225355759332</v>
      </c>
      <c r="D943">
        <f t="shared" si="137"/>
        <v>350577.90222094848</v>
      </c>
      <c r="G943">
        <f t="shared" si="130"/>
        <v>228</v>
      </c>
      <c r="H943">
        <f t="shared" si="131"/>
        <v>0</v>
      </c>
      <c r="I943">
        <f t="shared" si="132"/>
        <v>4.220635385997781</v>
      </c>
      <c r="J943">
        <f t="shared" si="133"/>
        <v>129.88507923674791</v>
      </c>
      <c r="M943">
        <f t="shared" si="134"/>
        <v>1</v>
      </c>
    </row>
    <row r="944" spans="1:13" x14ac:dyDescent="0.35">
      <c r="A944">
        <f t="shared" si="135"/>
        <v>228.25</v>
      </c>
      <c r="B944">
        <f t="shared" si="129"/>
        <v>2264.7200846290798</v>
      </c>
      <c r="C944">
        <f t="shared" si="136"/>
        <v>4124.9064246132457</v>
      </c>
      <c r="D944">
        <f t="shared" si="137"/>
        <v>350610.37349075766</v>
      </c>
      <c r="G944">
        <f t="shared" si="130"/>
        <v>228.25</v>
      </c>
      <c r="H944">
        <f t="shared" si="131"/>
        <v>0</v>
      </c>
      <c r="I944">
        <f t="shared" si="132"/>
        <v>4.1867824883079638</v>
      </c>
      <c r="J944">
        <f t="shared" si="133"/>
        <v>128.90332576916393</v>
      </c>
      <c r="M944">
        <f t="shared" si="134"/>
        <v>1</v>
      </c>
    </row>
    <row r="945" spans="1:13" x14ac:dyDescent="0.35">
      <c r="A945">
        <f t="shared" si="135"/>
        <v>228.5</v>
      </c>
      <c r="B945">
        <f t="shared" si="129"/>
        <v>2263.6733890070464</v>
      </c>
      <c r="C945">
        <f t="shared" si="136"/>
        <v>4093.7272887930317</v>
      </c>
      <c r="D945">
        <f t="shared" si="137"/>
        <v>350642.59932219994</v>
      </c>
      <c r="G945">
        <f t="shared" si="130"/>
        <v>228.5</v>
      </c>
      <c r="H945">
        <f t="shared" si="131"/>
        <v>0</v>
      </c>
      <c r="I945">
        <f t="shared" si="132"/>
        <v>4.1532152495205601</v>
      </c>
      <c r="J945">
        <f t="shared" si="133"/>
        <v>127.92897777478224</v>
      </c>
      <c r="M945">
        <f t="shared" si="134"/>
        <v>1</v>
      </c>
    </row>
    <row r="946" spans="1:13" x14ac:dyDescent="0.35">
      <c r="A946">
        <f t="shared" si="135"/>
        <v>228.75</v>
      </c>
      <c r="B946">
        <f t="shared" si="129"/>
        <v>2262.6350851946627</v>
      </c>
      <c r="C946">
        <f t="shared" si="136"/>
        <v>4062.7833481617163</v>
      </c>
      <c r="D946">
        <f t="shared" si="137"/>
        <v>350674.58156664361</v>
      </c>
      <c r="G946">
        <f t="shared" si="130"/>
        <v>228.75</v>
      </c>
      <c r="H946">
        <f t="shared" si="131"/>
        <v>0</v>
      </c>
      <c r="I946">
        <f t="shared" si="132"/>
        <v>4.1199310463172401</v>
      </c>
      <c r="J946">
        <f t="shared" si="133"/>
        <v>126.96197963005363</v>
      </c>
      <c r="M946">
        <f t="shared" si="134"/>
        <v>1</v>
      </c>
    </row>
    <row r="947" spans="1:13" x14ac:dyDescent="0.35">
      <c r="A947">
        <f t="shared" si="135"/>
        <v>229</v>
      </c>
      <c r="B947">
        <f t="shared" si="129"/>
        <v>2261.6051024331246</v>
      </c>
      <c r="C947">
        <f t="shared" si="136"/>
        <v>4032.0728360157823</v>
      </c>
      <c r="D947">
        <f t="shared" si="137"/>
        <v>350706.32206155109</v>
      </c>
      <c r="G947">
        <f t="shared" si="130"/>
        <v>229</v>
      </c>
      <c r="H947">
        <f t="shared" si="131"/>
        <v>0</v>
      </c>
      <c r="I947">
        <f t="shared" si="132"/>
        <v>4.0869272826062941</v>
      </c>
      <c r="J947">
        <f t="shared" si="133"/>
        <v>126.0022761254932</v>
      </c>
      <c r="M947">
        <f t="shared" si="134"/>
        <v>1</v>
      </c>
    </row>
    <row r="948" spans="1:13" x14ac:dyDescent="0.35">
      <c r="A948">
        <f t="shared" si="135"/>
        <v>229.25</v>
      </c>
      <c r="B948">
        <f t="shared" si="129"/>
        <v>2260.5833706124686</v>
      </c>
      <c r="C948">
        <f t="shared" si="136"/>
        <v>4001.5939988050604</v>
      </c>
      <c r="D948">
        <f t="shared" si="137"/>
        <v>350737.82263058249</v>
      </c>
      <c r="G948">
        <f t="shared" si="130"/>
        <v>229.25</v>
      </c>
      <c r="H948">
        <f t="shared" si="131"/>
        <v>0</v>
      </c>
      <c r="I948">
        <f t="shared" si="132"/>
        <v>4.0542013891950122</v>
      </c>
      <c r="J948">
        <f t="shared" si="133"/>
        <v>125.04981246265814</v>
      </c>
      <c r="M948">
        <f t="shared" si="134"/>
        <v>1</v>
      </c>
    </row>
    <row r="949" spans="1:13" x14ac:dyDescent="0.35">
      <c r="A949">
        <f t="shared" si="135"/>
        <v>229.5</v>
      </c>
      <c r="B949">
        <f t="shared" si="129"/>
        <v>2259.5698202651693</v>
      </c>
      <c r="C949">
        <f t="shared" si="136"/>
        <v>3971.3450960366945</v>
      </c>
      <c r="D949">
        <f t="shared" si="137"/>
        <v>350769.08508369816</v>
      </c>
      <c r="G949">
        <f t="shared" si="130"/>
        <v>229.5</v>
      </c>
      <c r="H949">
        <f t="shared" si="131"/>
        <v>0</v>
      </c>
      <c r="I949">
        <f t="shared" si="132"/>
        <v>4.0217508234678299</v>
      </c>
      <c r="J949">
        <f t="shared" si="133"/>
        <v>124.1045342511467</v>
      </c>
      <c r="M949">
        <f t="shared" si="134"/>
        <v>1</v>
      </c>
    </row>
    <row r="950" spans="1:13" x14ac:dyDescent="0.35">
      <c r="A950">
        <f t="shared" si="135"/>
        <v>229.75</v>
      </c>
      <c r="B950">
        <f t="shared" si="129"/>
        <v>2258.5643825592706</v>
      </c>
      <c r="C950">
        <f t="shared" si="136"/>
        <v>3941.3244001797748</v>
      </c>
      <c r="D950">
        <f t="shared" si="137"/>
        <v>350800.11121726094</v>
      </c>
      <c r="G950">
        <f t="shared" si="130"/>
        <v>229.75</v>
      </c>
      <c r="H950">
        <f t="shared" si="131"/>
        <v>0</v>
      </c>
      <c r="I950">
        <f t="shared" si="132"/>
        <v>3.9895730690679305</v>
      </c>
      <c r="J950">
        <f t="shared" si="133"/>
        <v>123.16638750561796</v>
      </c>
      <c r="M950">
        <f t="shared" si="134"/>
        <v>1</v>
      </c>
    </row>
    <row r="951" spans="1:13" x14ac:dyDescent="0.35">
      <c r="A951">
        <f t="shared" si="135"/>
        <v>230</v>
      </c>
      <c r="B951">
        <f t="shared" si="129"/>
        <v>2257.5669892920414</v>
      </c>
      <c r="C951">
        <f t="shared" si="136"/>
        <v>3911.5301965706371</v>
      </c>
      <c r="D951">
        <f t="shared" si="137"/>
        <v>350830.90281413734</v>
      </c>
      <c r="G951">
        <f t="shared" si="130"/>
        <v>230</v>
      </c>
      <c r="H951">
        <f t="shared" si="131"/>
        <v>0</v>
      </c>
      <c r="I951">
        <f t="shared" si="132"/>
        <v>3.9576656355840361</v>
      </c>
      <c r="J951">
        <f t="shared" si="133"/>
        <v>122.23531864283241</v>
      </c>
      <c r="M951">
        <f t="shared" si="134"/>
        <v>1</v>
      </c>
    </row>
    <row r="952" spans="1:13" x14ac:dyDescent="0.35">
      <c r="A952">
        <f t="shared" si="135"/>
        <v>230.25</v>
      </c>
      <c r="B952">
        <f t="shared" si="129"/>
        <v>2256.5775728831068</v>
      </c>
      <c r="C952">
        <f t="shared" si="136"/>
        <v>3881.9607833188252</v>
      </c>
      <c r="D952">
        <f t="shared" si="137"/>
        <v>350861.46164379804</v>
      </c>
      <c r="G952">
        <f t="shared" si="130"/>
        <v>230.25</v>
      </c>
      <c r="H952">
        <f t="shared" si="131"/>
        <v>0</v>
      </c>
      <c r="I952">
        <f t="shared" si="132"/>
        <v>3.9260260582404478</v>
      </c>
      <c r="J952">
        <f t="shared" si="133"/>
        <v>121.31127447871329</v>
      </c>
      <c r="M952">
        <f t="shared" si="134"/>
        <v>1</v>
      </c>
    </row>
    <row r="953" spans="1:13" x14ac:dyDescent="0.35">
      <c r="A953">
        <f t="shared" si="135"/>
        <v>230.5</v>
      </c>
      <c r="B953">
        <f t="shared" si="129"/>
        <v>2255.5960663685692</v>
      </c>
      <c r="C953">
        <f t="shared" si="136"/>
        <v>3852.614471213707</v>
      </c>
      <c r="D953">
        <f t="shared" si="137"/>
        <v>350891.78946241771</v>
      </c>
      <c r="G953">
        <f t="shared" si="130"/>
        <v>230.5</v>
      </c>
      <c r="H953">
        <f t="shared" si="131"/>
        <v>0</v>
      </c>
      <c r="I953">
        <f t="shared" si="132"/>
        <v>3.8946518975929476</v>
      </c>
      <c r="J953">
        <f t="shared" si="133"/>
        <v>120.39420222542834</v>
      </c>
      <c r="M953">
        <f t="shared" si="134"/>
        <v>1</v>
      </c>
    </row>
    <row r="954" spans="1:13" x14ac:dyDescent="0.35">
      <c r="A954">
        <f t="shared" si="135"/>
        <v>230.75</v>
      </c>
      <c r="B954">
        <f t="shared" si="129"/>
        <v>2254.622403394198</v>
      </c>
      <c r="C954">
        <f t="shared" si="136"/>
        <v>3823.4895836317482</v>
      </c>
      <c r="D954">
        <f t="shared" si="137"/>
        <v>350921.88801297406</v>
      </c>
      <c r="G954">
        <f t="shared" si="130"/>
        <v>230.75</v>
      </c>
      <c r="H954">
        <f t="shared" si="131"/>
        <v>0</v>
      </c>
      <c r="I954">
        <f t="shared" si="132"/>
        <v>3.8635407392271124</v>
      </c>
      <c r="J954">
        <f t="shared" si="133"/>
        <v>119.48404948849213</v>
      </c>
      <c r="M954">
        <f t="shared" si="134"/>
        <v>1</v>
      </c>
    </row>
    <row r="955" spans="1:13" x14ac:dyDescent="0.35">
      <c r="A955">
        <f t="shared" si="135"/>
        <v>231</v>
      </c>
      <c r="B955">
        <f t="shared" si="129"/>
        <v>2253.6565182093764</v>
      </c>
      <c r="C955">
        <f t="shared" si="136"/>
        <v>3794.5844564444319</v>
      </c>
      <c r="D955">
        <f t="shared" si="137"/>
        <v>350951.7590253462</v>
      </c>
      <c r="G955">
        <f t="shared" si="130"/>
        <v>231</v>
      </c>
      <c r="H955">
        <f t="shared" si="131"/>
        <v>0</v>
      </c>
      <c r="I955">
        <f t="shared" si="132"/>
        <v>3.8326901934619508</v>
      </c>
      <c r="J955">
        <f t="shared" si="133"/>
        <v>118.5807642638885</v>
      </c>
      <c r="M955">
        <f t="shared" si="134"/>
        <v>1</v>
      </c>
    </row>
    <row r="956" spans="1:13" x14ac:dyDescent="0.35">
      <c r="A956">
        <f t="shared" si="135"/>
        <v>231.25</v>
      </c>
      <c r="B956">
        <f t="shared" si="129"/>
        <v>2252.6983456609887</v>
      </c>
      <c r="C956">
        <f t="shared" si="136"/>
        <v>3765.8974379268252</v>
      </c>
      <c r="D956">
        <f t="shared" si="137"/>
        <v>350981.40421641216</v>
      </c>
      <c r="G956">
        <f t="shared" si="130"/>
        <v>231.25</v>
      </c>
      <c r="H956">
        <f t="shared" si="131"/>
        <v>0</v>
      </c>
      <c r="I956">
        <f t="shared" si="132"/>
        <v>3.8020978950573512</v>
      </c>
      <c r="J956">
        <f t="shared" si="133"/>
        <v>117.68429493521329</v>
      </c>
      <c r="M956">
        <f t="shared" si="134"/>
        <v>1</v>
      </c>
    </row>
    <row r="957" spans="1:13" x14ac:dyDescent="0.35">
      <c r="A957">
        <f t="shared" si="135"/>
        <v>231.5</v>
      </c>
      <c r="B957">
        <f t="shared" si="129"/>
        <v>2251.747821187193</v>
      </c>
      <c r="C957">
        <f t="shared" si="136"/>
        <v>3737.426888666786</v>
      </c>
      <c r="D957">
        <f t="shared" si="137"/>
        <v>351010.82529014599</v>
      </c>
      <c r="G957">
        <f t="shared" si="130"/>
        <v>231.5</v>
      </c>
      <c r="H957">
        <f t="shared" si="131"/>
        <v>0</v>
      </c>
      <c r="I957">
        <f t="shared" si="132"/>
        <v>3.7717615029252061</v>
      </c>
      <c r="J957">
        <f t="shared" si="133"/>
        <v>116.79459027083706</v>
      </c>
      <c r="M957">
        <f t="shared" si="134"/>
        <v>1</v>
      </c>
    </row>
    <row r="958" spans="1:13" x14ac:dyDescent="0.35">
      <c r="A958">
        <f t="shared" si="135"/>
        <v>231.75</v>
      </c>
      <c r="B958">
        <f t="shared" si="129"/>
        <v>2250.8048808114836</v>
      </c>
      <c r="C958">
        <f t="shared" si="136"/>
        <v>3709.1711814748082</v>
      </c>
      <c r="D958">
        <f t="shared" si="137"/>
        <v>351040.0239377137</v>
      </c>
      <c r="G958">
        <f t="shared" si="130"/>
        <v>231.75</v>
      </c>
      <c r="H958">
        <f t="shared" si="131"/>
        <v>0</v>
      </c>
      <c r="I958">
        <f t="shared" si="132"/>
        <v>3.7416786998448384</v>
      </c>
      <c r="J958">
        <f t="shared" si="133"/>
        <v>115.91159942108776</v>
      </c>
      <c r="M958">
        <f t="shared" si="134"/>
        <v>1</v>
      </c>
    </row>
    <row r="959" spans="1:13" x14ac:dyDescent="0.35">
      <c r="A959">
        <f t="shared" si="135"/>
        <v>232</v>
      </c>
      <c r="B959">
        <f t="shared" si="129"/>
        <v>2249.8694611365208</v>
      </c>
      <c r="C959">
        <f t="shared" si="136"/>
        <v>3681.1287012944977</v>
      </c>
      <c r="D959">
        <f t="shared" si="137"/>
        <v>351069.001837569</v>
      </c>
      <c r="G959">
        <f t="shared" si="130"/>
        <v>232</v>
      </c>
      <c r="H959">
        <f t="shared" si="131"/>
        <v>0</v>
      </c>
      <c r="I959">
        <f t="shared" si="132"/>
        <v>3.7118471921817964</v>
      </c>
      <c r="J959">
        <f t="shared" si="133"/>
        <v>115.03527191545305</v>
      </c>
      <c r="M959">
        <f t="shared" si="134"/>
        <v>1</v>
      </c>
    </row>
    <row r="960" spans="1:13" x14ac:dyDescent="0.35">
      <c r="A960">
        <f t="shared" si="135"/>
        <v>232.25</v>
      </c>
      <c r="B960">
        <f t="shared" si="129"/>
        <v>2248.9414993384853</v>
      </c>
      <c r="C960">
        <f t="shared" si="136"/>
        <v>3653.2978451136801</v>
      </c>
      <c r="D960">
        <f t="shared" si="137"/>
        <v>351097.76065554784</v>
      </c>
      <c r="G960">
        <f t="shared" si="130"/>
        <v>232.25</v>
      </c>
      <c r="H960">
        <f t="shared" si="131"/>
        <v>0</v>
      </c>
      <c r="I960">
        <f t="shared" si="132"/>
        <v>3.682264709611212</v>
      </c>
      <c r="J960">
        <f t="shared" si="133"/>
        <v>114.1655576598025</v>
      </c>
      <c r="M960">
        <f t="shared" si="134"/>
        <v>1</v>
      </c>
    </row>
    <row r="961" spans="1:13" x14ac:dyDescent="0.35">
      <c r="A961">
        <f t="shared" si="135"/>
        <v>232.5</v>
      </c>
      <c r="B961">
        <f t="shared" si="129"/>
        <v>2248.0209331610822</v>
      </c>
      <c r="C961">
        <f t="shared" si="136"/>
        <v>3625.6770218761321</v>
      </c>
      <c r="D961">
        <f t="shared" si="137"/>
        <v>351126.30204496277</v>
      </c>
      <c r="G961">
        <f t="shared" si="130"/>
        <v>232.5</v>
      </c>
      <c r="H961">
        <f t="shared" si="131"/>
        <v>0</v>
      </c>
      <c r="I961">
        <f t="shared" si="132"/>
        <v>3.6529290048442244</v>
      </c>
      <c r="J961">
        <f t="shared" si="133"/>
        <v>113.30240693362913</v>
      </c>
      <c r="M961">
        <f t="shared" si="134"/>
        <v>1</v>
      </c>
    </row>
    <row r="962" spans="1:13" x14ac:dyDescent="0.35">
      <c r="A962">
        <f t="shared" si="135"/>
        <v>232.75</v>
      </c>
      <c r="B962">
        <f t="shared" si="129"/>
        <v>2247.1077009098954</v>
      </c>
      <c r="C962">
        <f t="shared" si="136"/>
        <v>3598.2646523939361</v>
      </c>
      <c r="D962">
        <f t="shared" si="137"/>
        <v>351154.62764669617</v>
      </c>
      <c r="G962">
        <f t="shared" si="130"/>
        <v>232.75</v>
      </c>
      <c r="H962">
        <f t="shared" si="131"/>
        <v>0</v>
      </c>
      <c r="I962">
        <f t="shared" si="132"/>
        <v>3.623837853358558</v>
      </c>
      <c r="J962">
        <f t="shared" si="133"/>
        <v>112.4457703873105</v>
      </c>
      <c r="M962">
        <f t="shared" si="134"/>
        <v>1</v>
      </c>
    </row>
    <row r="963" spans="1:13" x14ac:dyDescent="0.35">
      <c r="A963">
        <f t="shared" si="135"/>
        <v>233</v>
      </c>
      <c r="B963">
        <f t="shared" si="129"/>
        <v>2246.2017414465663</v>
      </c>
      <c r="C963">
        <f t="shared" si="136"/>
        <v>3571.059169260448</v>
      </c>
      <c r="D963">
        <f t="shared" si="137"/>
        <v>351182.739089293</v>
      </c>
      <c r="G963">
        <f t="shared" si="130"/>
        <v>233</v>
      </c>
      <c r="H963">
        <f t="shared" si="131"/>
        <v>0</v>
      </c>
      <c r="I963">
        <f t="shared" si="132"/>
        <v>3.5949890531323461</v>
      </c>
      <c r="J963">
        <f t="shared" si="133"/>
        <v>111.595599039389</v>
      </c>
      <c r="M963">
        <f t="shared" si="134"/>
        <v>1</v>
      </c>
    </row>
    <row r="964" spans="1:13" x14ac:dyDescent="0.35">
      <c r="A964">
        <f t="shared" si="135"/>
        <v>233.25</v>
      </c>
      <c r="B964">
        <f t="shared" si="129"/>
        <v>2245.3029941832647</v>
      </c>
      <c r="C964">
        <f t="shared" si="136"/>
        <v>3544.0590167638838</v>
      </c>
      <c r="D964">
        <f t="shared" si="137"/>
        <v>351210.63798905286</v>
      </c>
      <c r="G964">
        <f t="shared" si="130"/>
        <v>233.25</v>
      </c>
      <c r="H964">
        <f t="shared" si="131"/>
        <v>0</v>
      </c>
      <c r="I964">
        <f t="shared" si="132"/>
        <v>3.5663804243819142</v>
      </c>
      <c r="J964">
        <f t="shared" si="133"/>
        <v>110.75184427387137</v>
      </c>
      <c r="M964">
        <f t="shared" si="134"/>
        <v>1</v>
      </c>
    </row>
    <row r="965" spans="1:13" x14ac:dyDescent="0.35">
      <c r="A965">
        <f t="shared" si="135"/>
        <v>233.5</v>
      </c>
      <c r="B965">
        <f t="shared" si="129"/>
        <v>2244.4113990771584</v>
      </c>
      <c r="C965">
        <f t="shared" si="136"/>
        <v>3517.2626508015114</v>
      </c>
      <c r="D965">
        <f t="shared" si="137"/>
        <v>351238.32595012133</v>
      </c>
      <c r="G965">
        <f t="shared" si="130"/>
        <v>233.5</v>
      </c>
      <c r="H965">
        <f t="shared" si="131"/>
        <v>0</v>
      </c>
      <c r="I965">
        <f t="shared" si="132"/>
        <v>3.538009809302971</v>
      </c>
      <c r="J965">
        <f t="shared" si="133"/>
        <v>109.91445783754723</v>
      </c>
      <c r="M965">
        <f t="shared" si="134"/>
        <v>1</v>
      </c>
    </row>
    <row r="966" spans="1:13" x14ac:dyDescent="0.35">
      <c r="A966">
        <f t="shared" si="135"/>
        <v>233.75</v>
      </c>
      <c r="B966">
        <f t="shared" si="129"/>
        <v>2243.5268966248259</v>
      </c>
      <c r="C966">
        <f t="shared" si="136"/>
        <v>3490.6685387944503</v>
      </c>
      <c r="D966">
        <f t="shared" si="137"/>
        <v>351265.80456458073</v>
      </c>
      <c r="G966">
        <f t="shared" si="130"/>
        <v>233.75</v>
      </c>
      <c r="H966">
        <f t="shared" si="131"/>
        <v>0</v>
      </c>
      <c r="I966">
        <f t="shared" si="132"/>
        <v>3.5098750718150944</v>
      </c>
      <c r="J966">
        <f t="shared" si="133"/>
        <v>109.08339183732657</v>
      </c>
      <c r="M966">
        <f t="shared" si="134"/>
        <v>1</v>
      </c>
    </row>
    <row r="967" spans="1:13" x14ac:dyDescent="0.35">
      <c r="A967">
        <f t="shared" si="135"/>
        <v>234</v>
      </c>
      <c r="B967">
        <f t="shared" si="129"/>
        <v>2242.6494278568425</v>
      </c>
      <c r="C967">
        <f t="shared" si="136"/>
        <v>3464.2751596030726</v>
      </c>
      <c r="D967">
        <f t="shared" si="137"/>
        <v>351293.07541254006</v>
      </c>
      <c r="G967">
        <f t="shared" si="130"/>
        <v>234</v>
      </c>
      <c r="H967">
        <f t="shared" si="131"/>
        <v>0</v>
      </c>
      <c r="I967">
        <f t="shared" si="132"/>
        <v>3.4819740973098057</v>
      </c>
      <c r="J967">
        <f t="shared" si="133"/>
        <v>108.25859873759602</v>
      </c>
      <c r="M967">
        <f t="shared" si="134"/>
        <v>1</v>
      </c>
    </row>
    <row r="968" spans="1:13" x14ac:dyDescent="0.35">
      <c r="A968">
        <f t="shared" si="135"/>
        <v>234.25</v>
      </c>
      <c r="B968">
        <f t="shared" si="129"/>
        <v>2241.7789343325421</v>
      </c>
      <c r="C968">
        <f t="shared" si="136"/>
        <v>3438.081003443001</v>
      </c>
      <c r="D968">
        <f t="shared" si="137"/>
        <v>351320.14006222447</v>
      </c>
      <c r="G968">
        <f t="shared" si="130"/>
        <v>234.25</v>
      </c>
      <c r="H968">
        <f t="shared" si="131"/>
        <v>0</v>
      </c>
      <c r="I968">
        <f t="shared" si="132"/>
        <v>3.4543047924021995</v>
      </c>
      <c r="J968">
        <f t="shared" si="133"/>
        <v>107.44003135759378</v>
      </c>
      <c r="M968">
        <f t="shared" si="134"/>
        <v>1</v>
      </c>
    </row>
    <row r="969" spans="1:13" x14ac:dyDescent="0.35">
      <c r="A969">
        <f t="shared" si="135"/>
        <v>234.5</v>
      </c>
      <c r="B969">
        <f t="shared" si="129"/>
        <v>2240.915358134429</v>
      </c>
      <c r="C969">
        <f t="shared" si="136"/>
        <v>3412.0845718017031</v>
      </c>
      <c r="D969">
        <f t="shared" si="137"/>
        <v>351347.00007006386</v>
      </c>
      <c r="G969">
        <f t="shared" si="130"/>
        <v>234.5</v>
      </c>
      <c r="H969">
        <f t="shared" si="131"/>
        <v>0</v>
      </c>
      <c r="I969">
        <f t="shared" si="132"/>
        <v>3.4268650846852542</v>
      </c>
      <c r="J969">
        <f t="shared" si="133"/>
        <v>106.62764286880322</v>
      </c>
      <c r="M969">
        <f t="shared" si="134"/>
        <v>1</v>
      </c>
    </row>
    <row r="970" spans="1:13" x14ac:dyDescent="0.35">
      <c r="A970">
        <f t="shared" si="135"/>
        <v>234.75</v>
      </c>
      <c r="B970">
        <f t="shared" si="129"/>
        <v>2240.0586418632884</v>
      </c>
      <c r="C970">
        <f t="shared" si="136"/>
        <v>3386.2843773556738</v>
      </c>
      <c r="D970">
        <f t="shared" si="137"/>
        <v>351373.65698078106</v>
      </c>
      <c r="G970">
        <f t="shared" si="130"/>
        <v>234.75</v>
      </c>
      <c r="H970">
        <f t="shared" si="131"/>
        <v>0</v>
      </c>
      <c r="I970">
        <f t="shared" si="132"/>
        <v>3.3996529224883902</v>
      </c>
      <c r="J970">
        <f t="shared" si="133"/>
        <v>105.82138679236481</v>
      </c>
      <c r="M970">
        <f t="shared" si="134"/>
        <v>1</v>
      </c>
    </row>
    <row r="971" spans="1:13" x14ac:dyDescent="0.35">
      <c r="A971">
        <f t="shared" si="135"/>
        <v>235</v>
      </c>
      <c r="B971">
        <f t="shared" si="129"/>
        <v>2239.2087286325986</v>
      </c>
      <c r="C971">
        <f t="shared" si="136"/>
        <v>3360.6789438882047</v>
      </c>
      <c r="D971">
        <f t="shared" si="137"/>
        <v>351400.11232747918</v>
      </c>
      <c r="G971">
        <f t="shared" si="130"/>
        <v>235</v>
      </c>
      <c r="H971">
        <f t="shared" si="131"/>
        <v>0</v>
      </c>
      <c r="I971">
        <f t="shared" si="132"/>
        <v>3.372666274638096</v>
      </c>
      <c r="J971">
        <f t="shared" si="133"/>
        <v>105.0212169965064</v>
      </c>
      <c r="M971">
        <f t="shared" si="134"/>
        <v>1</v>
      </c>
    </row>
    <row r="972" spans="1:13" x14ac:dyDescent="0.35">
      <c r="A972">
        <f t="shared" si="135"/>
        <v>235.25</v>
      </c>
      <c r="B972">
        <f t="shared" si="129"/>
        <v>2238.3655620639911</v>
      </c>
      <c r="C972">
        <f t="shared" si="136"/>
        <v>3335.2668062077378</v>
      </c>
      <c r="D972">
        <f t="shared" si="137"/>
        <v>351426.3676317283</v>
      </c>
      <c r="G972">
        <f t="shared" si="130"/>
        <v>235.25</v>
      </c>
      <c r="H972">
        <f t="shared" si="131"/>
        <v>0</v>
      </c>
      <c r="I972">
        <f t="shared" si="132"/>
        <v>3.3459031302232183</v>
      </c>
      <c r="J972">
        <f t="shared" si="133"/>
        <v>104.22708769399181</v>
      </c>
      <c r="M972">
        <f t="shared" si="134"/>
        <v>1</v>
      </c>
    </row>
    <row r="973" spans="1:13" x14ac:dyDescent="0.35">
      <c r="A973">
        <f t="shared" si="135"/>
        <v>235.5</v>
      </c>
      <c r="B973">
        <f t="shared" si="129"/>
        <v>2237.529086281429</v>
      </c>
      <c r="C973">
        <f t="shared" si="136"/>
        <v>3310.0465100667957</v>
      </c>
      <c r="D973">
        <f t="shared" si="137"/>
        <v>351452.42440365179</v>
      </c>
      <c r="G973">
        <f t="shared" si="130"/>
        <v>235.5</v>
      </c>
      <c r="H973">
        <f t="shared" si="131"/>
        <v>0</v>
      </c>
      <c r="I973">
        <f t="shared" si="132"/>
        <v>3.3193614983613631</v>
      </c>
      <c r="J973">
        <f t="shared" si="133"/>
        <v>103.43895343958737</v>
      </c>
      <c r="M973">
        <f t="shared" si="134"/>
        <v>1</v>
      </c>
    </row>
    <row r="974" spans="1:13" x14ac:dyDescent="0.35">
      <c r="A974">
        <f t="shared" si="135"/>
        <v>235.75</v>
      </c>
      <c r="B974">
        <f t="shared" si="129"/>
        <v>2236.6992459068424</v>
      </c>
      <c r="C974">
        <f t="shared" si="136"/>
        <v>3285.0166120814893</v>
      </c>
      <c r="D974">
        <f t="shared" si="137"/>
        <v>351478.28414201166</v>
      </c>
      <c r="G974">
        <f t="shared" si="130"/>
        <v>235.75</v>
      </c>
      <c r="H974">
        <f t="shared" si="131"/>
        <v>0</v>
      </c>
      <c r="I974">
        <f t="shared" si="132"/>
        <v>3.2930394079704728</v>
      </c>
      <c r="J974">
        <f t="shared" si="133"/>
        <v>102.65676912754654</v>
      </c>
      <c r="M974">
        <f t="shared" si="134"/>
        <v>1</v>
      </c>
    </row>
    <row r="975" spans="1:13" x14ac:dyDescent="0.35">
      <c r="A975">
        <f t="shared" si="135"/>
        <v>236</v>
      </c>
      <c r="B975">
        <f t="shared" si="129"/>
        <v>2235.8759860548307</v>
      </c>
      <c r="C975">
        <f t="shared" si="136"/>
        <v>3260.1756796515951</v>
      </c>
      <c r="D975">
        <f t="shared" si="137"/>
        <v>351503.94833429356</v>
      </c>
      <c r="G975">
        <f t="shared" si="130"/>
        <v>236</v>
      </c>
      <c r="H975">
        <f t="shared" si="131"/>
        <v>0</v>
      </c>
      <c r="I975">
        <f t="shared" si="132"/>
        <v>3.2669349075419554</v>
      </c>
      <c r="J975">
        <f t="shared" si="133"/>
        <v>101.88048998911235</v>
      </c>
      <c r="M975">
        <f t="shared" si="134"/>
        <v>1</v>
      </c>
    </row>
    <row r="976" spans="1:13" x14ac:dyDescent="0.35">
      <c r="A976">
        <f t="shared" si="135"/>
        <v>236.25</v>
      </c>
      <c r="B976">
        <f t="shared" si="129"/>
        <v>2235.0592523279483</v>
      </c>
      <c r="C976">
        <f t="shared" si="136"/>
        <v>3235.5222908812025</v>
      </c>
      <c r="D976">
        <f t="shared" si="137"/>
        <v>351529.41845679085</v>
      </c>
      <c r="G976">
        <f t="shared" si="130"/>
        <v>236.25</v>
      </c>
      <c r="H976">
        <f t="shared" si="131"/>
        <v>0</v>
      </c>
      <c r="I976">
        <f t="shared" si="132"/>
        <v>3.2410460649175805</v>
      </c>
      <c r="J976">
        <f t="shared" si="133"/>
        <v>101.11007159003758</v>
      </c>
      <c r="M976">
        <f t="shared" si="134"/>
        <v>1</v>
      </c>
    </row>
    <row r="977" spans="1:13" x14ac:dyDescent="0.35">
      <c r="A977">
        <f t="shared" si="135"/>
        <v>236.5</v>
      </c>
      <c r="B977">
        <f t="shared" si="129"/>
        <v>2234.2489908117568</v>
      </c>
      <c r="C977">
        <f t="shared" si="136"/>
        <v>3211.0550344999224</v>
      </c>
      <c r="D977">
        <f t="shared" si="137"/>
        <v>351554.69597468834</v>
      </c>
      <c r="G977">
        <f t="shared" si="130"/>
        <v>236.5</v>
      </c>
      <c r="H977">
        <f t="shared" si="131"/>
        <v>0</v>
      </c>
      <c r="I977">
        <f t="shared" si="132"/>
        <v>3.2153709670688908</v>
      </c>
      <c r="J977">
        <f t="shared" si="133"/>
        <v>100.34546982812257</v>
      </c>
      <c r="M977">
        <f t="shared" si="134"/>
        <v>1</v>
      </c>
    </row>
    <row r="978" spans="1:13" x14ac:dyDescent="0.35">
      <c r="A978">
        <f t="shared" si="135"/>
        <v>236.75</v>
      </c>
      <c r="B978">
        <f t="shared" si="129"/>
        <v>2233.4451480699354</v>
      </c>
      <c r="C978">
        <f t="shared" si="136"/>
        <v>3186.7725097846592</v>
      </c>
      <c r="D978">
        <f t="shared" si="137"/>
        <v>351579.78234214539</v>
      </c>
      <c r="G978">
        <f t="shared" si="130"/>
        <v>236.75</v>
      </c>
      <c r="H978">
        <f t="shared" si="131"/>
        <v>0</v>
      </c>
      <c r="I978">
        <f t="shared" si="132"/>
        <v>3.1899077198795283</v>
      </c>
      <c r="J978">
        <f t="shared" si="133"/>
        <v>99.586640930770599</v>
      </c>
      <c r="M978">
        <f t="shared" si="134"/>
        <v>1</v>
      </c>
    </row>
    <row r="979" spans="1:13" x14ac:dyDescent="0.35">
      <c r="A979">
        <f t="shared" si="135"/>
        <v>237</v>
      </c>
      <c r="B979">
        <f t="shared" si="129"/>
        <v>2232.6476711399737</v>
      </c>
      <c r="C979">
        <f t="shared" si="136"/>
        <v>3162.6733264819363</v>
      </c>
      <c r="D979">
        <f t="shared" si="137"/>
        <v>351604.67900237808</v>
      </c>
      <c r="G979">
        <f t="shared" si="130"/>
        <v>237</v>
      </c>
      <c r="H979">
        <f t="shared" si="131"/>
        <v>0</v>
      </c>
      <c r="I979">
        <f t="shared" si="132"/>
        <v>3.1646544479311634</v>
      </c>
      <c r="J979">
        <f t="shared" si="133"/>
        <v>98.83354145256051</v>
      </c>
      <c r="M979">
        <f t="shared" si="134"/>
        <v>1</v>
      </c>
    </row>
    <row r="980" spans="1:13" x14ac:dyDescent="0.35">
      <c r="A980">
        <f t="shared" si="135"/>
        <v>237.25</v>
      </c>
      <c r="B980">
        <f t="shared" si="129"/>
        <v>2231.8565075279912</v>
      </c>
      <c r="C980">
        <f t="shared" si="136"/>
        <v>3138.756104730779</v>
      </c>
      <c r="D980">
        <f t="shared" si="137"/>
        <v>351629.38738774124</v>
      </c>
      <c r="G980">
        <f t="shared" si="130"/>
        <v>237.25</v>
      </c>
      <c r="H980">
        <f t="shared" si="131"/>
        <v>0</v>
      </c>
      <c r="I980">
        <f t="shared" si="132"/>
        <v>3.1396092942909126</v>
      </c>
      <c r="J980">
        <f t="shared" si="133"/>
        <v>98.086128272836845</v>
      </c>
      <c r="M980">
        <f t="shared" si="134"/>
        <v>1</v>
      </c>
    </row>
    <row r="981" spans="1:13" x14ac:dyDescent="0.35">
      <c r="A981">
        <f t="shared" si="135"/>
        <v>237.5</v>
      </c>
      <c r="B981">
        <f t="shared" si="129"/>
        <v>2231.0716052044299</v>
      </c>
      <c r="C981">
        <f t="shared" si="136"/>
        <v>3115.0194749861425</v>
      </c>
      <c r="D981">
        <f t="shared" si="137"/>
        <v>351653.90891980944</v>
      </c>
      <c r="G981">
        <f t="shared" si="130"/>
        <v>237.5</v>
      </c>
      <c r="H981">
        <f t="shared" si="131"/>
        <v>0</v>
      </c>
      <c r="I981">
        <f t="shared" si="132"/>
        <v>3.1147704203026976</v>
      </c>
      <c r="J981">
        <f t="shared" si="133"/>
        <v>97.344358593316954</v>
      </c>
      <c r="M981">
        <f t="shared" si="134"/>
        <v>1</v>
      </c>
    </row>
    <row r="982" spans="1:13" x14ac:dyDescent="0.35">
      <c r="A982">
        <f t="shared" si="135"/>
        <v>237.75</v>
      </c>
      <c r="B982">
        <f t="shared" si="129"/>
        <v>2230.2929125993396</v>
      </c>
      <c r="C982">
        <f t="shared" si="136"/>
        <v>3091.4620779428888</v>
      </c>
      <c r="D982">
        <f t="shared" si="137"/>
        <v>351678.24500945775</v>
      </c>
      <c r="G982">
        <f t="shared" si="130"/>
        <v>237.75</v>
      </c>
      <c r="H982">
        <f t="shared" si="131"/>
        <v>0</v>
      </c>
      <c r="I982">
        <f t="shared" si="132"/>
        <v>3.090136005380685</v>
      </c>
      <c r="J982">
        <f t="shared" si="133"/>
        <v>96.608189935715274</v>
      </c>
      <c r="M982">
        <f t="shared" si="134"/>
        <v>1</v>
      </c>
    </row>
    <row r="983" spans="1:13" x14ac:dyDescent="0.35">
      <c r="A983">
        <f t="shared" si="135"/>
        <v>238</v>
      </c>
      <c r="B983">
        <f t="shared" si="129"/>
        <v>2229.520378598012</v>
      </c>
      <c r="C983">
        <f t="shared" si="136"/>
        <v>3068.0825644603051</v>
      </c>
      <c r="D983">
        <f t="shared" si="137"/>
        <v>351702.3970569417</v>
      </c>
      <c r="G983">
        <f t="shared" si="130"/>
        <v>238</v>
      </c>
      <c r="H983">
        <f t="shared" si="131"/>
        <v>0</v>
      </c>
      <c r="I983">
        <f t="shared" si="132"/>
        <v>3.0657042468058262</v>
      </c>
      <c r="J983">
        <f t="shared" si="133"/>
        <v>95.877580139384534</v>
      </c>
      <c r="M983">
        <f t="shared" si="134"/>
        <v>1</v>
      </c>
    </row>
    <row r="984" spans="1:13" x14ac:dyDescent="0.35">
      <c r="A984">
        <f t="shared" si="135"/>
        <v>238.25</v>
      </c>
      <c r="B984">
        <f t="shared" si="129"/>
        <v>2228.7539525363245</v>
      </c>
      <c r="C984">
        <f t="shared" si="136"/>
        <v>3044.8795954871603</v>
      </c>
      <c r="D984">
        <f t="shared" si="137"/>
        <v>351726.36645197653</v>
      </c>
      <c r="G984">
        <f t="shared" si="130"/>
        <v>238.25</v>
      </c>
      <c r="H984">
        <f t="shared" si="131"/>
        <v>0</v>
      </c>
      <c r="I984">
        <f t="shared" si="132"/>
        <v>3.0414733595245775</v>
      </c>
      <c r="J984">
        <f t="shared" si="133"/>
        <v>95.152487358973758</v>
      </c>
      <c r="M984">
        <f t="shared" si="134"/>
        <v>1</v>
      </c>
    </row>
    <row r="985" spans="1:13" x14ac:dyDescent="0.35">
      <c r="A985">
        <f t="shared" si="135"/>
        <v>238.5</v>
      </c>
      <c r="B985">
        <f t="shared" si="129"/>
        <v>2227.9935841964325</v>
      </c>
      <c r="C985">
        <f t="shared" si="136"/>
        <v>3021.851841987298</v>
      </c>
      <c r="D985">
        <f t="shared" si="137"/>
        <v>351750.15457381628</v>
      </c>
      <c r="G985">
        <f t="shared" si="130"/>
        <v>238.5</v>
      </c>
      <c r="H985">
        <f t="shared" si="131"/>
        <v>0</v>
      </c>
      <c r="I985">
        <f t="shared" si="132"/>
        <v>3.017441575950643</v>
      </c>
      <c r="J985">
        <f t="shared" si="133"/>
        <v>94.432870062103063</v>
      </c>
      <c r="M985">
        <f t="shared" si="134"/>
        <v>1</v>
      </c>
    </row>
    <row r="986" spans="1:13" x14ac:dyDescent="0.35">
      <c r="A986">
        <f t="shared" si="135"/>
        <v>238.75</v>
      </c>
      <c r="B986">
        <f t="shared" si="129"/>
        <v>2227.2392238024622</v>
      </c>
      <c r="C986">
        <f t="shared" si="136"/>
        <v>2998.9979848657599</v>
      </c>
      <c r="D986">
        <f t="shared" si="137"/>
        <v>351773.7627913318</v>
      </c>
      <c r="G986">
        <f t="shared" si="130"/>
        <v>238.75</v>
      </c>
      <c r="H986">
        <f t="shared" si="131"/>
        <v>0</v>
      </c>
      <c r="I986">
        <f t="shared" si="132"/>
        <v>2.9936071457692157</v>
      </c>
      <c r="J986">
        <f t="shared" si="133"/>
        <v>93.718687027054997</v>
      </c>
      <c r="M986">
        <f t="shared" si="134"/>
        <v>1</v>
      </c>
    </row>
    <row r="987" spans="1:13" x14ac:dyDescent="0.35">
      <c r="A987">
        <f t="shared" si="135"/>
        <v>239</v>
      </c>
      <c r="B987">
        <f t="shared" si="129"/>
        <v>2226.4908220160287</v>
      </c>
      <c r="C987">
        <f t="shared" si="136"/>
        <v>2976.3167148954385</v>
      </c>
      <c r="D987">
        <f t="shared" si="137"/>
        <v>351797.19246308855</v>
      </c>
      <c r="G987">
        <f t="shared" si="130"/>
        <v>239</v>
      </c>
      <c r="H987">
        <f t="shared" si="131"/>
        <v>0</v>
      </c>
      <c r="I987">
        <f t="shared" si="132"/>
        <v>2.9699683357434585</v>
      </c>
      <c r="J987">
        <f t="shared" si="133"/>
        <v>93.009897340482453</v>
      </c>
      <c r="M987">
        <f t="shared" si="134"/>
        <v>1</v>
      </c>
    </row>
    <row r="988" spans="1:13" x14ac:dyDescent="0.35">
      <c r="A988">
        <f t="shared" si="135"/>
        <v>239.25</v>
      </c>
      <c r="B988">
        <f t="shared" si="129"/>
        <v>2225.7483299320447</v>
      </c>
      <c r="C988">
        <f t="shared" si="136"/>
        <v>2953.8067326442538</v>
      </c>
      <c r="D988">
        <f t="shared" si="137"/>
        <v>351820.44493742369</v>
      </c>
      <c r="G988">
        <f t="shared" si="130"/>
        <v>239.25</v>
      </c>
      <c r="H988">
        <f t="shared" si="131"/>
        <v>0</v>
      </c>
      <c r="I988">
        <f t="shared" si="132"/>
        <v>2.9465234295237996</v>
      </c>
      <c r="J988">
        <f t="shared" si="133"/>
        <v>92.30646039513293</v>
      </c>
      <c r="M988">
        <f t="shared" si="134"/>
        <v>1</v>
      </c>
    </row>
    <row r="989" spans="1:13" x14ac:dyDescent="0.35">
      <c r="A989">
        <f t="shared" si="135"/>
        <v>239.5</v>
      </c>
      <c r="B989">
        <f t="shared" si="129"/>
        <v>2225.0116990746465</v>
      </c>
      <c r="C989">
        <f t="shared" si="136"/>
        <v>2931.4667484028514</v>
      </c>
      <c r="D989">
        <f t="shared" si="137"/>
        <v>351843.52155252249</v>
      </c>
      <c r="G989">
        <f t="shared" si="130"/>
        <v>239.5</v>
      </c>
      <c r="H989">
        <f t="shared" si="131"/>
        <v>0</v>
      </c>
      <c r="I989">
        <f t="shared" si="132"/>
        <v>2.9232707274597907</v>
      </c>
      <c r="J989">
        <f t="shared" si="133"/>
        <v>91.608335887589107</v>
      </c>
      <c r="M989">
        <f t="shared" si="134"/>
        <v>1</v>
      </c>
    </row>
    <row r="990" spans="1:13" x14ac:dyDescent="0.35">
      <c r="A990">
        <f t="shared" si="135"/>
        <v>239.75</v>
      </c>
      <c r="B990">
        <f t="shared" si="129"/>
        <v>2224.2808813928277</v>
      </c>
      <c r="C990">
        <f t="shared" si="136"/>
        <v>2909.2954821128192</v>
      </c>
      <c r="D990">
        <f t="shared" si="137"/>
        <v>351866.42363649438</v>
      </c>
      <c r="G990">
        <f t="shared" si="130"/>
        <v>239.75</v>
      </c>
      <c r="H990">
        <f t="shared" si="131"/>
        <v>0</v>
      </c>
      <c r="I990">
        <f t="shared" si="132"/>
        <v>2.9002085464139258</v>
      </c>
      <c r="J990">
        <f t="shared" si="133"/>
        <v>90.915483816025599</v>
      </c>
      <c r="M990">
        <f t="shared" si="134"/>
        <v>1</v>
      </c>
    </row>
    <row r="991" spans="1:13" x14ac:dyDescent="0.35">
      <c r="A991">
        <f t="shared" si="135"/>
        <v>240</v>
      </c>
      <c r="B991">
        <f t="shared" ref="B991:B1054" si="138">N-C991-D991</f>
        <v>2223.5558292561909</v>
      </c>
      <c r="C991">
        <f t="shared" si="136"/>
        <v>2887.2916632954161</v>
      </c>
      <c r="D991">
        <f t="shared" si="137"/>
        <v>351889.15250744839</v>
      </c>
      <c r="G991">
        <f t="shared" ref="G991:G1054" si="139">A991</f>
        <v>240</v>
      </c>
      <c r="H991">
        <f t="shared" ref="H991:H1054" si="140">IF(A991&lt;=$G$28,IF(MOD(A991,1)=0,$G$27,0),0)</f>
        <v>0</v>
      </c>
      <c r="I991">
        <f t="shared" ref="I991:I1054" si="141">B991*I$28*(C991/N)*$C$24*$C$27</f>
        <v>2.8773352195779616</v>
      </c>
      <c r="J991">
        <f t="shared" ref="J991:J1054" si="142">C991*J$28</f>
        <v>90.227864477981754</v>
      </c>
      <c r="M991">
        <f t="shared" ref="M991:M1054" si="143">IF(C991&gt;M$20*N,1,0)</f>
        <v>1</v>
      </c>
    </row>
    <row r="992" spans="1:13" x14ac:dyDescent="0.35">
      <c r="A992">
        <f t="shared" ref="A992:A1055" si="144">A991+delta_t</f>
        <v>240.25</v>
      </c>
      <c r="B992">
        <f t="shared" si="138"/>
        <v>2222.8364954512799</v>
      </c>
      <c r="C992">
        <f t="shared" ref="C992:C1055" si="145">H992+C991+(I991-J991)*delta_t</f>
        <v>2865.4540309808153</v>
      </c>
      <c r="D992">
        <f t="shared" ref="D992:D1055" si="146">D991+J991*delta_t</f>
        <v>351911.7094735679</v>
      </c>
      <c r="G992">
        <f t="shared" si="139"/>
        <v>240.25</v>
      </c>
      <c r="H992">
        <f t="shared" si="140"/>
        <v>0</v>
      </c>
      <c r="I992">
        <f t="shared" si="141"/>
        <v>2.8546490962922753</v>
      </c>
      <c r="J992">
        <f t="shared" si="142"/>
        <v>89.545438468150479</v>
      </c>
      <c r="M992">
        <f t="shared" si="143"/>
        <v>1</v>
      </c>
    </row>
    <row r="993" spans="1:13" x14ac:dyDescent="0.35">
      <c r="A993">
        <f t="shared" si="144"/>
        <v>240.5</v>
      </c>
      <c r="B993">
        <f t="shared" si="138"/>
        <v>2222.1228331772145</v>
      </c>
      <c r="C993">
        <f t="shared" si="145"/>
        <v>2843.7813336378508</v>
      </c>
      <c r="D993">
        <f t="shared" si="146"/>
        <v>351934.09583318495</v>
      </c>
      <c r="G993">
        <f t="shared" si="139"/>
        <v>240.5</v>
      </c>
      <c r="H993">
        <f t="shared" si="140"/>
        <v>0</v>
      </c>
      <c r="I993">
        <f t="shared" si="141"/>
        <v>2.8321485418665855</v>
      </c>
      <c r="J993">
        <f t="shared" si="142"/>
        <v>88.868166676182838</v>
      </c>
      <c r="M993">
        <f t="shared" si="143"/>
        <v>1</v>
      </c>
    </row>
    <row r="994" spans="1:13" x14ac:dyDescent="0.35">
      <c r="A994">
        <f t="shared" si="144"/>
        <v>240.75</v>
      </c>
      <c r="B994">
        <f t="shared" si="138"/>
        <v>2221.4147960417322</v>
      </c>
      <c r="C994">
        <f t="shared" si="145"/>
        <v>2822.2723291042716</v>
      </c>
      <c r="D994">
        <f t="shared" si="146"/>
        <v>351956.31287485402</v>
      </c>
      <c r="G994">
        <f t="shared" si="139"/>
        <v>240.75</v>
      </c>
      <c r="H994">
        <f t="shared" si="140"/>
        <v>0</v>
      </c>
      <c r="I994">
        <f t="shared" si="141"/>
        <v>2.8098319374034242</v>
      </c>
      <c r="J994">
        <f t="shared" si="142"/>
        <v>88.196010284508489</v>
      </c>
      <c r="M994">
        <f t="shared" si="143"/>
        <v>1</v>
      </c>
    </row>
    <row r="995" spans="1:13" x14ac:dyDescent="0.35">
      <c r="A995">
        <f t="shared" si="144"/>
        <v>241</v>
      </c>
      <c r="B995">
        <f t="shared" si="138"/>
        <v>2220.7123380573466</v>
      </c>
      <c r="C995">
        <f t="shared" si="145"/>
        <v>2800.9257845174952</v>
      </c>
      <c r="D995">
        <f t="shared" si="146"/>
        <v>351978.36187742517</v>
      </c>
      <c r="G995">
        <f t="shared" si="139"/>
        <v>241</v>
      </c>
      <c r="H995">
        <f t="shared" si="140"/>
        <v>0</v>
      </c>
      <c r="I995">
        <f t="shared" si="141"/>
        <v>2.7876976796239576</v>
      </c>
      <c r="J995">
        <f t="shared" si="142"/>
        <v>87.528930766171726</v>
      </c>
      <c r="M995">
        <f t="shared" si="143"/>
        <v>1</v>
      </c>
    </row>
    <row r="996" spans="1:13" x14ac:dyDescent="0.35">
      <c r="A996">
        <f t="shared" si="144"/>
        <v>241.25</v>
      </c>
      <c r="B996">
        <f t="shared" si="138"/>
        <v>2220.0154136373894</v>
      </c>
      <c r="C996">
        <f t="shared" si="145"/>
        <v>2779.7404762458582</v>
      </c>
      <c r="D996">
        <f t="shared" si="146"/>
        <v>352000.24411011674</v>
      </c>
      <c r="G996">
        <f t="shared" si="139"/>
        <v>241.25</v>
      </c>
      <c r="H996">
        <f t="shared" si="140"/>
        <v>0</v>
      </c>
      <c r="I996">
        <f t="shared" si="141"/>
        <v>2.7657441806958172</v>
      </c>
      <c r="J996">
        <f t="shared" si="142"/>
        <v>86.866889882683068</v>
      </c>
      <c r="M996">
        <f t="shared" si="143"/>
        <v>1</v>
      </c>
    </row>
    <row r="997" spans="1:13" x14ac:dyDescent="0.35">
      <c r="A997">
        <f t="shared" si="144"/>
        <v>241.5</v>
      </c>
      <c r="B997">
        <f t="shared" si="138"/>
        <v>2219.3239775922266</v>
      </c>
      <c r="C997">
        <f t="shared" si="145"/>
        <v>2758.7151898203615</v>
      </c>
      <c r="D997">
        <f t="shared" si="146"/>
        <v>352021.96083258739</v>
      </c>
      <c r="G997">
        <f t="shared" si="139"/>
        <v>241.5</v>
      </c>
      <c r="H997">
        <f t="shared" si="140"/>
        <v>0</v>
      </c>
      <c r="I997">
        <f t="shared" si="141"/>
        <v>2.7439698680632918</v>
      </c>
      <c r="J997">
        <f t="shared" si="142"/>
        <v>86.209849681886297</v>
      </c>
      <c r="M997">
        <f t="shared" si="143"/>
        <v>1</v>
      </c>
    </row>
    <row r="998" spans="1:13" x14ac:dyDescent="0.35">
      <c r="A998">
        <f t="shared" si="144"/>
        <v>241.75</v>
      </c>
      <c r="B998">
        <f t="shared" si="138"/>
        <v>2218.6379851252423</v>
      </c>
      <c r="C998">
        <f t="shared" si="145"/>
        <v>2737.8487198669059</v>
      </c>
      <c r="D998">
        <f t="shared" si="146"/>
        <v>352043.51329500787</v>
      </c>
      <c r="G998">
        <f t="shared" si="139"/>
        <v>241.75</v>
      </c>
      <c r="H998">
        <f t="shared" si="140"/>
        <v>0</v>
      </c>
      <c r="I998">
        <f t="shared" si="141"/>
        <v>2.7223731842793213</v>
      </c>
      <c r="J998">
        <f t="shared" si="142"/>
        <v>85.557772495840808</v>
      </c>
      <c r="M998">
        <f t="shared" si="143"/>
        <v>1</v>
      </c>
    </row>
    <row r="999" spans="1:13" x14ac:dyDescent="0.35">
      <c r="A999">
        <f t="shared" si="144"/>
        <v>242</v>
      </c>
      <c r="B999">
        <f t="shared" si="138"/>
        <v>2217.9573918291717</v>
      </c>
      <c r="C999">
        <f t="shared" si="145"/>
        <v>2717.1398700390155</v>
      </c>
      <c r="D999">
        <f t="shared" si="146"/>
        <v>352064.90273813182</v>
      </c>
      <c r="G999">
        <f t="shared" si="139"/>
        <v>242</v>
      </c>
      <c r="H999">
        <f t="shared" si="140"/>
        <v>0</v>
      </c>
      <c r="I999">
        <f t="shared" si="141"/>
        <v>2.7009525868400175</v>
      </c>
      <c r="J999">
        <f t="shared" si="142"/>
        <v>84.910620938719234</v>
      </c>
      <c r="M999">
        <f t="shared" si="143"/>
        <v>1</v>
      </c>
    </row>
    <row r="1000" spans="1:13" x14ac:dyDescent="0.35">
      <c r="A1000">
        <f t="shared" si="144"/>
        <v>242.25</v>
      </c>
      <c r="B1000">
        <f t="shared" si="138"/>
        <v>2217.282153682434</v>
      </c>
      <c r="C1000">
        <f t="shared" si="145"/>
        <v>2696.5874529510456</v>
      </c>
      <c r="D1000">
        <f t="shared" si="146"/>
        <v>352086.1303933665</v>
      </c>
      <c r="G1000">
        <f t="shared" si="139"/>
        <v>242.25</v>
      </c>
      <c r="H1000">
        <f t="shared" si="140"/>
        <v>0</v>
      </c>
      <c r="I1000">
        <f t="shared" si="141"/>
        <v>2.6797065480212092</v>
      </c>
      <c r="J1000">
        <f t="shared" si="142"/>
        <v>84.268357904720176</v>
      </c>
      <c r="M1000">
        <f t="shared" si="143"/>
        <v>1</v>
      </c>
    </row>
    <row r="1001" spans="1:13" x14ac:dyDescent="0.35">
      <c r="A1001">
        <f t="shared" si="144"/>
        <v>242.5</v>
      </c>
      <c r="B1001">
        <f t="shared" si="138"/>
        <v>2216.6122270454653</v>
      </c>
      <c r="C1001">
        <f t="shared" si="145"/>
        <v>2676.190290111871</v>
      </c>
      <c r="D1001">
        <f t="shared" si="146"/>
        <v>352107.19748284266</v>
      </c>
      <c r="G1001">
        <f t="shared" si="139"/>
        <v>242.5</v>
      </c>
      <c r="H1001">
        <f t="shared" si="140"/>
        <v>0</v>
      </c>
      <c r="I1001">
        <f t="shared" si="141"/>
        <v>2.6586335547170079</v>
      </c>
      <c r="J1001">
        <f t="shared" si="142"/>
        <v>83.63094656599597</v>
      </c>
      <c r="M1001">
        <f t="shared" si="143"/>
        <v>1</v>
      </c>
    </row>
    <row r="1002" spans="1:13" x14ac:dyDescent="0.35">
      <c r="A1002">
        <f t="shared" si="144"/>
        <v>242.75</v>
      </c>
      <c r="B1002">
        <f t="shared" si="138"/>
        <v>2215.9475686568185</v>
      </c>
      <c r="C1002">
        <f t="shared" si="145"/>
        <v>2655.9472118590511</v>
      </c>
      <c r="D1002">
        <f t="shared" si="146"/>
        <v>352128.10521948413</v>
      </c>
      <c r="G1002">
        <f t="shared" si="139"/>
        <v>242.75</v>
      </c>
      <c r="H1002">
        <f t="shared" si="140"/>
        <v>0</v>
      </c>
      <c r="I1002">
        <f t="shared" si="141"/>
        <v>2.6377321082800762</v>
      </c>
      <c r="J1002">
        <f t="shared" si="142"/>
        <v>82.998350370595347</v>
      </c>
      <c r="M1002">
        <f t="shared" si="143"/>
        <v>1</v>
      </c>
    </row>
    <row r="1003" spans="1:13" x14ac:dyDescent="0.35">
      <c r="A1003">
        <f t="shared" si="144"/>
        <v>243</v>
      </c>
      <c r="B1003">
        <f t="shared" si="138"/>
        <v>2215.2881356297294</v>
      </c>
      <c r="C1003">
        <f t="shared" si="145"/>
        <v>2635.8570572934723</v>
      </c>
      <c r="D1003">
        <f t="shared" si="146"/>
        <v>352148.8548070768</v>
      </c>
      <c r="G1003">
        <f t="shared" si="139"/>
        <v>243</v>
      </c>
      <c r="H1003">
        <f t="shared" si="140"/>
        <v>0</v>
      </c>
      <c r="I1003">
        <f t="shared" si="141"/>
        <v>2.617000724364424</v>
      </c>
      <c r="J1003">
        <f t="shared" si="142"/>
        <v>82.370533040421009</v>
      </c>
      <c r="M1003">
        <f t="shared" si="143"/>
        <v>1</v>
      </c>
    </row>
    <row r="1004" spans="1:13" x14ac:dyDescent="0.35">
      <c r="A1004">
        <f t="shared" si="144"/>
        <v>243.25</v>
      </c>
      <c r="B1004">
        <f t="shared" si="138"/>
        <v>2214.6338854486239</v>
      </c>
      <c r="C1004">
        <f t="shared" si="145"/>
        <v>2615.918674214458</v>
      </c>
      <c r="D1004">
        <f t="shared" si="146"/>
        <v>352169.44744033692</v>
      </c>
      <c r="G1004">
        <f t="shared" si="139"/>
        <v>243.25</v>
      </c>
      <c r="H1004">
        <f t="shared" si="140"/>
        <v>0</v>
      </c>
      <c r="I1004">
        <f t="shared" si="141"/>
        <v>2.5964379327700517</v>
      </c>
      <c r="J1004">
        <f t="shared" si="142"/>
        <v>81.747458569201811</v>
      </c>
      <c r="M1004">
        <f t="shared" si="143"/>
        <v>1</v>
      </c>
    </row>
    <row r="1005" spans="1:13" x14ac:dyDescent="0.35">
      <c r="A1005">
        <f t="shared" si="144"/>
        <v>243.5</v>
      </c>
      <c r="B1005">
        <f t="shared" si="138"/>
        <v>2213.9847759653931</v>
      </c>
      <c r="C1005">
        <f t="shared" si="145"/>
        <v>2596.1309190553502</v>
      </c>
      <c r="D1005">
        <f t="shared" si="146"/>
        <v>352189.88430497923</v>
      </c>
      <c r="G1005">
        <f t="shared" si="139"/>
        <v>243.5</v>
      </c>
      <c r="H1005">
        <f t="shared" si="140"/>
        <v>0</v>
      </c>
      <c r="I1005">
        <f t="shared" si="141"/>
        <v>2.5760422772892282</v>
      </c>
      <c r="J1005">
        <f t="shared" si="142"/>
        <v>81.129091220479694</v>
      </c>
      <c r="M1005">
        <f t="shared" si="143"/>
        <v>1</v>
      </c>
    </row>
    <row r="1006" spans="1:13" x14ac:dyDescent="0.35">
      <c r="A1006">
        <f t="shared" si="144"/>
        <v>243.75</v>
      </c>
      <c r="B1006">
        <f t="shared" si="138"/>
        <v>2213.3407653960749</v>
      </c>
      <c r="C1006">
        <f t="shared" si="145"/>
        <v>2576.4926568195524</v>
      </c>
      <c r="D1006">
        <f t="shared" si="146"/>
        <v>352210.16657778434</v>
      </c>
      <c r="G1006">
        <f t="shared" si="139"/>
        <v>243.75</v>
      </c>
      <c r="H1006">
        <f t="shared" si="140"/>
        <v>0</v>
      </c>
      <c r="I1006">
        <f t="shared" si="141"/>
        <v>2.5558123155551167</v>
      </c>
      <c r="J1006">
        <f t="shared" si="142"/>
        <v>80.515395525611012</v>
      </c>
      <c r="M1006">
        <f t="shared" si="143"/>
        <v>1</v>
      </c>
    </row>
    <row r="1007" spans="1:13" x14ac:dyDescent="0.35">
      <c r="A1007">
        <f t="shared" si="144"/>
        <v>244</v>
      </c>
      <c r="B1007">
        <f t="shared" si="138"/>
        <v>2212.7018123171874</v>
      </c>
      <c r="C1007">
        <f t="shared" si="145"/>
        <v>2557.0027610170382</v>
      </c>
      <c r="D1007">
        <f t="shared" si="146"/>
        <v>352230.29542666575</v>
      </c>
      <c r="G1007">
        <f t="shared" si="139"/>
        <v>244</v>
      </c>
      <c r="H1007">
        <f t="shared" si="140"/>
        <v>0</v>
      </c>
      <c r="I1007">
        <f t="shared" si="141"/>
        <v>2.5357466188918556</v>
      </c>
      <c r="J1007">
        <f t="shared" si="142"/>
        <v>79.906336281782444</v>
      </c>
      <c r="M1007">
        <f t="shared" si="143"/>
        <v>1</v>
      </c>
    </row>
    <row r="1008" spans="1:13" x14ac:dyDescent="0.35">
      <c r="A1008">
        <f t="shared" si="144"/>
        <v>244.25</v>
      </c>
      <c r="B1008">
        <f t="shared" si="138"/>
        <v>2212.0678756625275</v>
      </c>
      <c r="C1008">
        <f t="shared" si="145"/>
        <v>2537.6601136013155</v>
      </c>
      <c r="D1008">
        <f t="shared" si="146"/>
        <v>352250.27201073617</v>
      </c>
      <c r="G1008">
        <f t="shared" si="139"/>
        <v>244.25</v>
      </c>
      <c r="H1008">
        <f t="shared" si="140"/>
        <v>0</v>
      </c>
      <c r="I1008">
        <f t="shared" si="141"/>
        <v>2.5158437721669875</v>
      </c>
      <c r="J1008">
        <f t="shared" si="142"/>
        <v>79.30187855004111</v>
      </c>
      <c r="M1008">
        <f t="shared" si="143"/>
        <v>1</v>
      </c>
    </row>
    <row r="1009" spans="1:13" x14ac:dyDescent="0.35">
      <c r="A1009">
        <f t="shared" si="144"/>
        <v>244.5</v>
      </c>
      <c r="B1009">
        <f t="shared" si="138"/>
        <v>2211.4389147194452</v>
      </c>
      <c r="C1009">
        <f t="shared" si="145"/>
        <v>2518.4636049068472</v>
      </c>
      <c r="D1009">
        <f t="shared" si="146"/>
        <v>352270.09748037369</v>
      </c>
      <c r="G1009">
        <f t="shared" si="139"/>
        <v>244.5</v>
      </c>
      <c r="H1009">
        <f t="shared" si="140"/>
        <v>0</v>
      </c>
      <c r="I1009">
        <f t="shared" si="141"/>
        <v>2.4961023736450958</v>
      </c>
      <c r="J1009">
        <f t="shared" si="142"/>
        <v>78.701987653338975</v>
      </c>
      <c r="M1009">
        <f t="shared" si="143"/>
        <v>1</v>
      </c>
    </row>
    <row r="1010" spans="1:13" x14ac:dyDescent="0.35">
      <c r="A1010">
        <f t="shared" si="144"/>
        <v>244.75</v>
      </c>
      <c r="B1010">
        <f t="shared" si="138"/>
        <v>2210.8148891260498</v>
      </c>
      <c r="C1010">
        <f t="shared" si="145"/>
        <v>2499.4121335869236</v>
      </c>
      <c r="D1010">
        <f t="shared" si="146"/>
        <v>352289.77297728701</v>
      </c>
      <c r="G1010">
        <f t="shared" si="139"/>
        <v>244.75</v>
      </c>
      <c r="H1010">
        <f t="shared" si="140"/>
        <v>0</v>
      </c>
      <c r="I1010">
        <f t="shared" si="141"/>
        <v>2.4765210348442706</v>
      </c>
      <c r="J1010">
        <f t="shared" si="142"/>
        <v>78.106629174591362</v>
      </c>
      <c r="M1010">
        <f t="shared" si="143"/>
        <v>1</v>
      </c>
    </row>
    <row r="1011" spans="1:13" x14ac:dyDescent="0.35">
      <c r="A1011">
        <f t="shared" si="144"/>
        <v>245</v>
      </c>
      <c r="B1011">
        <f t="shared" si="138"/>
        <v>2210.1957588673104</v>
      </c>
      <c r="C1011">
        <f t="shared" si="145"/>
        <v>2480.5046065519869</v>
      </c>
      <c r="D1011">
        <f t="shared" si="146"/>
        <v>352309.29963458068</v>
      </c>
      <c r="G1011">
        <f t="shared" si="139"/>
        <v>245</v>
      </c>
      <c r="H1011">
        <f t="shared" si="140"/>
        <v>0</v>
      </c>
      <c r="I1011">
        <f t="shared" si="141"/>
        <v>2.4570983803930657</v>
      </c>
      <c r="J1011">
        <f t="shared" si="142"/>
        <v>77.515768954749589</v>
      </c>
      <c r="M1011">
        <f t="shared" si="143"/>
        <v>1</v>
      </c>
    </row>
    <row r="1012" spans="1:13" x14ac:dyDescent="0.35">
      <c r="A1012">
        <f t="shared" si="144"/>
        <v>245.25</v>
      </c>
      <c r="B1012">
        <f t="shared" si="138"/>
        <v>2209.5814842722612</v>
      </c>
      <c r="C1012">
        <f t="shared" si="145"/>
        <v>2461.7399389083976</v>
      </c>
      <c r="D1012">
        <f t="shared" si="146"/>
        <v>352328.67857681937</v>
      </c>
      <c r="G1012">
        <f t="shared" si="139"/>
        <v>245.25</v>
      </c>
      <c r="H1012">
        <f t="shared" si="140"/>
        <v>0</v>
      </c>
      <c r="I1012">
        <f t="shared" si="141"/>
        <v>2.4378330478904302</v>
      </c>
      <c r="J1012">
        <f t="shared" si="142"/>
        <v>76.929373090887424</v>
      </c>
      <c r="M1012">
        <f t="shared" si="143"/>
        <v>1</v>
      </c>
    </row>
    <row r="1013" spans="1:13" x14ac:dyDescent="0.35">
      <c r="A1013">
        <f t="shared" si="144"/>
        <v>245.5</v>
      </c>
      <c r="B1013">
        <f t="shared" si="138"/>
        <v>2208.9720260102767</v>
      </c>
      <c r="C1013">
        <f t="shared" si="145"/>
        <v>2443.1170538976485</v>
      </c>
      <c r="D1013">
        <f t="shared" si="146"/>
        <v>352347.91092009208</v>
      </c>
      <c r="G1013">
        <f t="shared" si="139"/>
        <v>245.5</v>
      </c>
      <c r="H1013">
        <f t="shared" si="140"/>
        <v>0</v>
      </c>
      <c r="I1013">
        <f t="shared" si="141"/>
        <v>2.4187236877662959</v>
      </c>
      <c r="J1013">
        <f t="shared" si="142"/>
        <v>76.347407934301515</v>
      </c>
      <c r="M1013">
        <f t="shared" si="143"/>
        <v>1</v>
      </c>
    </row>
    <row r="1014" spans="1:13" x14ac:dyDescent="0.35">
      <c r="A1014">
        <f t="shared" si="144"/>
        <v>245.75</v>
      </c>
      <c r="B1014">
        <f t="shared" si="138"/>
        <v>2208.3673450883362</v>
      </c>
      <c r="C1014">
        <f t="shared" si="145"/>
        <v>2424.6348828360146</v>
      </c>
      <c r="D1014">
        <f t="shared" si="146"/>
        <v>352366.99777207564</v>
      </c>
      <c r="G1014">
        <f t="shared" si="139"/>
        <v>245.75</v>
      </c>
      <c r="H1014">
        <f t="shared" si="140"/>
        <v>0</v>
      </c>
      <c r="I1014">
        <f t="shared" si="141"/>
        <v>2.3997689631449362</v>
      </c>
      <c r="J1014">
        <f t="shared" si="142"/>
        <v>75.769840088625457</v>
      </c>
      <c r="M1014">
        <f t="shared" si="143"/>
        <v>1</v>
      </c>
    </row>
    <row r="1015" spans="1:13" x14ac:dyDescent="0.35">
      <c r="A1015">
        <f t="shared" si="144"/>
        <v>246</v>
      </c>
      <c r="B1015">
        <f t="shared" si="138"/>
        <v>2207.7674028475303</v>
      </c>
      <c r="C1015">
        <f t="shared" si="145"/>
        <v>2406.2923650546445</v>
      </c>
      <c r="D1015">
        <f t="shared" si="146"/>
        <v>352385.94023209781</v>
      </c>
      <c r="G1015">
        <f t="shared" si="139"/>
        <v>246</v>
      </c>
      <c r="H1015">
        <f t="shared" si="140"/>
        <v>0</v>
      </c>
      <c r="I1015">
        <f t="shared" si="141"/>
        <v>2.3809675497091471</v>
      </c>
      <c r="J1015">
        <f t="shared" si="142"/>
        <v>75.196636407957641</v>
      </c>
      <c r="M1015">
        <f t="shared" si="143"/>
        <v>1</v>
      </c>
    </row>
    <row r="1016" spans="1:13" x14ac:dyDescent="0.35">
      <c r="A1016">
        <f t="shared" si="144"/>
        <v>246.25</v>
      </c>
      <c r="B1016">
        <f t="shared" si="138"/>
        <v>2207.1721609601518</v>
      </c>
      <c r="C1016">
        <f t="shared" si="145"/>
        <v>2388.0884478400822</v>
      </c>
      <c r="D1016">
        <f t="shared" si="146"/>
        <v>352404.73939119978</v>
      </c>
      <c r="G1016">
        <f t="shared" si="139"/>
        <v>246.25</v>
      </c>
      <c r="H1016">
        <f t="shared" si="140"/>
        <v>0</v>
      </c>
      <c r="I1016">
        <f t="shared" si="141"/>
        <v>2.362318135566686</v>
      </c>
      <c r="J1016">
        <f t="shared" si="142"/>
        <v>74.627763995002567</v>
      </c>
      <c r="M1016">
        <f t="shared" si="143"/>
        <v>1</v>
      </c>
    </row>
    <row r="1017" spans="1:13" x14ac:dyDescent="0.35">
      <c r="A1017">
        <f t="shared" si="144"/>
        <v>246.5</v>
      </c>
      <c r="B1017">
        <f t="shared" si="138"/>
        <v>2206.5815814262605</v>
      </c>
      <c r="C1017">
        <f t="shared" si="145"/>
        <v>2370.0220863752234</v>
      </c>
      <c r="D1017">
        <f t="shared" si="146"/>
        <v>352423.39633219852</v>
      </c>
      <c r="G1017">
        <f t="shared" si="139"/>
        <v>246.5</v>
      </c>
      <c r="H1017">
        <f t="shared" si="140"/>
        <v>0</v>
      </c>
      <c r="I1017">
        <f t="shared" si="141"/>
        <v>2.3438194211177619</v>
      </c>
      <c r="J1017">
        <f t="shared" si="142"/>
        <v>74.06319019922573</v>
      </c>
      <c r="M1017">
        <f t="shared" si="143"/>
        <v>1</v>
      </c>
    </row>
    <row r="1018" spans="1:13" x14ac:dyDescent="0.35">
      <c r="A1018">
        <f t="shared" si="144"/>
        <v>246.75</v>
      </c>
      <c r="B1018">
        <f t="shared" si="138"/>
        <v>2205.9956265710061</v>
      </c>
      <c r="C1018">
        <f t="shared" si="145"/>
        <v>2352.0922436806964</v>
      </c>
      <c r="D1018">
        <f t="shared" si="146"/>
        <v>352441.91212974832</v>
      </c>
      <c r="G1018">
        <f t="shared" si="139"/>
        <v>246.75</v>
      </c>
      <c r="H1018">
        <f t="shared" si="140"/>
        <v>0</v>
      </c>
      <c r="I1018">
        <f t="shared" si="141"/>
        <v>2.3254701189249083</v>
      </c>
      <c r="J1018">
        <f t="shared" si="142"/>
        <v>73.502882615021761</v>
      </c>
      <c r="M1018">
        <f t="shared" si="143"/>
        <v>1</v>
      </c>
    </row>
    <row r="1019" spans="1:13" x14ac:dyDescent="0.35">
      <c r="A1019">
        <f t="shared" si="144"/>
        <v>247</v>
      </c>
      <c r="B1019">
        <f t="shared" si="138"/>
        <v>2205.4142590412521</v>
      </c>
      <c r="C1019">
        <f t="shared" si="145"/>
        <v>2334.297890556672</v>
      </c>
      <c r="D1019">
        <f t="shared" si="146"/>
        <v>352460.28785040206</v>
      </c>
      <c r="G1019">
        <f t="shared" si="139"/>
        <v>247</v>
      </c>
      <c r="H1019">
        <f t="shared" si="140"/>
        <v>0</v>
      </c>
      <c r="I1019">
        <f t="shared" si="141"/>
        <v>2.3072689535836863</v>
      </c>
      <c r="J1019">
        <f t="shared" si="142"/>
        <v>72.946809079895999</v>
      </c>
      <c r="M1019">
        <f t="shared" si="143"/>
        <v>1</v>
      </c>
    </row>
    <row r="1020" spans="1:13" x14ac:dyDescent="0.35">
      <c r="A1020">
        <f t="shared" si="144"/>
        <v>247.25</v>
      </c>
      <c r="B1020">
        <f t="shared" si="138"/>
        <v>2204.8374418028397</v>
      </c>
      <c r="C1020">
        <f t="shared" si="145"/>
        <v>2316.6380055250938</v>
      </c>
      <c r="D1020">
        <f t="shared" si="146"/>
        <v>352478.52455267205</v>
      </c>
      <c r="G1020">
        <f t="shared" si="139"/>
        <v>247.25</v>
      </c>
      <c r="H1020">
        <f t="shared" si="140"/>
        <v>0</v>
      </c>
      <c r="I1020">
        <f t="shared" si="141"/>
        <v>2.2892146615955991</v>
      </c>
      <c r="J1020">
        <f t="shared" si="142"/>
        <v>72.394937672659182</v>
      </c>
      <c r="M1020">
        <f t="shared" si="143"/>
        <v>1</v>
      </c>
    </row>
    <row r="1021" spans="1:13" x14ac:dyDescent="0.35">
      <c r="A1021">
        <f t="shared" si="144"/>
        <v>247.5</v>
      </c>
      <c r="B1021">
        <f t="shared" si="138"/>
        <v>2204.2651381374453</v>
      </c>
      <c r="C1021">
        <f t="shared" si="145"/>
        <v>2299.1115747723279</v>
      </c>
      <c r="D1021">
        <f t="shared" si="146"/>
        <v>352496.62328709022</v>
      </c>
      <c r="G1021">
        <f t="shared" si="139"/>
        <v>247.5</v>
      </c>
      <c r="H1021">
        <f t="shared" si="140"/>
        <v>0</v>
      </c>
      <c r="I1021">
        <f t="shared" si="141"/>
        <v>2.2713059912420954</v>
      </c>
      <c r="J1021">
        <f t="shared" si="142"/>
        <v>71.847236711635247</v>
      </c>
      <c r="M1021">
        <f t="shared" si="143"/>
        <v>1</v>
      </c>
    </row>
    <row r="1022" spans="1:13" x14ac:dyDescent="0.35">
      <c r="A1022">
        <f t="shared" si="144"/>
        <v>247.75</v>
      </c>
      <c r="B1022">
        <f t="shared" si="138"/>
        <v>2203.6973116396694</v>
      </c>
      <c r="C1022">
        <f t="shared" si="145"/>
        <v>2281.7175920922296</v>
      </c>
      <c r="D1022">
        <f t="shared" si="146"/>
        <v>352514.5850962681</v>
      </c>
      <c r="G1022">
        <f t="shared" si="139"/>
        <v>247.75</v>
      </c>
      <c r="H1022">
        <f t="shared" si="140"/>
        <v>0</v>
      </c>
      <c r="I1022">
        <f t="shared" si="141"/>
        <v>2.2535417024603186</v>
      </c>
      <c r="J1022">
        <f t="shared" si="142"/>
        <v>71.303674752882173</v>
      </c>
      <c r="M1022">
        <f t="shared" si="143"/>
        <v>1</v>
      </c>
    </row>
    <row r="1023" spans="1:13" x14ac:dyDescent="0.35">
      <c r="A1023">
        <f t="shared" si="144"/>
        <v>248</v>
      </c>
      <c r="B1023">
        <f t="shared" si="138"/>
        <v>2203.1339262140682</v>
      </c>
      <c r="C1023">
        <f t="shared" si="145"/>
        <v>2264.4550588296242</v>
      </c>
      <c r="D1023">
        <f t="shared" si="146"/>
        <v>352532.41101495631</v>
      </c>
      <c r="G1023">
        <f t="shared" si="139"/>
        <v>248</v>
      </c>
      <c r="H1023">
        <f t="shared" si="140"/>
        <v>0</v>
      </c>
      <c r="I1023">
        <f t="shared" si="141"/>
        <v>2.2359205667202775</v>
      </c>
      <c r="J1023">
        <f t="shared" si="142"/>
        <v>70.764220588425758</v>
      </c>
      <c r="M1023">
        <f t="shared" si="143"/>
        <v>1</v>
      </c>
    </row>
    <row r="1024" spans="1:13" x14ac:dyDescent="0.35">
      <c r="A1024">
        <f t="shared" si="144"/>
        <v>248.25</v>
      </c>
      <c r="B1024">
        <f t="shared" si="138"/>
        <v>2202.5749460724182</v>
      </c>
      <c r="C1024">
        <f t="shared" si="145"/>
        <v>2247.3229838241978</v>
      </c>
      <c r="D1024">
        <f t="shared" si="146"/>
        <v>352550.1020701034</v>
      </c>
      <c r="G1024">
        <f t="shared" si="139"/>
        <v>248.25</v>
      </c>
      <c r="H1024">
        <f t="shared" si="140"/>
        <v>0</v>
      </c>
      <c r="I1024">
        <f t="shared" si="141"/>
        <v>2.2184413669037037</v>
      </c>
      <c r="J1024">
        <f t="shared" si="142"/>
        <v>70.22884324450618</v>
      </c>
      <c r="M1024">
        <f t="shared" si="143"/>
        <v>1</v>
      </c>
    </row>
    <row r="1025" spans="1:13" x14ac:dyDescent="0.35">
      <c r="A1025">
        <f t="shared" si="144"/>
        <v>248.5</v>
      </c>
      <c r="B1025">
        <f t="shared" si="138"/>
        <v>2202.0203357306891</v>
      </c>
      <c r="C1025">
        <f t="shared" si="145"/>
        <v>2230.3203833547973</v>
      </c>
      <c r="D1025">
        <f t="shared" si="146"/>
        <v>352567.65928091452</v>
      </c>
      <c r="G1025">
        <f t="shared" si="139"/>
        <v>248.5</v>
      </c>
      <c r="H1025">
        <f t="shared" si="140"/>
        <v>0</v>
      </c>
      <c r="I1025">
        <f t="shared" si="141"/>
        <v>2.2011028971840583</v>
      </c>
      <c r="J1025">
        <f t="shared" si="142"/>
        <v>69.697511979837415</v>
      </c>
      <c r="M1025">
        <f t="shared" si="143"/>
        <v>1</v>
      </c>
    </row>
    <row r="1026" spans="1:13" x14ac:dyDescent="0.35">
      <c r="A1026">
        <f t="shared" si="144"/>
        <v>248.75</v>
      </c>
      <c r="B1026">
        <f t="shared" si="138"/>
        <v>2201.4700600063661</v>
      </c>
      <c r="C1026">
        <f t="shared" si="145"/>
        <v>2213.4462810841342</v>
      </c>
      <c r="D1026">
        <f t="shared" si="146"/>
        <v>352585.08365890948</v>
      </c>
      <c r="G1026">
        <f t="shared" si="139"/>
        <v>248.75</v>
      </c>
      <c r="H1026">
        <f t="shared" si="140"/>
        <v>0</v>
      </c>
      <c r="I1026">
        <f t="shared" si="141"/>
        <v>2.1839039629083055</v>
      </c>
      <c r="J1026">
        <f t="shared" si="142"/>
        <v>69.170196283879193</v>
      </c>
      <c r="M1026">
        <f t="shared" si="143"/>
        <v>1</v>
      </c>
    </row>
    <row r="1027" spans="1:13" x14ac:dyDescent="0.35">
      <c r="A1027">
        <f t="shared" si="144"/>
        <v>249</v>
      </c>
      <c r="B1027">
        <f t="shared" si="138"/>
        <v>2200.9240840156563</v>
      </c>
      <c r="C1027">
        <f t="shared" si="145"/>
        <v>2196.6997080038914</v>
      </c>
      <c r="D1027">
        <f t="shared" si="146"/>
        <v>352602.37620798044</v>
      </c>
      <c r="G1027">
        <f t="shared" si="139"/>
        <v>249</v>
      </c>
      <c r="H1027">
        <f t="shared" si="140"/>
        <v>0</v>
      </c>
      <c r="I1027">
        <f t="shared" si="141"/>
        <v>2.1668433804799658</v>
      </c>
      <c r="J1027">
        <f t="shared" si="142"/>
        <v>68.646865875121605</v>
      </c>
      <c r="M1027">
        <f t="shared" si="143"/>
        <v>1</v>
      </c>
    </row>
    <row r="1028" spans="1:13" x14ac:dyDescent="0.35">
      <c r="A1028">
        <f t="shared" si="144"/>
        <v>249.25</v>
      </c>
      <c r="B1028">
        <f t="shared" si="138"/>
        <v>2200.3823731705197</v>
      </c>
      <c r="C1028">
        <f t="shared" si="145"/>
        <v>2180.0797023802311</v>
      </c>
      <c r="D1028">
        <f t="shared" si="146"/>
        <v>352619.53792444925</v>
      </c>
      <c r="G1028">
        <f t="shared" si="139"/>
        <v>249.25</v>
      </c>
      <c r="H1028">
        <f t="shared" si="140"/>
        <v>0</v>
      </c>
      <c r="I1028">
        <f t="shared" si="141"/>
        <v>2.1499199772433806</v>
      </c>
      <c r="J1028">
        <f t="shared" si="142"/>
        <v>68.127490699382221</v>
      </c>
      <c r="M1028">
        <f t="shared" si="143"/>
        <v>1</v>
      </c>
    </row>
    <row r="1029" spans="1:13" x14ac:dyDescent="0.35">
      <c r="A1029">
        <f t="shared" si="144"/>
        <v>249.5</v>
      </c>
      <c r="B1029">
        <f t="shared" si="138"/>
        <v>2199.844893176225</v>
      </c>
      <c r="C1029">
        <f t="shared" si="145"/>
        <v>2163.5853096996962</v>
      </c>
      <c r="D1029">
        <f t="shared" si="146"/>
        <v>352636.56979712407</v>
      </c>
      <c r="G1029">
        <f t="shared" si="139"/>
        <v>249.5</v>
      </c>
      <c r="H1029">
        <f t="shared" si="140"/>
        <v>0</v>
      </c>
      <c r="I1029">
        <f t="shared" si="141"/>
        <v>2.1331325913698502</v>
      </c>
      <c r="J1029">
        <f t="shared" si="142"/>
        <v>67.612040928115505</v>
      </c>
      <c r="M1029">
        <f t="shared" si="143"/>
        <v>1</v>
      </c>
    </row>
    <row r="1030" spans="1:13" x14ac:dyDescent="0.35">
      <c r="A1030">
        <f t="shared" si="144"/>
        <v>249.75</v>
      </c>
      <c r="B1030">
        <f t="shared" si="138"/>
        <v>2199.3116100283805</v>
      </c>
      <c r="C1030">
        <f t="shared" si="145"/>
        <v>2147.2155826155099</v>
      </c>
      <c r="D1030">
        <f t="shared" si="146"/>
        <v>352653.4728073561</v>
      </c>
      <c r="G1030">
        <f t="shared" si="139"/>
        <v>249.75</v>
      </c>
      <c r="H1030">
        <f t="shared" si="140"/>
        <v>0</v>
      </c>
      <c r="I1030">
        <f t="shared" si="141"/>
        <v>2.1164800717446024</v>
      </c>
      <c r="J1030">
        <f t="shared" si="142"/>
        <v>67.100486956734684</v>
      </c>
      <c r="M1030">
        <f t="shared" si="143"/>
        <v>1</v>
      </c>
    </row>
    <row r="1031" spans="1:13" x14ac:dyDescent="0.35">
      <c r="A1031">
        <f t="shared" si="144"/>
        <v>250</v>
      </c>
      <c r="B1031">
        <f t="shared" si="138"/>
        <v>2198.7824900104315</v>
      </c>
      <c r="C1031">
        <f t="shared" si="145"/>
        <v>2130.9695808942624</v>
      </c>
      <c r="D1031">
        <f t="shared" si="146"/>
        <v>352670.24792909529</v>
      </c>
      <c r="G1031">
        <f t="shared" si="139"/>
        <v>250</v>
      </c>
      <c r="H1031">
        <f t="shared" si="140"/>
        <v>0</v>
      </c>
      <c r="I1031">
        <f t="shared" si="141"/>
        <v>2.099961277855539</v>
      </c>
      <c r="J1031">
        <f t="shared" si="142"/>
        <v>66.592799402945701</v>
      </c>
      <c r="M1031">
        <f t="shared" si="143"/>
        <v>1</v>
      </c>
    </row>
    <row r="1032" spans="1:13" x14ac:dyDescent="0.35">
      <c r="A1032">
        <f t="shared" si="144"/>
        <v>250.25</v>
      </c>
      <c r="B1032">
        <f t="shared" si="138"/>
        <v>2198.2574996909825</v>
      </c>
      <c r="C1032">
        <f t="shared" si="145"/>
        <v>2114.8463713629899</v>
      </c>
      <c r="D1032">
        <f t="shared" si="146"/>
        <v>352686.89612894604</v>
      </c>
      <c r="G1032">
        <f t="shared" si="139"/>
        <v>250.25</v>
      </c>
      <c r="H1032">
        <f t="shared" si="140"/>
        <v>0</v>
      </c>
      <c r="I1032">
        <f t="shared" si="141"/>
        <v>2.0835750796831163</v>
      </c>
      <c r="J1032">
        <f t="shared" si="142"/>
        <v>66.088949105093434</v>
      </c>
      <c r="M1032">
        <f t="shared" si="143"/>
        <v>1</v>
      </c>
    </row>
    <row r="1033" spans="1:13" x14ac:dyDescent="0.35">
      <c r="A1033">
        <f t="shared" si="144"/>
        <v>250.5</v>
      </c>
      <c r="B1033">
        <f t="shared" si="138"/>
        <v>2197.7366059210617</v>
      </c>
      <c r="C1033">
        <f t="shared" si="145"/>
        <v>2098.8450278566374</v>
      </c>
      <c r="D1033">
        <f t="shared" si="146"/>
        <v>352703.41836622229</v>
      </c>
      <c r="G1033">
        <f t="shared" si="139"/>
        <v>250.5</v>
      </c>
      <c r="H1033">
        <f t="shared" si="140"/>
        <v>0</v>
      </c>
      <c r="I1033">
        <f t="shared" si="141"/>
        <v>2.0673203575914587</v>
      </c>
      <c r="J1033">
        <f t="shared" si="142"/>
        <v>65.58890712051992</v>
      </c>
      <c r="M1033">
        <f t="shared" si="143"/>
        <v>1</v>
      </c>
    </row>
    <row r="1034" spans="1:13" x14ac:dyDescent="0.35">
      <c r="A1034">
        <f t="shared" si="144"/>
        <v>250.75</v>
      </c>
      <c r="B1034">
        <f t="shared" si="138"/>
        <v>2197.2197758316761</v>
      </c>
      <c r="C1034">
        <f t="shared" si="145"/>
        <v>2082.9646311659053</v>
      </c>
      <c r="D1034">
        <f t="shared" si="146"/>
        <v>352719.81559300242</v>
      </c>
      <c r="G1034">
        <f t="shared" si="139"/>
        <v>250.75</v>
      </c>
      <c r="H1034">
        <f t="shared" si="140"/>
        <v>0</v>
      </c>
      <c r="I1034">
        <f t="shared" si="141"/>
        <v>2.0511960022210243</v>
      </c>
      <c r="J1034">
        <f t="shared" si="142"/>
        <v>65.092644723934541</v>
      </c>
      <c r="M1034">
        <f t="shared" si="143"/>
        <v>1</v>
      </c>
    </row>
    <row r="1035" spans="1:13" x14ac:dyDescent="0.35">
      <c r="A1035">
        <f t="shared" si="144"/>
        <v>251</v>
      </c>
      <c r="B1035">
        <f t="shared" si="138"/>
        <v>2196.7069768311339</v>
      </c>
      <c r="C1035">
        <f t="shared" si="145"/>
        <v>2067.204268985477</v>
      </c>
      <c r="D1035">
        <f t="shared" si="146"/>
        <v>352736.08875418338</v>
      </c>
      <c r="G1035">
        <f t="shared" si="139"/>
        <v>251</v>
      </c>
      <c r="H1035">
        <f t="shared" si="140"/>
        <v>0</v>
      </c>
      <c r="I1035">
        <f t="shared" si="141"/>
        <v>2.0352009143822976</v>
      </c>
      <c r="J1035">
        <f t="shared" si="142"/>
        <v>64.600133405796157</v>
      </c>
      <c r="M1035">
        <f t="shared" si="143"/>
        <v>1</v>
      </c>
    </row>
    <row r="1036" spans="1:13" x14ac:dyDescent="0.35">
      <c r="A1036">
        <f t="shared" si="144"/>
        <v>251.25</v>
      </c>
      <c r="B1036">
        <f t="shared" si="138"/>
        <v>2196.1981766025419</v>
      </c>
      <c r="C1036">
        <f t="shared" si="145"/>
        <v>2051.5630358626236</v>
      </c>
      <c r="D1036">
        <f t="shared" si="146"/>
        <v>352752.23878753482</v>
      </c>
      <c r="G1036">
        <f t="shared" si="139"/>
        <v>251.25</v>
      </c>
      <c r="H1036">
        <f t="shared" si="140"/>
        <v>0</v>
      </c>
      <c r="I1036">
        <f t="shared" si="141"/>
        <v>2.0193340049508883</v>
      </c>
      <c r="J1036">
        <f t="shared" si="142"/>
        <v>64.111344870706986</v>
      </c>
      <c r="M1036">
        <f t="shared" si="143"/>
        <v>1</v>
      </c>
    </row>
    <row r="1037" spans="1:13" x14ac:dyDescent="0.35">
      <c r="A1037">
        <f t="shared" si="144"/>
        <v>251.5</v>
      </c>
      <c r="B1037">
        <f t="shared" si="138"/>
        <v>2195.6933431013604</v>
      </c>
      <c r="C1037">
        <f t="shared" si="145"/>
        <v>2036.0400331461844</v>
      </c>
      <c r="D1037">
        <f t="shared" si="146"/>
        <v>352768.26662375248</v>
      </c>
      <c r="G1037">
        <f t="shared" si="139"/>
        <v>251.5</v>
      </c>
      <c r="H1037">
        <f t="shared" si="140"/>
        <v>0</v>
      </c>
      <c r="I1037">
        <f t="shared" si="141"/>
        <v>2.0035941947638993</v>
      </c>
      <c r="J1037">
        <f t="shared" si="142"/>
        <v>63.626251035818264</v>
      </c>
      <c r="M1037">
        <f t="shared" si="143"/>
        <v>1</v>
      </c>
    </row>
    <row r="1038" spans="1:13" x14ac:dyDescent="0.35">
      <c r="A1038">
        <f t="shared" si="144"/>
        <v>251.75</v>
      </c>
      <c r="B1038">
        <f t="shared" si="138"/>
        <v>2195.1924445526092</v>
      </c>
      <c r="C1038">
        <f t="shared" si="145"/>
        <v>2020.6343689359207</v>
      </c>
      <c r="D1038">
        <f t="shared" si="146"/>
        <v>352784.17318651144</v>
      </c>
      <c r="G1038">
        <f t="shared" si="139"/>
        <v>251.75</v>
      </c>
      <c r="H1038">
        <f t="shared" si="140"/>
        <v>0</v>
      </c>
      <c r="I1038">
        <f t="shared" si="141"/>
        <v>1.987980414517182</v>
      </c>
      <c r="J1038">
        <f t="shared" si="142"/>
        <v>63.144824029247523</v>
      </c>
      <c r="M1038">
        <f t="shared" si="143"/>
        <v>1</v>
      </c>
    </row>
    <row r="1039" spans="1:13" x14ac:dyDescent="0.35">
      <c r="A1039">
        <f t="shared" si="144"/>
        <v>252</v>
      </c>
      <c r="B1039">
        <f t="shared" si="138"/>
        <v>2194.6954494490055</v>
      </c>
      <c r="C1039">
        <f t="shared" si="145"/>
        <v>2005.3451580322383</v>
      </c>
      <c r="D1039">
        <f t="shared" si="146"/>
        <v>352799.95939251874</v>
      </c>
      <c r="G1039">
        <f t="shared" si="139"/>
        <v>252</v>
      </c>
      <c r="H1039">
        <f t="shared" si="140"/>
        <v>0</v>
      </c>
      <c r="I1039">
        <f t="shared" si="141"/>
        <v>1.9724916046646275</v>
      </c>
      <c r="J1039">
        <f t="shared" si="142"/>
        <v>62.667036188507446</v>
      </c>
      <c r="M1039">
        <f t="shared" si="143"/>
        <v>1</v>
      </c>
    </row>
    <row r="1040" spans="1:13" x14ac:dyDescent="0.35">
      <c r="A1040">
        <f t="shared" si="144"/>
        <v>252.25</v>
      </c>
      <c r="B1040">
        <f t="shared" si="138"/>
        <v>2194.2023265478783</v>
      </c>
      <c r="C1040">
        <f t="shared" si="145"/>
        <v>1990.1715218862776</v>
      </c>
      <c r="D1040">
        <f t="shared" si="146"/>
        <v>352815.62615156587</v>
      </c>
      <c r="G1040">
        <f t="shared" si="139"/>
        <v>252.25</v>
      </c>
      <c r="H1040">
        <f t="shared" si="140"/>
        <v>0</v>
      </c>
      <c r="I1040">
        <f t="shared" si="141"/>
        <v>1.9571267153175138</v>
      </c>
      <c r="J1040">
        <f t="shared" si="142"/>
        <v>62.192860058946174</v>
      </c>
      <c r="M1040">
        <f t="shared" si="143"/>
        <v>1</v>
      </c>
    </row>
    <row r="1041" spans="1:13" x14ac:dyDescent="0.35">
      <c r="A1041">
        <f t="shared" si="144"/>
        <v>252.5</v>
      </c>
      <c r="B1041">
        <f t="shared" si="138"/>
        <v>2193.713044869015</v>
      </c>
      <c r="C1041">
        <f t="shared" si="145"/>
        <v>1975.1125885503704</v>
      </c>
      <c r="D1041">
        <f t="shared" si="146"/>
        <v>352831.17436658061</v>
      </c>
      <c r="G1041">
        <f t="shared" si="139"/>
        <v>252.5</v>
      </c>
      <c r="H1041">
        <f t="shared" si="140"/>
        <v>0</v>
      </c>
      <c r="I1041">
        <f t="shared" si="141"/>
        <v>1.9418847061458624</v>
      </c>
      <c r="J1041">
        <f t="shared" si="142"/>
        <v>61.722268392199076</v>
      </c>
      <c r="M1041">
        <f t="shared" si="143"/>
        <v>1</v>
      </c>
    </row>
    <row r="1042" spans="1:13" x14ac:dyDescent="0.35">
      <c r="A1042">
        <f t="shared" si="144"/>
        <v>252.75</v>
      </c>
      <c r="B1042">
        <f t="shared" si="138"/>
        <v>2193.2275736925076</v>
      </c>
      <c r="C1042">
        <f t="shared" si="145"/>
        <v>1960.1674926288572</v>
      </c>
      <c r="D1042">
        <f t="shared" si="146"/>
        <v>352846.60493367864</v>
      </c>
      <c r="G1042">
        <f t="shared" si="139"/>
        <v>252.75</v>
      </c>
      <c r="H1042">
        <f t="shared" si="140"/>
        <v>0</v>
      </c>
      <c r="I1042">
        <f t="shared" si="141"/>
        <v>1.9267645462809253</v>
      </c>
      <c r="J1042">
        <f t="shared" si="142"/>
        <v>61.255234144651787</v>
      </c>
      <c r="M1042">
        <f t="shared" si="143"/>
        <v>1</v>
      </c>
    </row>
    <row r="1043" spans="1:13" x14ac:dyDescent="0.35">
      <c r="A1043">
        <f t="shared" si="144"/>
        <v>253</v>
      </c>
      <c r="B1043">
        <f t="shared" si="138"/>
        <v>2192.7458825559588</v>
      </c>
      <c r="C1043">
        <f t="shared" si="145"/>
        <v>1945.3353752292644</v>
      </c>
      <c r="D1043">
        <f t="shared" si="146"/>
        <v>352861.9187422148</v>
      </c>
      <c r="G1043">
        <f t="shared" si="139"/>
        <v>253</v>
      </c>
      <c r="H1043">
        <f t="shared" si="140"/>
        <v>0</v>
      </c>
      <c r="I1043">
        <f t="shared" si="141"/>
        <v>1.9117652142182278</v>
      </c>
      <c r="J1043">
        <f t="shared" si="142"/>
        <v>60.791730475914513</v>
      </c>
      <c r="M1043">
        <f t="shared" si="143"/>
        <v>1</v>
      </c>
    </row>
    <row r="1044" spans="1:13" x14ac:dyDescent="0.35">
      <c r="A1044">
        <f t="shared" si="144"/>
        <v>253.25</v>
      </c>
      <c r="B1044">
        <f t="shared" si="138"/>
        <v>2192.2679412523867</v>
      </c>
      <c r="C1044">
        <f t="shared" si="145"/>
        <v>1930.6153839138403</v>
      </c>
      <c r="D1044">
        <f t="shared" si="146"/>
        <v>352877.11667483376</v>
      </c>
      <c r="G1044">
        <f t="shared" si="139"/>
        <v>253.25</v>
      </c>
      <c r="H1044">
        <f t="shared" si="140"/>
        <v>0</v>
      </c>
      <c r="I1044">
        <f t="shared" si="141"/>
        <v>1.8968856977223443</v>
      </c>
      <c r="J1044">
        <f t="shared" si="142"/>
        <v>60.33173074730751</v>
      </c>
      <c r="M1044">
        <f t="shared" si="143"/>
        <v>1</v>
      </c>
    </row>
    <row r="1045" spans="1:13" x14ac:dyDescent="0.35">
      <c r="A1045">
        <f t="shared" si="144"/>
        <v>253.5</v>
      </c>
      <c r="B1045">
        <f t="shared" si="138"/>
        <v>2191.7937198279542</v>
      </c>
      <c r="C1045">
        <f t="shared" si="145"/>
        <v>1916.006672651444</v>
      </c>
      <c r="D1045">
        <f t="shared" si="146"/>
        <v>352892.1996075206</v>
      </c>
      <c r="G1045">
        <f t="shared" si="139"/>
        <v>253.5</v>
      </c>
      <c r="H1045">
        <f t="shared" si="140"/>
        <v>0</v>
      </c>
      <c r="I1045">
        <f t="shared" si="141"/>
        <v>1.8821249937326119</v>
      </c>
      <c r="J1045">
        <f t="shared" si="142"/>
        <v>59.875208520357624</v>
      </c>
      <c r="M1045">
        <f t="shared" si="143"/>
        <v>1</v>
      </c>
    </row>
    <row r="1046" spans="1:13" x14ac:dyDescent="0.35">
      <c r="A1046">
        <f t="shared" si="144"/>
        <v>253.75</v>
      </c>
      <c r="B1046">
        <f t="shared" si="138"/>
        <v>2191.3231885795249</v>
      </c>
      <c r="C1046">
        <f t="shared" si="145"/>
        <v>1901.5084017697877</v>
      </c>
      <c r="D1046">
        <f t="shared" si="146"/>
        <v>352907.16840965068</v>
      </c>
      <c r="G1046">
        <f t="shared" si="139"/>
        <v>253.75</v>
      </c>
      <c r="H1046">
        <f t="shared" si="140"/>
        <v>0</v>
      </c>
      <c r="I1046">
        <f t="shared" si="141"/>
        <v>1.8674821082697717</v>
      </c>
      <c r="J1046">
        <f t="shared" si="142"/>
        <v>59.422137555305866</v>
      </c>
      <c r="M1046">
        <f t="shared" si="143"/>
        <v>1</v>
      </c>
    </row>
    <row r="1047" spans="1:13" x14ac:dyDescent="0.35">
      <c r="A1047">
        <f t="shared" si="144"/>
        <v>254</v>
      </c>
      <c r="B1047">
        <f t="shared" si="138"/>
        <v>2190.8563180525089</v>
      </c>
      <c r="C1047">
        <f t="shared" si="145"/>
        <v>1887.1197379080288</v>
      </c>
      <c r="D1047">
        <f t="shared" si="146"/>
        <v>352922.02394403948</v>
      </c>
      <c r="G1047">
        <f t="shared" si="139"/>
        <v>254</v>
      </c>
      <c r="H1047">
        <f t="shared" si="140"/>
        <v>0</v>
      </c>
      <c r="I1047">
        <f t="shared" si="141"/>
        <v>1.8529560563439327</v>
      </c>
      <c r="J1047">
        <f t="shared" si="142"/>
        <v>58.9724918096259</v>
      </c>
      <c r="M1047">
        <f t="shared" si="143"/>
        <v>1</v>
      </c>
    </row>
    <row r="1048" spans="1:13" x14ac:dyDescent="0.35">
      <c r="A1048">
        <f t="shared" si="144"/>
        <v>254.25</v>
      </c>
      <c r="B1048">
        <f t="shared" si="138"/>
        <v>2190.3930790384184</v>
      </c>
      <c r="C1048">
        <f t="shared" si="145"/>
        <v>1872.8398539697084</v>
      </c>
      <c r="D1048">
        <f t="shared" si="146"/>
        <v>352936.76706699189</v>
      </c>
      <c r="G1048">
        <f t="shared" si="139"/>
        <v>254.25</v>
      </c>
      <c r="H1048">
        <f t="shared" si="140"/>
        <v>0</v>
      </c>
      <c r="I1048">
        <f t="shared" si="141"/>
        <v>1.8385458618633375</v>
      </c>
      <c r="J1048">
        <f t="shared" si="142"/>
        <v>58.526245436553388</v>
      </c>
      <c r="M1048">
        <f t="shared" si="143"/>
        <v>1</v>
      </c>
    </row>
    <row r="1049" spans="1:13" x14ac:dyDescent="0.35">
      <c r="A1049">
        <f t="shared" si="144"/>
        <v>254.5</v>
      </c>
      <c r="B1049">
        <f t="shared" si="138"/>
        <v>2189.9334425729467</v>
      </c>
      <c r="C1049">
        <f t="shared" si="145"/>
        <v>1858.667929076036</v>
      </c>
      <c r="D1049">
        <f t="shared" si="146"/>
        <v>352951.39862835105</v>
      </c>
      <c r="G1049">
        <f t="shared" si="139"/>
        <v>254.5</v>
      </c>
      <c r="H1049">
        <f t="shared" si="140"/>
        <v>0</v>
      </c>
      <c r="I1049">
        <f t="shared" si="141"/>
        <v>1.8242505575446111</v>
      </c>
      <c r="J1049">
        <f t="shared" si="142"/>
        <v>58.083372783626125</v>
      </c>
      <c r="M1049">
        <f t="shared" si="143"/>
        <v>1</v>
      </c>
    </row>
    <row r="1050" spans="1:13" x14ac:dyDescent="0.35">
      <c r="A1050">
        <f t="shared" si="144"/>
        <v>254.75</v>
      </c>
      <c r="B1050">
        <f t="shared" si="138"/>
        <v>2189.4773799335235</v>
      </c>
      <c r="C1050">
        <f t="shared" si="145"/>
        <v>1844.6031485195156</v>
      </c>
      <c r="D1050">
        <f t="shared" si="146"/>
        <v>352965.91947154695</v>
      </c>
      <c r="G1050">
        <f t="shared" si="139"/>
        <v>254.75</v>
      </c>
      <c r="H1050">
        <f t="shared" si="140"/>
        <v>0</v>
      </c>
      <c r="I1050">
        <f t="shared" si="141"/>
        <v>1.8100691848235908</v>
      </c>
      <c r="J1050">
        <f t="shared" si="142"/>
        <v>57.643848391234862</v>
      </c>
      <c r="M1050">
        <f t="shared" si="143"/>
        <v>1</v>
      </c>
    </row>
    <row r="1051" spans="1:13" x14ac:dyDescent="0.35">
      <c r="A1051">
        <f t="shared" si="144"/>
        <v>255</v>
      </c>
      <c r="B1051">
        <f t="shared" si="138"/>
        <v>2189.0248626373359</v>
      </c>
      <c r="C1051">
        <f t="shared" si="145"/>
        <v>1830.6447037179128</v>
      </c>
      <c r="D1051">
        <f t="shared" si="146"/>
        <v>352980.33043364476</v>
      </c>
      <c r="G1051">
        <f t="shared" si="139"/>
        <v>255</v>
      </c>
      <c r="H1051">
        <f t="shared" si="140"/>
        <v>0</v>
      </c>
      <c r="I1051">
        <f t="shared" si="141"/>
        <v>1.7960007937675611</v>
      </c>
      <c r="J1051">
        <f t="shared" si="142"/>
        <v>57.207646991184774</v>
      </c>
      <c r="M1051">
        <f t="shared" si="143"/>
        <v>1</v>
      </c>
    </row>
    <row r="1052" spans="1:13" x14ac:dyDescent="0.35">
      <c r="A1052">
        <f t="shared" si="144"/>
        <v>255.25</v>
      </c>
      <c r="B1052">
        <f t="shared" si="138"/>
        <v>2188.5758624388836</v>
      </c>
      <c r="C1052">
        <f t="shared" si="145"/>
        <v>1816.7917921685585</v>
      </c>
      <c r="D1052">
        <f t="shared" si="146"/>
        <v>352994.63234539254</v>
      </c>
      <c r="G1052">
        <f t="shared" si="139"/>
        <v>255.25</v>
      </c>
      <c r="H1052">
        <f t="shared" si="140"/>
        <v>0</v>
      </c>
      <c r="I1052">
        <f t="shared" si="141"/>
        <v>1.7820444429880953</v>
      </c>
      <c r="J1052">
        <f t="shared" si="142"/>
        <v>56.774743505267452</v>
      </c>
      <c r="M1052">
        <f t="shared" si="143"/>
        <v>1</v>
      </c>
    </row>
    <row r="1053" spans="1:13" x14ac:dyDescent="0.35">
      <c r="A1053">
        <f t="shared" si="144"/>
        <v>255.5</v>
      </c>
      <c r="B1053">
        <f t="shared" si="138"/>
        <v>2188.1303513281746</v>
      </c>
      <c r="C1053">
        <f t="shared" si="145"/>
        <v>1803.0436174029887</v>
      </c>
      <c r="D1053">
        <f t="shared" si="146"/>
        <v>353008.82603126887</v>
      </c>
      <c r="G1053">
        <f t="shared" si="139"/>
        <v>255.5</v>
      </c>
      <c r="H1053">
        <f t="shared" si="140"/>
        <v>0</v>
      </c>
      <c r="I1053">
        <f t="shared" si="141"/>
        <v>1.7681991995554172</v>
      </c>
      <c r="J1053">
        <f t="shared" si="142"/>
        <v>56.345113043843398</v>
      </c>
      <c r="M1053">
        <f t="shared" si="143"/>
        <v>1</v>
      </c>
    </row>
    <row r="1054" spans="1:13" x14ac:dyDescent="0.35">
      <c r="A1054">
        <f t="shared" si="144"/>
        <v>255.75</v>
      </c>
      <c r="B1054">
        <f t="shared" si="138"/>
        <v>2187.6883015282219</v>
      </c>
      <c r="C1054">
        <f t="shared" si="145"/>
        <v>1789.3993889419166</v>
      </c>
      <c r="D1054">
        <f t="shared" si="146"/>
        <v>353022.91230952984</v>
      </c>
      <c r="G1054">
        <f t="shared" si="139"/>
        <v>255.75</v>
      </c>
      <c r="H1054">
        <f t="shared" si="140"/>
        <v>0</v>
      </c>
      <c r="I1054">
        <f t="shared" si="141"/>
        <v>1.7544641389131566</v>
      </c>
      <c r="J1054">
        <f t="shared" si="142"/>
        <v>55.918730904434895</v>
      </c>
      <c r="M1054">
        <f t="shared" si="143"/>
        <v>1</v>
      </c>
    </row>
    <row r="1055" spans="1:13" x14ac:dyDescent="0.35">
      <c r="A1055">
        <f t="shared" si="144"/>
        <v>256</v>
      </c>
      <c r="B1055">
        <f t="shared" ref="B1055:B1118" si="147">N-C1055-D1055</f>
        <v>2187.2496854935307</v>
      </c>
      <c r="C1055">
        <f t="shared" si="145"/>
        <v>1775.8583222505363</v>
      </c>
      <c r="D1055">
        <f t="shared" si="146"/>
        <v>353036.89199225593</v>
      </c>
      <c r="G1055">
        <f t="shared" ref="G1055:G1118" si="148">A1055</f>
        <v>256</v>
      </c>
      <c r="H1055">
        <f t="shared" ref="H1055:H1118" si="149">IF(A1055&lt;=$G$28,IF(MOD(A1055,1)=0,$G$27,0),0)</f>
        <v>0</v>
      </c>
      <c r="I1055">
        <f t="shared" ref="I1055:I1118" si="150">B1055*I$28*(C1055/N)*$C$24*$C$27</f>
        <v>1.7408383447948703</v>
      </c>
      <c r="J1055">
        <f t="shared" ref="J1055:J1118" si="151">C1055*J$28</f>
        <v>55.495572570329259</v>
      </c>
      <c r="M1055">
        <f t="shared" ref="M1055:M1118" si="152">IF(C1055&gt;M$20*N,1,0)</f>
        <v>1</v>
      </c>
    </row>
    <row r="1056" spans="1:13" x14ac:dyDescent="0.35">
      <c r="A1056">
        <f t="shared" ref="A1056:A1119" si="153">A1055+delta_t</f>
        <v>256.25</v>
      </c>
      <c r="B1056">
        <f t="shared" si="147"/>
        <v>2186.8144759073621</v>
      </c>
      <c r="C1056">
        <f t="shared" ref="C1056:C1119" si="154">H1056+C1055+(I1055-J1055)*delta_t</f>
        <v>1762.4196386941526</v>
      </c>
      <c r="D1056">
        <f t="shared" ref="D1056:D1119" si="155">D1055+J1055*delta_t</f>
        <v>353050.76588539849</v>
      </c>
      <c r="G1056">
        <f t="shared" si="148"/>
        <v>256.25</v>
      </c>
      <c r="H1056">
        <f t="shared" si="149"/>
        <v>0</v>
      </c>
      <c r="I1056">
        <f t="shared" si="150"/>
        <v>1.7273209091405246</v>
      </c>
      <c r="J1056">
        <f t="shared" si="151"/>
        <v>55.075613709192268</v>
      </c>
      <c r="M1056">
        <f t="shared" si="152"/>
        <v>1</v>
      </c>
    </row>
    <row r="1057" spans="1:13" x14ac:dyDescent="0.35">
      <c r="A1057">
        <f t="shared" si="153"/>
        <v>256.5</v>
      </c>
      <c r="B1057">
        <f t="shared" si="147"/>
        <v>2186.3826456801035</v>
      </c>
      <c r="C1057">
        <f t="shared" si="154"/>
        <v>1749.0825654941395</v>
      </c>
      <c r="D1057">
        <f t="shared" si="155"/>
        <v>353064.53478882578</v>
      </c>
      <c r="G1057">
        <f t="shared" si="148"/>
        <v>256.5</v>
      </c>
      <c r="H1057">
        <f t="shared" si="149"/>
        <v>0</v>
      </c>
      <c r="I1057">
        <f t="shared" si="150"/>
        <v>1.7139109320147987</v>
      </c>
      <c r="J1057">
        <f t="shared" si="151"/>
        <v>54.658830171691861</v>
      </c>
      <c r="M1057">
        <f t="shared" si="152"/>
        <v>1</v>
      </c>
    </row>
    <row r="1058" spans="1:13" x14ac:dyDescent="0.35">
      <c r="A1058">
        <f t="shared" si="153"/>
        <v>256.75</v>
      </c>
      <c r="B1058">
        <f t="shared" si="147"/>
        <v>2185.9541679470567</v>
      </c>
      <c r="C1058">
        <f t="shared" si="154"/>
        <v>1735.8463356842203</v>
      </c>
      <c r="D1058">
        <f t="shared" si="155"/>
        <v>353078.1994963687</v>
      </c>
      <c r="G1058">
        <f t="shared" si="148"/>
        <v>256.75</v>
      </c>
      <c r="H1058">
        <f t="shared" si="149"/>
        <v>0</v>
      </c>
      <c r="I1058">
        <f t="shared" si="150"/>
        <v>1.7006075215258474</v>
      </c>
      <c r="J1058">
        <f t="shared" si="151"/>
        <v>54.245197990131885</v>
      </c>
      <c r="M1058">
        <f t="shared" si="152"/>
        <v>1</v>
      </c>
    </row>
    <row r="1059" spans="1:13" x14ac:dyDescent="0.35">
      <c r="A1059">
        <f t="shared" si="153"/>
        <v>257</v>
      </c>
      <c r="B1059">
        <f t="shared" si="147"/>
        <v>2185.5290160666918</v>
      </c>
      <c r="C1059">
        <f t="shared" si="154"/>
        <v>1722.7101880670689</v>
      </c>
      <c r="D1059">
        <f t="shared" si="155"/>
        <v>353091.76079586626</v>
      </c>
      <c r="G1059">
        <f t="shared" si="148"/>
        <v>257</v>
      </c>
      <c r="H1059">
        <f t="shared" si="149"/>
        <v>0</v>
      </c>
      <c r="I1059">
        <f t="shared" si="150"/>
        <v>1.6874097937453387</v>
      </c>
      <c r="J1059">
        <f t="shared" si="151"/>
        <v>53.834693377095903</v>
      </c>
      <c r="M1059">
        <f t="shared" si="152"/>
        <v>1</v>
      </c>
    </row>
    <row r="1060" spans="1:13" x14ac:dyDescent="0.35">
      <c r="A1060">
        <f t="shared" si="153"/>
        <v>257.25</v>
      </c>
      <c r="B1060">
        <f t="shared" si="147"/>
        <v>2185.1071636182023</v>
      </c>
      <c r="C1060">
        <f t="shared" si="154"/>
        <v>1709.6733671712313</v>
      </c>
      <c r="D1060">
        <f t="shared" si="155"/>
        <v>353105.21946921054</v>
      </c>
      <c r="G1060">
        <f t="shared" si="148"/>
        <v>257.25</v>
      </c>
      <c r="H1060">
        <f t="shared" si="149"/>
        <v>0</v>
      </c>
      <c r="I1060">
        <f t="shared" si="150"/>
        <v>1.6743168726288453</v>
      </c>
      <c r="J1060">
        <f t="shared" si="151"/>
        <v>53.42729272410098</v>
      </c>
      <c r="M1060">
        <f t="shared" si="152"/>
        <v>1</v>
      </c>
    </row>
    <row r="1061" spans="1:13" x14ac:dyDescent="0.35">
      <c r="A1061">
        <f t="shared" si="153"/>
        <v>257.5</v>
      </c>
      <c r="B1061">
        <f t="shared" si="147"/>
        <v>2184.6885844000499</v>
      </c>
      <c r="C1061">
        <f t="shared" si="154"/>
        <v>1696.7351232083633</v>
      </c>
      <c r="D1061">
        <f t="shared" si="155"/>
        <v>353118.57629239158</v>
      </c>
      <c r="G1061">
        <f t="shared" si="148"/>
        <v>257.5</v>
      </c>
      <c r="H1061">
        <f t="shared" si="149"/>
        <v>0</v>
      </c>
      <c r="I1061">
        <f t="shared" si="150"/>
        <v>1.6613278899378929</v>
      </c>
      <c r="J1061">
        <f t="shared" si="151"/>
        <v>53.022972600261355</v>
      </c>
      <c r="M1061">
        <f t="shared" si="152"/>
        <v>1</v>
      </c>
    </row>
    <row r="1062" spans="1:13" x14ac:dyDescent="0.35">
      <c r="A1062">
        <f t="shared" si="153"/>
        <v>257.75</v>
      </c>
      <c r="B1062">
        <f t="shared" si="147"/>
        <v>2184.273252427578</v>
      </c>
      <c r="C1062">
        <f t="shared" si="154"/>
        <v>1683.8947120307826</v>
      </c>
      <c r="D1062">
        <f t="shared" si="155"/>
        <v>353131.83203554165</v>
      </c>
      <c r="G1062">
        <f t="shared" si="148"/>
        <v>257.75</v>
      </c>
      <c r="H1062">
        <f t="shared" si="149"/>
        <v>0</v>
      </c>
      <c r="I1062">
        <f t="shared" si="150"/>
        <v>1.6484419851621632</v>
      </c>
      <c r="J1062">
        <f t="shared" si="151"/>
        <v>52.621709750961955</v>
      </c>
      <c r="M1062">
        <f t="shared" si="152"/>
        <v>1</v>
      </c>
    </row>
    <row r="1063" spans="1:13" x14ac:dyDescent="0.35">
      <c r="A1063">
        <f t="shared" si="153"/>
        <v>258</v>
      </c>
      <c r="B1063">
        <f t="shared" si="147"/>
        <v>2183.8611419312656</v>
      </c>
      <c r="C1063">
        <f t="shared" si="154"/>
        <v>1671.1513950893327</v>
      </c>
      <c r="D1063">
        <f t="shared" si="155"/>
        <v>353144.98746297939</v>
      </c>
      <c r="G1063">
        <f t="shared" si="148"/>
        <v>258</v>
      </c>
      <c r="H1063">
        <f t="shared" si="149"/>
        <v>0</v>
      </c>
      <c r="I1063">
        <f t="shared" si="150"/>
        <v>1.6356583054430556</v>
      </c>
      <c r="J1063">
        <f t="shared" si="151"/>
        <v>52.223481096541647</v>
      </c>
      <c r="M1063">
        <f t="shared" si="152"/>
        <v>1</v>
      </c>
    </row>
    <row r="1064" spans="1:13" x14ac:dyDescent="0.35">
      <c r="A1064">
        <f t="shared" si="153"/>
        <v>258.25</v>
      </c>
      <c r="B1064">
        <f t="shared" si="147"/>
        <v>2183.4522273549228</v>
      </c>
      <c r="C1064">
        <f t="shared" si="154"/>
        <v>1658.504439391558</v>
      </c>
      <c r="D1064">
        <f t="shared" si="155"/>
        <v>353158.04333325353</v>
      </c>
      <c r="G1064">
        <f t="shared" si="148"/>
        <v>258.25</v>
      </c>
      <c r="H1064">
        <f t="shared" si="149"/>
        <v>0</v>
      </c>
      <c r="I1064">
        <f t="shared" si="150"/>
        <v>1.6229760054980507</v>
      </c>
      <c r="J1064">
        <f t="shared" si="151"/>
        <v>51.828263730986187</v>
      </c>
      <c r="M1064">
        <f t="shared" si="152"/>
        <v>1</v>
      </c>
    </row>
    <row r="1065" spans="1:13" x14ac:dyDescent="0.35">
      <c r="A1065">
        <f t="shared" si="153"/>
        <v>258.5</v>
      </c>
      <c r="B1065">
        <f t="shared" si="147"/>
        <v>2183.046483353537</v>
      </c>
      <c r="C1065">
        <f t="shared" si="154"/>
        <v>1645.9531174601859</v>
      </c>
      <c r="D1065">
        <f t="shared" si="155"/>
        <v>353171.00039918628</v>
      </c>
      <c r="G1065">
        <f t="shared" si="148"/>
        <v>258.5</v>
      </c>
      <c r="H1065">
        <f t="shared" si="149"/>
        <v>0</v>
      </c>
      <c r="I1065">
        <f t="shared" si="150"/>
        <v>1.6103942475456583</v>
      </c>
      <c r="J1065">
        <f t="shared" si="151"/>
        <v>51.43603492063081</v>
      </c>
      <c r="M1065">
        <f t="shared" si="152"/>
        <v>1</v>
      </c>
    </row>
    <row r="1066" spans="1:13" x14ac:dyDescent="0.35">
      <c r="A1066">
        <f t="shared" si="153"/>
        <v>258.75</v>
      </c>
      <c r="B1066">
        <f t="shared" si="147"/>
        <v>2182.6438847916434</v>
      </c>
      <c r="C1066">
        <f t="shared" si="154"/>
        <v>1633.4967072919146</v>
      </c>
      <c r="D1066">
        <f t="shared" si="155"/>
        <v>353183.85940791643</v>
      </c>
      <c r="G1066">
        <f t="shared" si="148"/>
        <v>258.75</v>
      </c>
      <c r="H1066">
        <f t="shared" si="149"/>
        <v>0</v>
      </c>
      <c r="I1066">
        <f t="shared" si="150"/>
        <v>1.5979122012315889</v>
      </c>
      <c r="J1066">
        <f t="shared" si="151"/>
        <v>51.046772102872332</v>
      </c>
      <c r="M1066">
        <f t="shared" si="152"/>
        <v>1</v>
      </c>
    </row>
    <row r="1067" spans="1:13" x14ac:dyDescent="0.35">
      <c r="A1067">
        <f t="shared" si="153"/>
        <v>259</v>
      </c>
      <c r="B1067">
        <f t="shared" si="147"/>
        <v>2182.2444067413453</v>
      </c>
      <c r="C1067">
        <f t="shared" si="154"/>
        <v>1621.1344923165045</v>
      </c>
      <c r="D1067">
        <f t="shared" si="155"/>
        <v>353196.62110094214</v>
      </c>
      <c r="G1067">
        <f t="shared" si="148"/>
        <v>259</v>
      </c>
      <c r="H1067">
        <f t="shared" si="149"/>
        <v>0</v>
      </c>
      <c r="I1067">
        <f t="shared" si="150"/>
        <v>1.585529043555479</v>
      </c>
      <c r="J1067">
        <f t="shared" si="151"/>
        <v>50.660452884890766</v>
      </c>
      <c r="M1067">
        <f t="shared" si="152"/>
        <v>1</v>
      </c>
    </row>
    <row r="1068" spans="1:13" x14ac:dyDescent="0.35">
      <c r="A1068">
        <f t="shared" si="153"/>
        <v>259.25</v>
      </c>
      <c r="B1068">
        <f t="shared" si="147"/>
        <v>2181.8480244804523</v>
      </c>
      <c r="C1068">
        <f t="shared" si="154"/>
        <v>1608.8657613561707</v>
      </c>
      <c r="D1068">
        <f t="shared" si="155"/>
        <v>353209.28621416335</v>
      </c>
      <c r="G1068">
        <f t="shared" si="148"/>
        <v>259.25</v>
      </c>
      <c r="H1068">
        <f t="shared" si="149"/>
        <v>0</v>
      </c>
      <c r="I1068">
        <f t="shared" si="150"/>
        <v>1.573243958798521</v>
      </c>
      <c r="J1068">
        <f t="shared" si="151"/>
        <v>50.277055042380333</v>
      </c>
      <c r="M1068">
        <f t="shared" si="152"/>
        <v>1</v>
      </c>
    </row>
    <row r="1069" spans="1:13" x14ac:dyDescent="0.35">
      <c r="A1069">
        <f t="shared" si="153"/>
        <v>259.5</v>
      </c>
      <c r="B1069">
        <f t="shared" si="147"/>
        <v>2181.4547134907916</v>
      </c>
      <c r="C1069">
        <f t="shared" si="154"/>
        <v>1596.6898085852752</v>
      </c>
      <c r="D1069">
        <f t="shared" si="155"/>
        <v>353221.85547792393</v>
      </c>
      <c r="G1069">
        <f t="shared" si="148"/>
        <v>259.5</v>
      </c>
      <c r="H1069">
        <f t="shared" si="149"/>
        <v>0</v>
      </c>
      <c r="I1069">
        <f t="shared" si="150"/>
        <v>1.5610561384520147</v>
      </c>
      <c r="J1069">
        <f t="shared" si="151"/>
        <v>49.896556518289849</v>
      </c>
      <c r="M1069">
        <f t="shared" si="152"/>
        <v>1</v>
      </c>
    </row>
    <row r="1070" spans="1:13" x14ac:dyDescent="0.35">
      <c r="A1070">
        <f t="shared" si="153"/>
        <v>259.75</v>
      </c>
      <c r="B1070">
        <f t="shared" si="147"/>
        <v>2181.0644494561711</v>
      </c>
      <c r="C1070">
        <f t="shared" si="154"/>
        <v>1584.6059334903157</v>
      </c>
      <c r="D1070">
        <f t="shared" si="155"/>
        <v>353234.3296170535</v>
      </c>
      <c r="G1070">
        <f t="shared" si="148"/>
        <v>259.75</v>
      </c>
      <c r="H1070">
        <f t="shared" si="149"/>
        <v>0</v>
      </c>
      <c r="I1070">
        <f t="shared" si="150"/>
        <v>1.5489647811464595</v>
      </c>
      <c r="J1070">
        <f t="shared" si="151"/>
        <v>49.518935421572365</v>
      </c>
      <c r="M1070">
        <f t="shared" si="152"/>
        <v>1</v>
      </c>
    </row>
    <row r="1071" spans="1:13" x14ac:dyDescent="0.35">
      <c r="A1071">
        <f t="shared" si="153"/>
        <v>260</v>
      </c>
      <c r="B1071">
        <f t="shared" si="147"/>
        <v>2180.6772082609241</v>
      </c>
      <c r="C1071">
        <f t="shared" si="154"/>
        <v>1572.6134408302091</v>
      </c>
      <c r="D1071">
        <f t="shared" si="155"/>
        <v>353246.70935090887</v>
      </c>
      <c r="G1071">
        <f t="shared" si="148"/>
        <v>260</v>
      </c>
      <c r="H1071">
        <f t="shared" si="149"/>
        <v>0</v>
      </c>
      <c r="I1071">
        <f t="shared" si="150"/>
        <v>1.5369690925818382</v>
      </c>
      <c r="J1071">
        <f t="shared" si="151"/>
        <v>49.144170025944035</v>
      </c>
      <c r="M1071">
        <f t="shared" si="152"/>
        <v>1</v>
      </c>
    </row>
    <row r="1072" spans="1:13" x14ac:dyDescent="0.35">
      <c r="A1072">
        <f t="shared" si="153"/>
        <v>260.25</v>
      </c>
      <c r="B1072">
        <f t="shared" si="147"/>
        <v>2180.2929659878137</v>
      </c>
      <c r="C1072">
        <f t="shared" si="154"/>
        <v>1560.7116405968686</v>
      </c>
      <c r="D1072">
        <f t="shared" si="155"/>
        <v>353258.99539341533</v>
      </c>
      <c r="G1072">
        <f t="shared" si="148"/>
        <v>260.25</v>
      </c>
      <c r="H1072">
        <f t="shared" si="149"/>
        <v>0</v>
      </c>
      <c r="I1072">
        <f t="shared" si="150"/>
        <v>1.5250682854582198</v>
      </c>
      <c r="J1072">
        <f t="shared" si="151"/>
        <v>48.772238768652144</v>
      </c>
      <c r="M1072">
        <f t="shared" si="152"/>
        <v>1</v>
      </c>
    </row>
    <row r="1073" spans="1:13" x14ac:dyDescent="0.35">
      <c r="A1073">
        <f t="shared" si="153"/>
        <v>260.5</v>
      </c>
      <c r="B1073">
        <f t="shared" si="147"/>
        <v>2179.9116989164613</v>
      </c>
      <c r="C1073">
        <f t="shared" si="154"/>
        <v>1548.8998479760701</v>
      </c>
      <c r="D1073">
        <f t="shared" si="155"/>
        <v>353271.18845310749</v>
      </c>
      <c r="G1073">
        <f t="shared" si="148"/>
        <v>260.5</v>
      </c>
      <c r="H1073">
        <f t="shared" si="149"/>
        <v>0</v>
      </c>
      <c r="I1073">
        <f t="shared" si="150"/>
        <v>1.5132615794074908</v>
      </c>
      <c r="J1073">
        <f t="shared" si="151"/>
        <v>48.40312024925219</v>
      </c>
      <c r="M1073">
        <f t="shared" si="152"/>
        <v>1</v>
      </c>
    </row>
    <row r="1074" spans="1:13" x14ac:dyDescent="0.35">
      <c r="A1074">
        <f t="shared" si="153"/>
        <v>260.75</v>
      </c>
      <c r="B1074">
        <f t="shared" si="147"/>
        <v>2179.5333835216006</v>
      </c>
      <c r="C1074">
        <f t="shared" si="154"/>
        <v>1537.1773833086088</v>
      </c>
      <c r="D1074">
        <f t="shared" si="155"/>
        <v>353283.28923316981</v>
      </c>
      <c r="G1074">
        <f t="shared" si="148"/>
        <v>260.75</v>
      </c>
      <c r="H1074">
        <f t="shared" si="149"/>
        <v>0</v>
      </c>
      <c r="I1074">
        <f t="shared" si="150"/>
        <v>1.5015482009257111</v>
      </c>
      <c r="J1074">
        <f t="shared" si="151"/>
        <v>48.036793228394025</v>
      </c>
      <c r="M1074">
        <f t="shared" si="152"/>
        <v>1</v>
      </c>
    </row>
    <row r="1075" spans="1:13" x14ac:dyDescent="0.35">
      <c r="A1075">
        <f t="shared" si="153"/>
        <v>261</v>
      </c>
      <c r="B1075">
        <f t="shared" si="147"/>
        <v>2179.157996471331</v>
      </c>
      <c r="C1075">
        <f t="shared" si="154"/>
        <v>1525.5435720517416</v>
      </c>
      <c r="D1075">
        <f t="shared" si="155"/>
        <v>353295.29843147693</v>
      </c>
      <c r="G1075">
        <f t="shared" si="148"/>
        <v>261</v>
      </c>
      <c r="H1075">
        <f t="shared" si="149"/>
        <v>0</v>
      </c>
      <c r="I1075">
        <f t="shared" si="150"/>
        <v>1.4899273833062145</v>
      </c>
      <c r="J1075">
        <f t="shared" si="151"/>
        <v>47.673236626616927</v>
      </c>
      <c r="M1075">
        <f t="shared" si="152"/>
        <v>1</v>
      </c>
    </row>
    <row r="1076" spans="1:13" x14ac:dyDescent="0.35">
      <c r="A1076">
        <f t="shared" si="153"/>
        <v>261.25</v>
      </c>
      <c r="B1076">
        <f t="shared" si="147"/>
        <v>2178.7855146254878</v>
      </c>
      <c r="C1076">
        <f t="shared" si="154"/>
        <v>1513.997744740914</v>
      </c>
      <c r="D1076">
        <f t="shared" si="155"/>
        <v>353307.21674063359</v>
      </c>
      <c r="G1076">
        <f t="shared" si="148"/>
        <v>261.25</v>
      </c>
      <c r="H1076">
        <f t="shared" si="149"/>
        <v>0</v>
      </c>
      <c r="I1076">
        <f t="shared" si="150"/>
        <v>1.4783983665735172</v>
      </c>
      <c r="J1076">
        <f t="shared" si="151"/>
        <v>47.312429523153561</v>
      </c>
      <c r="M1076">
        <f t="shared" si="152"/>
        <v>1</v>
      </c>
    </row>
    <row r="1077" spans="1:13" x14ac:dyDescent="0.35">
      <c r="A1077">
        <f t="shared" si="153"/>
        <v>261.5</v>
      </c>
      <c r="B1077">
        <f t="shared" si="147"/>
        <v>2178.4159150338382</v>
      </c>
      <c r="C1077">
        <f t="shared" si="154"/>
        <v>1502.539236951769</v>
      </c>
      <c r="D1077">
        <f t="shared" si="155"/>
        <v>353319.04484801437</v>
      </c>
      <c r="G1077">
        <f t="shared" si="148"/>
        <v>261.5</v>
      </c>
      <c r="H1077">
        <f t="shared" si="149"/>
        <v>0</v>
      </c>
      <c r="I1077">
        <f t="shared" si="150"/>
        <v>1.4669603974178298</v>
      </c>
      <c r="J1077">
        <f t="shared" si="151"/>
        <v>46.954351154742781</v>
      </c>
      <c r="M1077">
        <f t="shared" si="152"/>
        <v>1</v>
      </c>
    </row>
    <row r="1078" spans="1:13" x14ac:dyDescent="0.35">
      <c r="A1078">
        <f t="shared" si="153"/>
        <v>261.75</v>
      </c>
      <c r="B1078">
        <f t="shared" si="147"/>
        <v>2178.0491749345092</v>
      </c>
      <c r="C1078">
        <f t="shared" si="154"/>
        <v>1491.1673892624378</v>
      </c>
      <c r="D1078">
        <f t="shared" si="155"/>
        <v>353330.78343580308</v>
      </c>
      <c r="G1078">
        <f t="shared" si="148"/>
        <v>261.75</v>
      </c>
      <c r="H1078">
        <f t="shared" si="149"/>
        <v>0</v>
      </c>
      <c r="I1078">
        <f t="shared" si="150"/>
        <v>1.4556127291304422</v>
      </c>
      <c r="J1078">
        <f t="shared" si="151"/>
        <v>46.598980914451182</v>
      </c>
      <c r="M1078">
        <f t="shared" si="152"/>
        <v>1</v>
      </c>
    </row>
    <row r="1079" spans="1:13" x14ac:dyDescent="0.35">
      <c r="A1079">
        <f t="shared" si="153"/>
        <v>262</v>
      </c>
      <c r="B1079">
        <f t="shared" si="147"/>
        <v>2177.6852717522415</v>
      </c>
      <c r="C1079">
        <f t="shared" si="154"/>
        <v>1479.8815472161077</v>
      </c>
      <c r="D1079">
        <f t="shared" si="155"/>
        <v>353342.43318103167</v>
      </c>
      <c r="G1079">
        <f t="shared" si="148"/>
        <v>262</v>
      </c>
      <c r="H1079">
        <f t="shared" si="149"/>
        <v>0</v>
      </c>
      <c r="I1079">
        <f t="shared" si="150"/>
        <v>1.4443546215396919</v>
      </c>
      <c r="J1079">
        <f t="shared" si="151"/>
        <v>46.246298350503366</v>
      </c>
      <c r="M1079">
        <f t="shared" si="152"/>
        <v>1</v>
      </c>
    </row>
    <row r="1080" spans="1:13" x14ac:dyDescent="0.35">
      <c r="A1080">
        <f t="shared" si="153"/>
        <v>262.25</v>
      </c>
      <c r="B1080">
        <f t="shared" si="147"/>
        <v>2177.3241830968764</v>
      </c>
      <c r="C1080">
        <f t="shared" si="154"/>
        <v>1468.6810612838667</v>
      </c>
      <c r="D1080">
        <f t="shared" si="155"/>
        <v>353353.99475561926</v>
      </c>
      <c r="G1080">
        <f t="shared" si="148"/>
        <v>262.25</v>
      </c>
      <c r="H1080">
        <f t="shared" si="149"/>
        <v>0</v>
      </c>
      <c r="I1080">
        <f t="shared" si="150"/>
        <v>1.4331853409477864</v>
      </c>
      <c r="J1080">
        <f t="shared" si="151"/>
        <v>45.896283165120835</v>
      </c>
      <c r="M1080">
        <f t="shared" si="152"/>
        <v>1</v>
      </c>
    </row>
    <row r="1081" spans="1:13" x14ac:dyDescent="0.35">
      <c r="A1081">
        <f t="shared" si="153"/>
        <v>262.5</v>
      </c>
      <c r="B1081">
        <f t="shared" si="147"/>
        <v>2176.9658867616672</v>
      </c>
      <c r="C1081">
        <f t="shared" si="154"/>
        <v>1457.5652868278235</v>
      </c>
      <c r="D1081">
        <f t="shared" si="155"/>
        <v>353365.46882641054</v>
      </c>
      <c r="G1081">
        <f t="shared" si="148"/>
        <v>262.5</v>
      </c>
      <c r="H1081">
        <f t="shared" si="149"/>
        <v>0</v>
      </c>
      <c r="I1081">
        <f t="shared" si="150"/>
        <v>1.4221041600681934</v>
      </c>
      <c r="J1081">
        <f t="shared" si="151"/>
        <v>45.548915213369483</v>
      </c>
      <c r="M1081">
        <f t="shared" si="152"/>
        <v>1</v>
      </c>
    </row>
    <row r="1082" spans="1:13" x14ac:dyDescent="0.35">
      <c r="A1082">
        <f t="shared" si="153"/>
        <v>262.75</v>
      </c>
      <c r="B1082">
        <f t="shared" si="147"/>
        <v>2176.6103607215919</v>
      </c>
      <c r="C1082">
        <f t="shared" si="154"/>
        <v>1446.5335840644982</v>
      </c>
      <c r="D1082">
        <f t="shared" si="155"/>
        <v>353376.8560552139</v>
      </c>
      <c r="G1082">
        <f t="shared" si="148"/>
        <v>262.75</v>
      </c>
      <c r="H1082">
        <f t="shared" si="149"/>
        <v>0</v>
      </c>
      <c r="I1082">
        <f t="shared" si="150"/>
        <v>1.4111103579637083</v>
      </c>
      <c r="J1082">
        <f t="shared" si="151"/>
        <v>45.204174502015569</v>
      </c>
      <c r="M1082">
        <f t="shared" si="152"/>
        <v>1</v>
      </c>
    </row>
    <row r="1083" spans="1:13" x14ac:dyDescent="0.35">
      <c r="A1083">
        <f t="shared" si="153"/>
        <v>263</v>
      </c>
      <c r="B1083">
        <f t="shared" si="147"/>
        <v>2176.2575831321301</v>
      </c>
      <c r="C1083">
        <f t="shared" si="154"/>
        <v>1435.5853180284853</v>
      </c>
      <c r="D1083">
        <f t="shared" si="155"/>
        <v>353388.15709883941</v>
      </c>
      <c r="G1083">
        <f t="shared" si="148"/>
        <v>263</v>
      </c>
      <c r="H1083">
        <f t="shared" si="149"/>
        <v>0</v>
      </c>
      <c r="I1083">
        <f t="shared" si="150"/>
        <v>1.4002032199854977</v>
      </c>
      <c r="J1083">
        <f t="shared" si="151"/>
        <v>44.862041188390165</v>
      </c>
      <c r="M1083">
        <f t="shared" si="152"/>
        <v>1</v>
      </c>
    </row>
    <row r="1084" spans="1:13" x14ac:dyDescent="0.35">
      <c r="A1084">
        <f t="shared" si="153"/>
        <v>263.25</v>
      </c>
      <c r="B1084">
        <f t="shared" si="147"/>
        <v>2175.9075323271099</v>
      </c>
      <c r="C1084">
        <f t="shared" si="154"/>
        <v>1424.7198585363842</v>
      </c>
      <c r="D1084">
        <f t="shared" si="155"/>
        <v>353399.37260913651</v>
      </c>
      <c r="G1084">
        <f t="shared" si="148"/>
        <v>263.25</v>
      </c>
      <c r="H1084">
        <f t="shared" si="149"/>
        <v>0</v>
      </c>
      <c r="I1084">
        <f t="shared" si="150"/>
        <v>1.3893820377121942</v>
      </c>
      <c r="J1084">
        <f t="shared" si="151"/>
        <v>44.522495579262007</v>
      </c>
      <c r="M1084">
        <f t="shared" si="152"/>
        <v>1</v>
      </c>
    </row>
    <row r="1085" spans="1:13" x14ac:dyDescent="0.35">
      <c r="A1085">
        <f t="shared" si="153"/>
        <v>263.5</v>
      </c>
      <c r="B1085">
        <f t="shared" si="147"/>
        <v>2175.5601868177182</v>
      </c>
      <c r="C1085">
        <f t="shared" si="154"/>
        <v>1413.9365801509969</v>
      </c>
      <c r="D1085">
        <f t="shared" si="155"/>
        <v>353410.50323303131</v>
      </c>
      <c r="G1085">
        <f t="shared" si="148"/>
        <v>263.5</v>
      </c>
      <c r="H1085">
        <f t="shared" si="149"/>
        <v>0</v>
      </c>
      <c r="I1085">
        <f t="shared" si="150"/>
        <v>1.3786461088904014</v>
      </c>
      <c r="J1085">
        <f t="shared" si="151"/>
        <v>44.185518129718652</v>
      </c>
      <c r="M1085">
        <f t="shared" si="152"/>
        <v>1</v>
      </c>
    </row>
    <row r="1086" spans="1:13" x14ac:dyDescent="0.35">
      <c r="A1086">
        <f t="shared" si="153"/>
        <v>263.75</v>
      </c>
      <c r="B1086">
        <f t="shared" si="147"/>
        <v>2175.2155252904631</v>
      </c>
      <c r="C1086">
        <f t="shared" si="154"/>
        <v>1403.2348621457897</v>
      </c>
      <c r="D1086">
        <f t="shared" si="155"/>
        <v>353421.54961256374</v>
      </c>
      <c r="G1086">
        <f t="shared" si="148"/>
        <v>263.75</v>
      </c>
      <c r="H1086">
        <f t="shared" si="149"/>
        <v>0</v>
      </c>
      <c r="I1086">
        <f t="shared" si="150"/>
        <v>1.3679947373751684</v>
      </c>
      <c r="J1086">
        <f t="shared" si="151"/>
        <v>43.85108944205593</v>
      </c>
      <c r="M1086">
        <f t="shared" si="152"/>
        <v>1</v>
      </c>
    </row>
    <row r="1087" spans="1:13" x14ac:dyDescent="0.35">
      <c r="A1087">
        <f t="shared" si="153"/>
        <v>264</v>
      </c>
      <c r="B1087">
        <f t="shared" si="147"/>
        <v>2174.8735266061267</v>
      </c>
      <c r="C1087">
        <f t="shared" si="154"/>
        <v>1392.6140884696194</v>
      </c>
      <c r="D1087">
        <f t="shared" si="155"/>
        <v>353432.51238492428</v>
      </c>
      <c r="G1087">
        <f t="shared" si="148"/>
        <v>264</v>
      </c>
      <c r="H1087">
        <f t="shared" si="149"/>
        <v>0</v>
      </c>
      <c r="I1087">
        <f t="shared" si="150"/>
        <v>1.3574272330717301</v>
      </c>
      <c r="J1087">
        <f t="shared" si="151"/>
        <v>43.519190264675608</v>
      </c>
      <c r="M1087">
        <f t="shared" si="152"/>
        <v>1</v>
      </c>
    </row>
    <row r="1088" spans="1:13" x14ac:dyDescent="0.35">
      <c r="A1088">
        <f t="shared" si="153"/>
        <v>264.25</v>
      </c>
      <c r="B1088">
        <f t="shared" si="147"/>
        <v>2174.5341697978438</v>
      </c>
      <c r="C1088">
        <f t="shared" si="154"/>
        <v>1382.0736477117184</v>
      </c>
      <c r="D1088">
        <f t="shared" si="155"/>
        <v>353443.39218249044</v>
      </c>
      <c r="G1088">
        <f t="shared" si="148"/>
        <v>264.25</v>
      </c>
      <c r="H1088">
        <f t="shared" si="149"/>
        <v>0</v>
      </c>
      <c r="I1088">
        <f t="shared" si="150"/>
        <v>1.346942911877324</v>
      </c>
      <c r="J1088">
        <f t="shared" si="151"/>
        <v>43.189801490991201</v>
      </c>
      <c r="M1088">
        <f t="shared" si="152"/>
        <v>1</v>
      </c>
    </row>
    <row r="1089" spans="1:13" x14ac:dyDescent="0.35">
      <c r="A1089">
        <f t="shared" si="153"/>
        <v>264.5</v>
      </c>
      <c r="B1089">
        <f t="shared" si="147"/>
        <v>2174.1974340698216</v>
      </c>
      <c r="C1089">
        <f t="shared" si="154"/>
        <v>1371.6129330669401</v>
      </c>
      <c r="D1089">
        <f t="shared" si="155"/>
        <v>353454.18963286321</v>
      </c>
      <c r="G1089">
        <f t="shared" si="148"/>
        <v>264.5</v>
      </c>
      <c r="H1089">
        <f t="shared" si="149"/>
        <v>0</v>
      </c>
      <c r="I1089">
        <f t="shared" si="150"/>
        <v>1.3365410956240329</v>
      </c>
      <c r="J1089">
        <f t="shared" si="151"/>
        <v>42.862904158341877</v>
      </c>
      <c r="M1089">
        <f t="shared" si="152"/>
        <v>1</v>
      </c>
    </row>
    <row r="1090" spans="1:13" x14ac:dyDescent="0.35">
      <c r="A1090">
        <f t="shared" si="153"/>
        <v>264.75</v>
      </c>
      <c r="B1090">
        <f t="shared" si="147"/>
        <v>2173.8632987959427</v>
      </c>
      <c r="C1090">
        <f t="shared" si="154"/>
        <v>1361.2313423012606</v>
      </c>
      <c r="D1090">
        <f t="shared" si="155"/>
        <v>353464.90535890282</v>
      </c>
      <c r="G1090">
        <f t="shared" si="148"/>
        <v>264.75</v>
      </c>
      <c r="H1090">
        <f t="shared" si="149"/>
        <v>0</v>
      </c>
      <c r="I1090">
        <f t="shared" si="150"/>
        <v>1.3262211120221614</v>
      </c>
      <c r="J1090">
        <f t="shared" si="151"/>
        <v>42.538479446914394</v>
      </c>
      <c r="M1090">
        <f t="shared" si="152"/>
        <v>1</v>
      </c>
    </row>
    <row r="1091" spans="1:13" x14ac:dyDescent="0.35">
      <c r="A1091">
        <f t="shared" si="153"/>
        <v>265</v>
      </c>
      <c r="B1091">
        <f t="shared" si="147"/>
        <v>2173.5317435179022</v>
      </c>
      <c r="C1091">
        <f t="shared" si="154"/>
        <v>1350.9282777175376</v>
      </c>
      <c r="D1091">
        <f t="shared" si="155"/>
        <v>353475.53997876454</v>
      </c>
      <c r="G1091">
        <f t="shared" si="148"/>
        <v>265</v>
      </c>
      <c r="H1091">
        <f t="shared" si="149"/>
        <v>0</v>
      </c>
      <c r="I1091">
        <f t="shared" si="150"/>
        <v>1.3159822946039379</v>
      </c>
      <c r="J1091">
        <f t="shared" si="151"/>
        <v>42.216508678673051</v>
      </c>
      <c r="M1091">
        <f t="shared" si="152"/>
        <v>1</v>
      </c>
    </row>
    <row r="1092" spans="1:13" x14ac:dyDescent="0.35">
      <c r="A1092">
        <f t="shared" si="153"/>
        <v>265.25</v>
      </c>
      <c r="B1092">
        <f t="shared" si="147"/>
        <v>2173.2027479442768</v>
      </c>
      <c r="C1092">
        <f t="shared" si="154"/>
        <v>1340.7031461215204</v>
      </c>
      <c r="D1092">
        <f t="shared" si="155"/>
        <v>353486.0941059342</v>
      </c>
      <c r="G1092">
        <f t="shared" si="148"/>
        <v>265.25</v>
      </c>
      <c r="H1092">
        <f t="shared" si="149"/>
        <v>0</v>
      </c>
      <c r="I1092">
        <f t="shared" si="150"/>
        <v>1.3058239826683811</v>
      </c>
      <c r="J1092">
        <f t="shared" si="151"/>
        <v>41.896973316297512</v>
      </c>
      <c r="M1092">
        <f t="shared" si="152"/>
        <v>1</v>
      </c>
    </row>
    <row r="1093" spans="1:13" x14ac:dyDescent="0.35">
      <c r="A1093">
        <f t="shared" si="153"/>
        <v>265.5</v>
      </c>
      <c r="B1093">
        <f t="shared" si="147"/>
        <v>2172.8762919486035</v>
      </c>
      <c r="C1093">
        <f t="shared" si="154"/>
        <v>1330.5553587881132</v>
      </c>
      <c r="D1093">
        <f t="shared" si="155"/>
        <v>353496.56834926328</v>
      </c>
      <c r="G1093">
        <f t="shared" si="148"/>
        <v>265.5</v>
      </c>
      <c r="H1093">
        <f t="shared" si="149"/>
        <v>0</v>
      </c>
      <c r="I1093">
        <f t="shared" si="150"/>
        <v>1.2957455212261553</v>
      </c>
      <c r="J1093">
        <f t="shared" si="151"/>
        <v>41.579854962128536</v>
      </c>
      <c r="M1093">
        <f t="shared" si="152"/>
        <v>1</v>
      </c>
    </row>
    <row r="1094" spans="1:13" x14ac:dyDescent="0.35">
      <c r="A1094">
        <f t="shared" si="153"/>
        <v>265.75</v>
      </c>
      <c r="B1094">
        <f t="shared" si="147"/>
        <v>2172.5523555682739</v>
      </c>
      <c r="C1094">
        <f t="shared" si="154"/>
        <v>1320.4843314278876</v>
      </c>
      <c r="D1094">
        <f t="shared" si="155"/>
        <v>353506.96331300383</v>
      </c>
      <c r="G1094">
        <f t="shared" si="148"/>
        <v>265.75</v>
      </c>
      <c r="H1094">
        <f t="shared" si="149"/>
        <v>0</v>
      </c>
      <c r="I1094">
        <f t="shared" si="150"/>
        <v>1.2857462609455033</v>
      </c>
      <c r="J1094">
        <f t="shared" si="151"/>
        <v>41.265135357121487</v>
      </c>
      <c r="M1094">
        <f t="shared" si="152"/>
        <v>1</v>
      </c>
    </row>
    <row r="1095" spans="1:13" x14ac:dyDescent="0.35">
      <c r="A1095">
        <f t="shared" si="153"/>
        <v>266</v>
      </c>
      <c r="B1095">
        <f t="shared" si="147"/>
        <v>2172.230919003021</v>
      </c>
      <c r="C1095">
        <f t="shared" si="154"/>
        <v>1310.4894841538435</v>
      </c>
      <c r="D1095">
        <f t="shared" si="155"/>
        <v>353517.27959684312</v>
      </c>
      <c r="G1095">
        <f t="shared" si="148"/>
        <v>266</v>
      </c>
      <c r="H1095">
        <f t="shared" si="149"/>
        <v>0</v>
      </c>
      <c r="I1095">
        <f t="shared" si="150"/>
        <v>1.2758255580985089</v>
      </c>
      <c r="J1095">
        <f t="shared" si="151"/>
        <v>40.952796379807609</v>
      </c>
      <c r="M1095">
        <f t="shared" si="152"/>
        <v>1</v>
      </c>
    </row>
    <row r="1096" spans="1:13" x14ac:dyDescent="0.35">
      <c r="A1096">
        <f t="shared" si="153"/>
        <v>266.25</v>
      </c>
      <c r="B1096">
        <f t="shared" si="147"/>
        <v>2171.9119626135216</v>
      </c>
      <c r="C1096">
        <f t="shared" si="154"/>
        <v>1300.5702414484163</v>
      </c>
      <c r="D1096">
        <f t="shared" si="155"/>
        <v>353527.51779593807</v>
      </c>
      <c r="G1096">
        <f t="shared" si="148"/>
        <v>266.25</v>
      </c>
      <c r="H1096">
        <f t="shared" si="149"/>
        <v>0</v>
      </c>
      <c r="I1096">
        <f t="shared" si="150"/>
        <v>1.2659827745079983</v>
      </c>
      <c r="J1096">
        <f t="shared" si="151"/>
        <v>40.642820045263008</v>
      </c>
      <c r="M1096">
        <f t="shared" si="152"/>
        <v>1</v>
      </c>
    </row>
    <row r="1097" spans="1:13" x14ac:dyDescent="0.35">
      <c r="A1097">
        <f t="shared" si="153"/>
        <v>266.5</v>
      </c>
      <c r="B1097">
        <f t="shared" si="147"/>
        <v>2171.5954669198836</v>
      </c>
      <c r="C1097">
        <f t="shared" si="154"/>
        <v>1290.7260321307274</v>
      </c>
      <c r="D1097">
        <f t="shared" si="155"/>
        <v>353537.67850094941</v>
      </c>
      <c r="G1097">
        <f t="shared" si="148"/>
        <v>266.5</v>
      </c>
      <c r="H1097">
        <f t="shared" si="149"/>
        <v>0</v>
      </c>
      <c r="I1097">
        <f t="shared" si="150"/>
        <v>1.2562172774949358</v>
      </c>
      <c r="J1097">
        <f t="shared" si="151"/>
        <v>40.335188504085231</v>
      </c>
      <c r="M1097">
        <f t="shared" si="152"/>
        <v>1</v>
      </c>
    </row>
    <row r="1098" spans="1:13" x14ac:dyDescent="0.35">
      <c r="A1098">
        <f t="shared" si="153"/>
        <v>266.75</v>
      </c>
      <c r="B1098">
        <f t="shared" si="147"/>
        <v>2171.2814126004814</v>
      </c>
      <c r="C1098">
        <f t="shared" si="154"/>
        <v>1280.9562893240798</v>
      </c>
      <c r="D1098">
        <f t="shared" si="155"/>
        <v>353547.76229807542</v>
      </c>
      <c r="G1098">
        <f t="shared" si="148"/>
        <v>266.75</v>
      </c>
      <c r="H1098">
        <f t="shared" si="149"/>
        <v>0</v>
      </c>
      <c r="I1098">
        <f t="shared" si="150"/>
        <v>1.246528439826581</v>
      </c>
      <c r="J1098">
        <f t="shared" si="151"/>
        <v>40.029884041377493</v>
      </c>
      <c r="M1098">
        <f t="shared" si="152"/>
        <v>1</v>
      </c>
    </row>
    <row r="1099" spans="1:13" x14ac:dyDescent="0.35">
      <c r="A1099">
        <f t="shared" si="153"/>
        <v>267</v>
      </c>
      <c r="B1099">
        <f t="shared" si="147"/>
        <v>2170.9697804905591</v>
      </c>
      <c r="C1099">
        <f t="shared" si="154"/>
        <v>1271.260450423692</v>
      </c>
      <c r="D1099">
        <f t="shared" si="155"/>
        <v>353557.76976908575</v>
      </c>
      <c r="G1099">
        <f t="shared" si="148"/>
        <v>267</v>
      </c>
      <c r="H1099">
        <f t="shared" si="149"/>
        <v>0</v>
      </c>
      <c r="I1099">
        <f t="shared" si="150"/>
        <v>1.2369156396650542</v>
      </c>
      <c r="J1099">
        <f t="shared" si="151"/>
        <v>39.726889075740374</v>
      </c>
      <c r="M1099">
        <f t="shared" si="152"/>
        <v>1</v>
      </c>
    </row>
    <row r="1100" spans="1:13" x14ac:dyDescent="0.35">
      <c r="A1100">
        <f t="shared" si="153"/>
        <v>267.25</v>
      </c>
      <c r="B1100">
        <f t="shared" si="147"/>
        <v>2170.6605515806586</v>
      </c>
      <c r="C1100">
        <f t="shared" si="154"/>
        <v>1261.6379570646732</v>
      </c>
      <c r="D1100">
        <f t="shared" si="155"/>
        <v>353567.70149135467</v>
      </c>
      <c r="G1100">
        <f t="shared" si="148"/>
        <v>267.25</v>
      </c>
      <c r="H1100">
        <f t="shared" si="149"/>
        <v>0</v>
      </c>
      <c r="I1100">
        <f t="shared" si="150"/>
        <v>1.2273782605163468</v>
      </c>
      <c r="J1100">
        <f t="shared" si="151"/>
        <v>39.426186158271037</v>
      </c>
      <c r="M1100">
        <f t="shared" si="152"/>
        <v>1</v>
      </c>
    </row>
    <row r="1101" spans="1:13" x14ac:dyDescent="0.35">
      <c r="A1101">
        <f t="shared" si="153"/>
        <v>267.5</v>
      </c>
      <c r="B1101">
        <f t="shared" si="147"/>
        <v>2170.3537070155144</v>
      </c>
      <c r="C1101">
        <f t="shared" si="154"/>
        <v>1252.0882550902345</v>
      </c>
      <c r="D1101">
        <f t="shared" si="155"/>
        <v>353577.55803789425</v>
      </c>
      <c r="G1101">
        <f t="shared" si="148"/>
        <v>267.5</v>
      </c>
      <c r="H1101">
        <f t="shared" si="149"/>
        <v>0</v>
      </c>
      <c r="I1101">
        <f t="shared" si="150"/>
        <v>1.2179156911801357</v>
      </c>
      <c r="J1101">
        <f t="shared" si="151"/>
        <v>39.127757971569828</v>
      </c>
      <c r="M1101">
        <f t="shared" si="152"/>
        <v>1</v>
      </c>
    </row>
    <row r="1102" spans="1:13" x14ac:dyDescent="0.35">
      <c r="A1102">
        <f t="shared" si="153"/>
        <v>267.75</v>
      </c>
      <c r="B1102">
        <f t="shared" si="147"/>
        <v>2170.0492280927137</v>
      </c>
      <c r="C1102">
        <f t="shared" si="154"/>
        <v>1242.610794520137</v>
      </c>
      <c r="D1102">
        <f t="shared" si="155"/>
        <v>353587.33997738716</v>
      </c>
      <c r="G1102">
        <f t="shared" si="148"/>
        <v>267.75</v>
      </c>
      <c r="H1102">
        <f t="shared" si="149"/>
        <v>0</v>
      </c>
      <c r="I1102">
        <f t="shared" si="150"/>
        <v>1.2085273256999873</v>
      </c>
      <c r="J1102">
        <f t="shared" si="151"/>
        <v>38.831587328754281</v>
      </c>
      <c r="M1102">
        <f t="shared" si="152"/>
        <v>1</v>
      </c>
    </row>
    <row r="1103" spans="1:13" x14ac:dyDescent="0.35">
      <c r="A1103">
        <f t="shared" si="153"/>
        <v>268</v>
      </c>
      <c r="B1103">
        <f t="shared" si="147"/>
        <v>2169.7470962612424</v>
      </c>
      <c r="C1103">
        <f t="shared" si="154"/>
        <v>1233.2050295193735</v>
      </c>
      <c r="D1103">
        <f t="shared" si="155"/>
        <v>353597.04787421937</v>
      </c>
      <c r="G1103">
        <f t="shared" si="148"/>
        <v>268</v>
      </c>
      <c r="H1103">
        <f t="shared" si="149"/>
        <v>0</v>
      </c>
      <c r="I1103">
        <f t="shared" si="150"/>
        <v>1.1992125633140258</v>
      </c>
      <c r="J1103">
        <f t="shared" si="151"/>
        <v>38.537657172480422</v>
      </c>
      <c r="M1103">
        <f t="shared" si="152"/>
        <v>1</v>
      </c>
    </row>
    <row r="1104" spans="1:13" x14ac:dyDescent="0.35">
      <c r="A1104">
        <f t="shared" si="153"/>
        <v>268.25</v>
      </c>
      <c r="B1104">
        <f t="shared" si="147"/>
        <v>2169.4472931204364</v>
      </c>
      <c r="C1104">
        <f t="shared" si="154"/>
        <v>1223.8704183670818</v>
      </c>
      <c r="D1104">
        <f t="shared" si="155"/>
        <v>353606.68228851247</v>
      </c>
      <c r="G1104">
        <f t="shared" si="148"/>
        <v>268.25</v>
      </c>
      <c r="H1104">
        <f t="shared" si="149"/>
        <v>0</v>
      </c>
      <c r="I1104">
        <f t="shared" si="150"/>
        <v>1.1899708084063381</v>
      </c>
      <c r="J1104">
        <f t="shared" si="151"/>
        <v>38.245950573971307</v>
      </c>
      <c r="M1104">
        <f t="shared" si="152"/>
        <v>1</v>
      </c>
    </row>
    <row r="1105" spans="1:13" x14ac:dyDescent="0.35">
      <c r="A1105">
        <f t="shared" si="153"/>
        <v>268.5</v>
      </c>
      <c r="B1105">
        <f t="shared" si="147"/>
        <v>2169.1498004183522</v>
      </c>
      <c r="C1105">
        <f t="shared" si="154"/>
        <v>1214.6064234256905</v>
      </c>
      <c r="D1105">
        <f t="shared" si="155"/>
        <v>353616.24377615598</v>
      </c>
      <c r="G1105">
        <f t="shared" si="148"/>
        <v>268.5</v>
      </c>
      <c r="H1105">
        <f t="shared" si="149"/>
        <v>0</v>
      </c>
      <c r="I1105">
        <f t="shared" si="150"/>
        <v>1.1808014704585703</v>
      </c>
      <c r="J1105">
        <f t="shared" si="151"/>
        <v>37.956450732052829</v>
      </c>
      <c r="M1105">
        <f t="shared" si="152"/>
        <v>1</v>
      </c>
    </row>
    <row r="1106" spans="1:13" x14ac:dyDescent="0.35">
      <c r="A1106">
        <f t="shared" si="153"/>
        <v>268.75</v>
      </c>
      <c r="B1106">
        <f t="shared" si="147"/>
        <v>2168.8546000507195</v>
      </c>
      <c r="C1106">
        <f t="shared" si="154"/>
        <v>1205.4125111102919</v>
      </c>
      <c r="D1106">
        <f t="shared" si="155"/>
        <v>353625.73288883897</v>
      </c>
      <c r="G1106">
        <f t="shared" si="148"/>
        <v>268.75</v>
      </c>
      <c r="H1106">
        <f t="shared" si="149"/>
        <v>0</v>
      </c>
      <c r="I1106">
        <f t="shared" si="150"/>
        <v>1.171703964002351</v>
      </c>
      <c r="J1106">
        <f t="shared" si="151"/>
        <v>37.669140972196622</v>
      </c>
      <c r="M1106">
        <f t="shared" si="152"/>
        <v>1</v>
      </c>
    </row>
    <row r="1107" spans="1:13" x14ac:dyDescent="0.35">
      <c r="A1107">
        <f t="shared" si="153"/>
        <v>269</v>
      </c>
      <c r="B1107">
        <f t="shared" si="147"/>
        <v>2168.5616740597179</v>
      </c>
      <c r="C1107">
        <f t="shared" si="154"/>
        <v>1196.2881518582433</v>
      </c>
      <c r="D1107">
        <f t="shared" si="155"/>
        <v>353635.15017408202</v>
      </c>
      <c r="G1107">
        <f t="shared" si="148"/>
        <v>269</v>
      </c>
      <c r="H1107">
        <f t="shared" si="149"/>
        <v>0</v>
      </c>
      <c r="I1107">
        <f t="shared" si="150"/>
        <v>1.1626777085721092</v>
      </c>
      <c r="J1107">
        <f t="shared" si="151"/>
        <v>37.384004745570103</v>
      </c>
      <c r="M1107">
        <f t="shared" si="152"/>
        <v>1</v>
      </c>
    </row>
    <row r="1108" spans="1:13" x14ac:dyDescent="0.35">
      <c r="A1108">
        <f t="shared" si="153"/>
        <v>269.25</v>
      </c>
      <c r="B1108">
        <f t="shared" si="147"/>
        <v>2168.271004632581</v>
      </c>
      <c r="C1108">
        <f t="shared" si="154"/>
        <v>1187.2328200989937</v>
      </c>
      <c r="D1108">
        <f t="shared" si="155"/>
        <v>353644.49617526843</v>
      </c>
      <c r="G1108">
        <f t="shared" si="148"/>
        <v>269.25</v>
      </c>
      <c r="H1108">
        <f t="shared" si="149"/>
        <v>0</v>
      </c>
      <c r="I1108">
        <f t="shared" si="150"/>
        <v>1.1537221286582935</v>
      </c>
      <c r="J1108">
        <f t="shared" si="151"/>
        <v>37.101025628093552</v>
      </c>
      <c r="M1108">
        <f t="shared" si="152"/>
        <v>1</v>
      </c>
    </row>
    <row r="1109" spans="1:13" x14ac:dyDescent="0.35">
      <c r="A1109">
        <f t="shared" si="153"/>
        <v>269.5</v>
      </c>
      <c r="B1109">
        <f t="shared" si="147"/>
        <v>2167.9825741003733</v>
      </c>
      <c r="C1109">
        <f t="shared" si="154"/>
        <v>1178.2459942241348</v>
      </c>
      <c r="D1109">
        <f t="shared" si="155"/>
        <v>353653.77143167547</v>
      </c>
      <c r="G1109">
        <f t="shared" si="148"/>
        <v>269.5</v>
      </c>
      <c r="H1109">
        <f t="shared" si="149"/>
        <v>0</v>
      </c>
      <c r="I1109">
        <f t="shared" si="150"/>
        <v>1.1448366536611736</v>
      </c>
      <c r="J1109">
        <f t="shared" si="151"/>
        <v>36.820187319504214</v>
      </c>
      <c r="M1109">
        <f t="shared" si="152"/>
        <v>1</v>
      </c>
    </row>
    <row r="1110" spans="1:13" x14ac:dyDescent="0.35">
      <c r="A1110">
        <f t="shared" si="153"/>
        <v>269.75</v>
      </c>
      <c r="B1110">
        <f t="shared" si="147"/>
        <v>2167.6963649369427</v>
      </c>
      <c r="C1110">
        <f t="shared" si="154"/>
        <v>1169.327156557674</v>
      </c>
      <c r="D1110">
        <f t="shared" si="155"/>
        <v>353662.97647850536</v>
      </c>
      <c r="G1110">
        <f t="shared" si="148"/>
        <v>269.75</v>
      </c>
      <c r="H1110">
        <f t="shared" si="149"/>
        <v>0</v>
      </c>
      <c r="I1110">
        <f t="shared" si="150"/>
        <v>1.1360207178452084</v>
      </c>
      <c r="J1110">
        <f t="shared" si="151"/>
        <v>36.541473642427313</v>
      </c>
      <c r="M1110">
        <f t="shared" si="152"/>
        <v>1</v>
      </c>
    </row>
    <row r="1111" spans="1:13" x14ac:dyDescent="0.35">
      <c r="A1111">
        <f t="shared" si="153"/>
        <v>270</v>
      </c>
      <c r="B1111">
        <f t="shared" si="147"/>
        <v>2167.4123597575235</v>
      </c>
      <c r="C1111">
        <f t="shared" si="154"/>
        <v>1160.4757933265284</v>
      </c>
      <c r="D1111">
        <f t="shared" si="155"/>
        <v>353672.11184691597</v>
      </c>
      <c r="G1111">
        <f t="shared" si="148"/>
        <v>270</v>
      </c>
      <c r="H1111">
        <f t="shared" si="149"/>
        <v>0</v>
      </c>
      <c r="I1111">
        <f t="shared" si="150"/>
        <v>1.1272737602937075</v>
      </c>
      <c r="J1111">
        <f t="shared" si="151"/>
        <v>36.264868541454014</v>
      </c>
      <c r="M1111">
        <f t="shared" si="152"/>
        <v>1</v>
      </c>
    </row>
    <row r="1112" spans="1:13" x14ac:dyDescent="0.35">
      <c r="A1112">
        <f t="shared" si="153"/>
        <v>270.25</v>
      </c>
      <c r="B1112">
        <f t="shared" si="147"/>
        <v>2167.1305413174559</v>
      </c>
      <c r="C1112">
        <f t="shared" si="154"/>
        <v>1151.6913946312384</v>
      </c>
      <c r="D1112">
        <f t="shared" si="155"/>
        <v>353681.17806405132</v>
      </c>
      <c r="G1112">
        <f t="shared" si="148"/>
        <v>270.25</v>
      </c>
      <c r="H1112">
        <f t="shared" si="149"/>
        <v>0</v>
      </c>
      <c r="I1112">
        <f t="shared" si="150"/>
        <v>1.118595224864023</v>
      </c>
      <c r="J1112">
        <f t="shared" si="151"/>
        <v>35.990356082226199</v>
      </c>
      <c r="M1112">
        <f t="shared" si="152"/>
        <v>1</v>
      </c>
    </row>
    <row r="1113" spans="1:13" x14ac:dyDescent="0.35">
      <c r="A1113">
        <f t="shared" si="153"/>
        <v>270.5</v>
      </c>
      <c r="B1113">
        <f t="shared" si="147"/>
        <v>2166.8508925111964</v>
      </c>
      <c r="C1113">
        <f t="shared" si="154"/>
        <v>1142.9734544168978</v>
      </c>
      <c r="D1113">
        <f t="shared" si="155"/>
        <v>353690.1756530719</v>
      </c>
      <c r="G1113">
        <f t="shared" si="148"/>
        <v>270.5</v>
      </c>
      <c r="H1113">
        <f t="shared" si="149"/>
        <v>0</v>
      </c>
      <c r="I1113">
        <f t="shared" si="150"/>
        <v>1.1099845601433547</v>
      </c>
      <c r="J1113">
        <f t="shared" si="151"/>
        <v>35.717920450528055</v>
      </c>
      <c r="M1113">
        <f t="shared" si="152"/>
        <v>1</v>
      </c>
    </row>
    <row r="1114" spans="1:13" x14ac:dyDescent="0.35">
      <c r="A1114">
        <f t="shared" si="153"/>
        <v>270.75</v>
      </c>
      <c r="B1114">
        <f t="shared" si="147"/>
        <v>2166.5733963711536</v>
      </c>
      <c r="C1114">
        <f t="shared" si="154"/>
        <v>1134.3214704443017</v>
      </c>
      <c r="D1114">
        <f t="shared" si="155"/>
        <v>353699.10513318452</v>
      </c>
      <c r="G1114">
        <f t="shared" si="148"/>
        <v>270.75</v>
      </c>
      <c r="H1114">
        <f t="shared" si="149"/>
        <v>0</v>
      </c>
      <c r="I1114">
        <f t="shared" si="150"/>
        <v>1.1014412194049219</v>
      </c>
      <c r="J1114">
        <f t="shared" si="151"/>
        <v>35.447545951384427</v>
      </c>
      <c r="M1114">
        <f t="shared" si="152"/>
        <v>1</v>
      </c>
    </row>
    <row r="1115" spans="1:13" x14ac:dyDescent="0.35">
      <c r="A1115">
        <f t="shared" si="153"/>
        <v>271</v>
      </c>
      <c r="B1115">
        <f t="shared" si="147"/>
        <v>2166.2980360662914</v>
      </c>
      <c r="C1115">
        <f t="shared" si="154"/>
        <v>1125.7349442613067</v>
      </c>
      <c r="D1115">
        <f t="shared" si="155"/>
        <v>353707.96701967239</v>
      </c>
      <c r="G1115">
        <f t="shared" si="148"/>
        <v>271</v>
      </c>
      <c r="H1115">
        <f t="shared" si="149"/>
        <v>0</v>
      </c>
      <c r="I1115">
        <f t="shared" si="150"/>
        <v>1.0929646605644661</v>
      </c>
      <c r="J1115">
        <f t="shared" si="151"/>
        <v>35.179217008165836</v>
      </c>
      <c r="M1115">
        <f t="shared" si="152"/>
        <v>1</v>
      </c>
    </row>
    <row r="1116" spans="1:13" x14ac:dyDescent="0.35">
      <c r="A1116">
        <f t="shared" si="153"/>
        <v>271.25</v>
      </c>
      <c r="B1116">
        <f t="shared" si="147"/>
        <v>2166.0247949011391</v>
      </c>
      <c r="C1116">
        <f t="shared" si="154"/>
        <v>1117.2133811744063</v>
      </c>
      <c r="D1116">
        <f t="shared" si="155"/>
        <v>353716.76182392443</v>
      </c>
      <c r="G1116">
        <f t="shared" si="148"/>
        <v>271.25</v>
      </c>
      <c r="H1116">
        <f t="shared" si="149"/>
        <v>0</v>
      </c>
      <c r="I1116">
        <f t="shared" si="150"/>
        <v>1.0845543461374125</v>
      </c>
      <c r="J1116">
        <f t="shared" si="151"/>
        <v>34.912918161700198</v>
      </c>
      <c r="M1116">
        <f t="shared" si="152"/>
        <v>1</v>
      </c>
    </row>
    <row r="1117" spans="1:13" x14ac:dyDescent="0.35">
      <c r="A1117">
        <f t="shared" si="153"/>
        <v>271.5</v>
      </c>
      <c r="B1117">
        <f t="shared" si="147"/>
        <v>2165.7536563146277</v>
      </c>
      <c r="C1117">
        <f t="shared" si="154"/>
        <v>1108.7562902205157</v>
      </c>
      <c r="D1117">
        <f t="shared" si="155"/>
        <v>353725.49005346483</v>
      </c>
      <c r="G1117">
        <f t="shared" si="148"/>
        <v>271.5</v>
      </c>
      <c r="H1117">
        <f t="shared" si="149"/>
        <v>0</v>
      </c>
      <c r="I1117">
        <f t="shared" si="150"/>
        <v>1.0762097431963806</v>
      </c>
      <c r="J1117">
        <f t="shared" si="151"/>
        <v>34.648634069391115</v>
      </c>
      <c r="M1117">
        <f t="shared" si="152"/>
        <v>1</v>
      </c>
    </row>
    <row r="1118" spans="1:13" x14ac:dyDescent="0.35">
      <c r="A1118">
        <f t="shared" si="153"/>
        <v>271.75</v>
      </c>
      <c r="B1118">
        <f t="shared" si="147"/>
        <v>2165.4846038788673</v>
      </c>
      <c r="C1118">
        <f t="shared" si="154"/>
        <v>1100.363184138967</v>
      </c>
      <c r="D1118">
        <f t="shared" si="155"/>
        <v>353734.15221198217</v>
      </c>
      <c r="G1118">
        <f t="shared" si="148"/>
        <v>271.75</v>
      </c>
      <c r="H1118">
        <f t="shared" si="149"/>
        <v>0</v>
      </c>
      <c r="I1118">
        <f t="shared" si="150"/>
        <v>1.0679303233291026</v>
      </c>
      <c r="J1118">
        <f t="shared" si="151"/>
        <v>34.386349504342718</v>
      </c>
      <c r="M1118">
        <f t="shared" si="152"/>
        <v>1</v>
      </c>
    </row>
    <row r="1119" spans="1:13" x14ac:dyDescent="0.35">
      <c r="A1119">
        <f t="shared" si="153"/>
        <v>272</v>
      </c>
      <c r="B1119">
        <f t="shared" ref="B1119:B1182" si="156">N-C1119-D1119</f>
        <v>2165.2176212980412</v>
      </c>
      <c r="C1119">
        <f t="shared" si="154"/>
        <v>1092.0335793437137</v>
      </c>
      <c r="D1119">
        <f t="shared" si="155"/>
        <v>353742.74879935826</v>
      </c>
      <c r="G1119">
        <f t="shared" ref="G1119:G1182" si="157">A1119</f>
        <v>272</v>
      </c>
      <c r="H1119">
        <f t="shared" ref="H1119:H1182" si="158">IF(A1119&lt;=$G$28,IF(MOD(A1119,1)=0,$G$27,0),0)</f>
        <v>0</v>
      </c>
      <c r="I1119">
        <f t="shared" ref="I1119:I1182" si="159">B1119*I$28*(C1119/N)*$C$24*$C$27</f>
        <v>1.059715562596832</v>
      </c>
      <c r="J1119">
        <f t="shared" ref="J1119:J1182" si="160">C1119*J$28</f>
        <v>34.126049354491052</v>
      </c>
      <c r="M1119">
        <f t="shared" ref="M1119:M1182" si="161">IF(C1119&gt;M$20*N,1,0)</f>
        <v>1</v>
      </c>
    </row>
    <row r="1120" spans="1:13" x14ac:dyDescent="0.35">
      <c r="A1120">
        <f t="shared" ref="A1120:A1183" si="162">A1119+delta_t</f>
        <v>272.25</v>
      </c>
      <c r="B1120">
        <f t="shared" si="156"/>
        <v>2164.9526924074162</v>
      </c>
      <c r="C1120">
        <f t="shared" ref="C1120:C1183" si="163">H1120+C1119+(I1119-J1119)*delta_t</f>
        <v>1083.7669958957401</v>
      </c>
      <c r="D1120">
        <f t="shared" ref="D1120:D1183" si="164">D1119+J1119*delta_t</f>
        <v>353751.28031169687</v>
      </c>
      <c r="G1120">
        <f t="shared" si="157"/>
        <v>272.25</v>
      </c>
      <c r="H1120">
        <f t="shared" si="158"/>
        <v>0</v>
      </c>
      <c r="I1120">
        <f t="shared" si="159"/>
        <v>1.0515649414932347</v>
      </c>
      <c r="J1120">
        <f t="shared" si="160"/>
        <v>33.867718621741879</v>
      </c>
      <c r="M1120">
        <f t="shared" si="161"/>
        <v>1</v>
      </c>
    </row>
    <row r="1121" spans="1:13" x14ac:dyDescent="0.35">
      <c r="A1121">
        <f t="shared" si="162"/>
        <v>272.5</v>
      </c>
      <c r="B1121">
        <f t="shared" si="156"/>
        <v>2164.6898011720041</v>
      </c>
      <c r="C1121">
        <f t="shared" si="163"/>
        <v>1075.5629574756779</v>
      </c>
      <c r="D1121">
        <f t="shared" si="164"/>
        <v>353759.74724135234</v>
      </c>
      <c r="G1121">
        <f t="shared" si="157"/>
        <v>272.5</v>
      </c>
      <c r="H1121">
        <f t="shared" si="158"/>
        <v>0</v>
      </c>
      <c r="I1121">
        <f t="shared" si="159"/>
        <v>1.0434779449035285</v>
      </c>
      <c r="J1121">
        <f t="shared" si="160"/>
        <v>33.611342421114934</v>
      </c>
      <c r="M1121">
        <f t="shared" si="161"/>
        <v>1</v>
      </c>
    </row>
    <row r="1122" spans="1:13" x14ac:dyDescent="0.35">
      <c r="A1122">
        <f t="shared" si="162"/>
        <v>272.75</v>
      </c>
      <c r="B1122">
        <f t="shared" si="156"/>
        <v>2164.4289316858049</v>
      </c>
      <c r="C1122">
        <f t="shared" si="163"/>
        <v>1067.4209913566251</v>
      </c>
      <c r="D1122">
        <f t="shared" si="164"/>
        <v>353768.15007695759</v>
      </c>
      <c r="G1122">
        <f t="shared" si="157"/>
        <v>272.75</v>
      </c>
      <c r="H1122">
        <f t="shared" si="158"/>
        <v>0</v>
      </c>
      <c r="I1122">
        <f t="shared" si="159"/>
        <v>1.035454062064324</v>
      </c>
      <c r="J1122">
        <f t="shared" si="160"/>
        <v>33.356905979894535</v>
      </c>
      <c r="M1122">
        <f t="shared" si="161"/>
        <v>1</v>
      </c>
    </row>
    <row r="1123" spans="1:13" x14ac:dyDescent="0.35">
      <c r="A1123">
        <f t="shared" si="162"/>
        <v>273</v>
      </c>
      <c r="B1123">
        <f t="shared" si="156"/>
        <v>2164.1700681702932</v>
      </c>
      <c r="C1123">
        <f t="shared" si="163"/>
        <v>1059.3406283771676</v>
      </c>
      <c r="D1123">
        <f t="shared" si="164"/>
        <v>353776.48930345254</v>
      </c>
      <c r="G1123">
        <f t="shared" si="157"/>
        <v>273</v>
      </c>
      <c r="H1123">
        <f t="shared" si="158"/>
        <v>0</v>
      </c>
      <c r="I1123">
        <f t="shared" si="159"/>
        <v>1.0274927865235075</v>
      </c>
      <c r="J1123">
        <f t="shared" si="160"/>
        <v>33.104394636786488</v>
      </c>
      <c r="M1123">
        <f t="shared" si="161"/>
        <v>1</v>
      </c>
    </row>
    <row r="1124" spans="1:13" x14ac:dyDescent="0.35">
      <c r="A1124">
        <f t="shared" si="162"/>
        <v>273.25</v>
      </c>
      <c r="B1124">
        <f t="shared" si="156"/>
        <v>2163.913194973662</v>
      </c>
      <c r="C1124">
        <f t="shared" si="163"/>
        <v>1051.3214029146018</v>
      </c>
      <c r="D1124">
        <f t="shared" si="164"/>
        <v>353784.76540211175</v>
      </c>
      <c r="G1124">
        <f t="shared" si="157"/>
        <v>273.25</v>
      </c>
      <c r="H1124">
        <f t="shared" si="158"/>
        <v>0</v>
      </c>
      <c r="I1124">
        <f t="shared" si="159"/>
        <v>1.019593616100898</v>
      </c>
      <c r="J1124">
        <f t="shared" si="160"/>
        <v>32.853793841081306</v>
      </c>
      <c r="M1124">
        <f t="shared" si="161"/>
        <v>1</v>
      </c>
    </row>
    <row r="1125" spans="1:13" x14ac:dyDescent="0.35">
      <c r="A1125">
        <f t="shared" si="162"/>
        <v>273.5</v>
      </c>
      <c r="B1125">
        <f t="shared" si="156"/>
        <v>2163.6582965695998</v>
      </c>
      <c r="C1125">
        <f t="shared" si="163"/>
        <v>1043.3628528583567</v>
      </c>
      <c r="D1125">
        <f t="shared" si="164"/>
        <v>353792.97885057202</v>
      </c>
      <c r="G1125">
        <f t="shared" si="157"/>
        <v>273.5</v>
      </c>
      <c r="H1125">
        <f t="shared" si="158"/>
        <v>0</v>
      </c>
      <c r="I1125">
        <f t="shared" si="159"/>
        <v>1.0117560528490801</v>
      </c>
      <c r="J1125">
        <f t="shared" si="160"/>
        <v>32.605089151823648</v>
      </c>
      <c r="M1125">
        <f t="shared" si="161"/>
        <v>1</v>
      </c>
    </row>
    <row r="1126" spans="1:13" x14ac:dyDescent="0.35">
      <c r="A1126">
        <f t="shared" si="162"/>
        <v>273.75</v>
      </c>
      <c r="B1126">
        <f t="shared" si="156"/>
        <v>2163.4053575564176</v>
      </c>
      <c r="C1126">
        <f t="shared" si="163"/>
        <v>1035.4645195836131</v>
      </c>
      <c r="D1126">
        <f t="shared" si="164"/>
        <v>353801.13012285996</v>
      </c>
      <c r="G1126">
        <f t="shared" si="157"/>
        <v>273.75</v>
      </c>
      <c r="H1126">
        <f t="shared" si="158"/>
        <v>0</v>
      </c>
      <c r="I1126">
        <f t="shared" si="159"/>
        <v>1.0039796030147992</v>
      </c>
      <c r="J1126">
        <f t="shared" si="160"/>
        <v>32.358266236987909</v>
      </c>
      <c r="M1126">
        <f t="shared" si="161"/>
        <v>1</v>
      </c>
    </row>
    <row r="1127" spans="1:13" x14ac:dyDescent="0.35">
      <c r="A1127">
        <f t="shared" si="162"/>
        <v>274</v>
      </c>
      <c r="B1127">
        <f t="shared" si="156"/>
        <v>2163.1543626556522</v>
      </c>
      <c r="C1127">
        <f t="shared" si="163"/>
        <v>1027.6259479251198</v>
      </c>
      <c r="D1127">
        <f t="shared" si="164"/>
        <v>353809.2196894192</v>
      </c>
      <c r="G1127">
        <f t="shared" si="157"/>
        <v>274</v>
      </c>
      <c r="H1127">
        <f t="shared" si="158"/>
        <v>0</v>
      </c>
      <c r="I1127">
        <f t="shared" si="159"/>
        <v>0.99626377700050328</v>
      </c>
      <c r="J1127">
        <f t="shared" si="160"/>
        <v>32.113310872659994</v>
      </c>
      <c r="M1127">
        <f t="shared" si="161"/>
        <v>1</v>
      </c>
    </row>
    <row r="1128" spans="1:13" x14ac:dyDescent="0.35">
      <c r="A1128">
        <f t="shared" si="162"/>
        <v>274.25</v>
      </c>
      <c r="B1128">
        <f t="shared" si="156"/>
        <v>2162.9052967114258</v>
      </c>
      <c r="C1128">
        <f t="shared" si="163"/>
        <v>1019.8466861512049</v>
      </c>
      <c r="D1128">
        <f t="shared" si="164"/>
        <v>353817.24801713735</v>
      </c>
      <c r="G1128">
        <f t="shared" si="157"/>
        <v>274.25</v>
      </c>
      <c r="H1128">
        <f t="shared" si="158"/>
        <v>0</v>
      </c>
      <c r="I1128">
        <f t="shared" si="159"/>
        <v>0.98860808932662692</v>
      </c>
      <c r="J1128">
        <f t="shared" si="160"/>
        <v>31.870208942225155</v>
      </c>
      <c r="M1128">
        <f t="shared" si="161"/>
        <v>1</v>
      </c>
    </row>
    <row r="1129" spans="1:13" x14ac:dyDescent="0.35">
      <c r="A1129">
        <f t="shared" si="162"/>
        <v>274.5</v>
      </c>
      <c r="B1129">
        <f t="shared" si="156"/>
        <v>2162.6581446891068</v>
      </c>
      <c r="C1129">
        <f t="shared" si="163"/>
        <v>1012.1262859379804</v>
      </c>
      <c r="D1129">
        <f t="shared" si="164"/>
        <v>353825.21556937293</v>
      </c>
      <c r="G1129">
        <f t="shared" si="157"/>
        <v>274.5</v>
      </c>
      <c r="H1129">
        <f t="shared" si="158"/>
        <v>0</v>
      </c>
      <c r="I1129">
        <f t="shared" si="159"/>
        <v>0.98101205859393126</v>
      </c>
      <c r="J1129">
        <f t="shared" si="160"/>
        <v>31.628946435561886</v>
      </c>
      <c r="M1129">
        <f t="shared" si="161"/>
        <v>1</v>
      </c>
    </row>
    <row r="1130" spans="1:13" x14ac:dyDescent="0.35">
      <c r="A1130">
        <f t="shared" si="162"/>
        <v>274.75</v>
      </c>
      <c r="B1130">
        <f t="shared" si="156"/>
        <v>2162.4128916744376</v>
      </c>
      <c r="C1130">
        <f t="shared" si="163"/>
        <v>1004.4643023437384</v>
      </c>
      <c r="D1130">
        <f t="shared" si="164"/>
        <v>353833.12280598184</v>
      </c>
      <c r="G1130">
        <f t="shared" si="157"/>
        <v>274.75</v>
      </c>
      <c r="H1130">
        <f t="shared" si="158"/>
        <v>0</v>
      </c>
      <c r="I1130">
        <f t="shared" si="159"/>
        <v>0.97347520744644034</v>
      </c>
      <c r="J1130">
        <f t="shared" si="160"/>
        <v>31.389509448241824</v>
      </c>
      <c r="M1130">
        <f t="shared" si="161"/>
        <v>1</v>
      </c>
    </row>
    <row r="1131" spans="1:13" x14ac:dyDescent="0.35">
      <c r="A1131">
        <f t="shared" si="162"/>
        <v>275</v>
      </c>
      <c r="B1131">
        <f t="shared" si="156"/>
        <v>2162.1695228725439</v>
      </c>
      <c r="C1131">
        <f t="shared" si="163"/>
        <v>996.86029378353953</v>
      </c>
      <c r="D1131">
        <f t="shared" si="164"/>
        <v>353840.97018334392</v>
      </c>
      <c r="G1131">
        <f t="shared" si="157"/>
        <v>275</v>
      </c>
      <c r="H1131">
        <f t="shared" si="158"/>
        <v>0</v>
      </c>
      <c r="I1131">
        <f t="shared" si="159"/>
        <v>0.96599706253469564</v>
      </c>
      <c r="J1131">
        <f t="shared" si="160"/>
        <v>31.15188418073561</v>
      </c>
      <c r="M1131">
        <f t="shared" si="161"/>
        <v>1</v>
      </c>
    </row>
    <row r="1132" spans="1:13" x14ac:dyDescent="0.35">
      <c r="A1132">
        <f t="shared" si="162"/>
        <v>275.25</v>
      </c>
      <c r="B1132">
        <f t="shared" si="156"/>
        <v>2161.928023606888</v>
      </c>
      <c r="C1132">
        <f t="shared" si="163"/>
        <v>989.31382200398934</v>
      </c>
      <c r="D1132">
        <f t="shared" si="164"/>
        <v>353848.7581543891</v>
      </c>
      <c r="G1132">
        <f t="shared" si="157"/>
        <v>275.25</v>
      </c>
      <c r="H1132">
        <f t="shared" si="158"/>
        <v>0</v>
      </c>
      <c r="I1132">
        <f t="shared" si="159"/>
        <v>0.95857715447935521</v>
      </c>
      <c r="J1132">
        <f t="shared" si="160"/>
        <v>30.916056937624667</v>
      </c>
      <c r="M1132">
        <f t="shared" si="161"/>
        <v>1</v>
      </c>
    </row>
    <row r="1133" spans="1:13" x14ac:dyDescent="0.35">
      <c r="A1133">
        <f t="shared" si="162"/>
        <v>275.5</v>
      </c>
      <c r="B1133">
        <f t="shared" si="156"/>
        <v>2161.688379318337</v>
      </c>
      <c r="C1133">
        <f t="shared" si="163"/>
        <v>981.82445205820306</v>
      </c>
      <c r="D1133">
        <f t="shared" si="164"/>
        <v>353856.48716862348</v>
      </c>
      <c r="G1133">
        <f t="shared" si="157"/>
        <v>275.5</v>
      </c>
      <c r="H1133">
        <f t="shared" si="158"/>
        <v>0</v>
      </c>
      <c r="I1133">
        <f t="shared" si="159"/>
        <v>0.95121501783520956</v>
      </c>
      <c r="J1133">
        <f t="shared" si="160"/>
        <v>30.682014126818846</v>
      </c>
      <c r="M1133">
        <f t="shared" si="161"/>
        <v>1</v>
      </c>
    </row>
    <row r="1134" spans="1:13" x14ac:dyDescent="0.35">
      <c r="A1134">
        <f t="shared" si="162"/>
        <v>275.75</v>
      </c>
      <c r="B1134">
        <f t="shared" si="156"/>
        <v>2161.450575563882</v>
      </c>
      <c r="C1134">
        <f t="shared" si="163"/>
        <v>974.39175228095712</v>
      </c>
      <c r="D1134">
        <f t="shared" si="164"/>
        <v>353864.15767215518</v>
      </c>
      <c r="G1134">
        <f t="shared" si="157"/>
        <v>275.75</v>
      </c>
      <c r="H1134">
        <f t="shared" si="158"/>
        <v>0</v>
      </c>
      <c r="I1134">
        <f t="shared" si="159"/>
        <v>0.94391019105540597</v>
      </c>
      <c r="J1134">
        <f t="shared" si="160"/>
        <v>30.44974225877991</v>
      </c>
      <c r="M1134">
        <f t="shared" si="161"/>
        <v>1</v>
      </c>
    </row>
    <row r="1135" spans="1:13" x14ac:dyDescent="0.35">
      <c r="A1135">
        <f t="shared" si="162"/>
        <v>276</v>
      </c>
      <c r="B1135">
        <f t="shared" si="156"/>
        <v>2161.2145980161149</v>
      </c>
      <c r="C1135">
        <f t="shared" si="163"/>
        <v>967.01529426402601</v>
      </c>
      <c r="D1135">
        <f t="shared" si="164"/>
        <v>353871.77010771987</v>
      </c>
      <c r="G1135">
        <f t="shared" si="157"/>
        <v>276</v>
      </c>
      <c r="H1135">
        <f t="shared" si="158"/>
        <v>0</v>
      </c>
      <c r="I1135">
        <f t="shared" si="159"/>
        <v>0.93666221645636405</v>
      </c>
      <c r="J1135">
        <f t="shared" si="160"/>
        <v>30.219227945750813</v>
      </c>
      <c r="M1135">
        <f t="shared" si="161"/>
        <v>1</v>
      </c>
    </row>
    <row r="1136" spans="1:13" x14ac:dyDescent="0.35">
      <c r="A1136">
        <f t="shared" si="162"/>
        <v>276.25</v>
      </c>
      <c r="B1136">
        <f t="shared" si="156"/>
        <v>2160.9804324620054</v>
      </c>
      <c r="C1136">
        <f t="shared" si="163"/>
        <v>959.69465283170234</v>
      </c>
      <c r="D1136">
        <f t="shared" si="164"/>
        <v>353879.32491470629</v>
      </c>
      <c r="G1136">
        <f t="shared" si="157"/>
        <v>276.25</v>
      </c>
      <c r="H1136">
        <f t="shared" si="158"/>
        <v>0</v>
      </c>
      <c r="I1136">
        <f t="shared" si="159"/>
        <v>0.92947064018273451</v>
      </c>
      <c r="J1136">
        <f t="shared" si="160"/>
        <v>29.990457900990698</v>
      </c>
      <c r="M1136">
        <f t="shared" si="161"/>
        <v>1</v>
      </c>
    </row>
    <row r="1137" spans="1:13" x14ac:dyDescent="0.35">
      <c r="A1137">
        <f t="shared" si="162"/>
        <v>276.5</v>
      </c>
      <c r="B1137">
        <f t="shared" si="156"/>
        <v>2160.74806480197</v>
      </c>
      <c r="C1137">
        <f t="shared" si="163"/>
        <v>952.42940601650037</v>
      </c>
      <c r="D1137">
        <f t="shared" si="164"/>
        <v>353886.82252918155</v>
      </c>
      <c r="G1137">
        <f t="shared" si="157"/>
        <v>276.5</v>
      </c>
      <c r="H1137">
        <f t="shared" si="158"/>
        <v>0</v>
      </c>
      <c r="I1137">
        <f t="shared" si="159"/>
        <v>0.9223350121728372</v>
      </c>
      <c r="J1137">
        <f t="shared" si="160"/>
        <v>29.763418938015636</v>
      </c>
      <c r="M1137">
        <f t="shared" si="161"/>
        <v>1</v>
      </c>
    </row>
    <row r="1138" spans="1:13" x14ac:dyDescent="0.35">
      <c r="A1138">
        <f t="shared" si="162"/>
        <v>276.75</v>
      </c>
      <c r="B1138">
        <f t="shared" si="156"/>
        <v>2160.5174810488825</v>
      </c>
      <c r="C1138">
        <f t="shared" si="163"/>
        <v>945.2191350350397</v>
      </c>
      <c r="D1138">
        <f t="shared" si="164"/>
        <v>353894.26338391606</v>
      </c>
      <c r="G1138">
        <f t="shared" si="157"/>
        <v>276.75</v>
      </c>
      <c r="H1138">
        <f t="shared" si="158"/>
        <v>0</v>
      </c>
      <c r="I1138">
        <f t="shared" si="159"/>
        <v>0.91525488612441797</v>
      </c>
      <c r="J1138">
        <f t="shared" si="160"/>
        <v>29.538097969844991</v>
      </c>
      <c r="M1138">
        <f t="shared" si="161"/>
        <v>1</v>
      </c>
    </row>
    <row r="1139" spans="1:13" x14ac:dyDescent="0.35">
      <c r="A1139">
        <f t="shared" si="162"/>
        <v>277</v>
      </c>
      <c r="B1139">
        <f t="shared" si="156"/>
        <v>2160.2886673273752</v>
      </c>
      <c r="C1139">
        <f t="shared" si="163"/>
        <v>938.06342426410959</v>
      </c>
      <c r="D1139">
        <f t="shared" si="164"/>
        <v>353901.64790840854</v>
      </c>
      <c r="G1139">
        <f t="shared" si="157"/>
        <v>277</v>
      </c>
      <c r="H1139">
        <f t="shared" si="158"/>
        <v>0</v>
      </c>
      <c r="I1139">
        <f t="shared" si="159"/>
        <v>0.90822981946087056</v>
      </c>
      <c r="J1139">
        <f t="shared" si="160"/>
        <v>29.314482008253425</v>
      </c>
      <c r="M1139">
        <f t="shared" si="161"/>
        <v>1</v>
      </c>
    </row>
    <row r="1140" spans="1:13" x14ac:dyDescent="0.35">
      <c r="A1140">
        <f t="shared" si="162"/>
        <v>277.25</v>
      </c>
      <c r="B1140">
        <f t="shared" si="156"/>
        <v>2160.0616098724422</v>
      </c>
      <c r="C1140">
        <f t="shared" si="163"/>
        <v>930.96186121691142</v>
      </c>
      <c r="D1140">
        <f t="shared" si="164"/>
        <v>353908.97652891063</v>
      </c>
      <c r="G1140">
        <f t="shared" si="157"/>
        <v>277.25</v>
      </c>
      <c r="H1140">
        <f t="shared" si="158"/>
        <v>0</v>
      </c>
      <c r="I1140">
        <f t="shared" si="159"/>
        <v>0.90125937329749994</v>
      </c>
      <c r="J1140">
        <f t="shared" si="160"/>
        <v>29.092558163028482</v>
      </c>
      <c r="M1140">
        <f t="shared" si="161"/>
        <v>1</v>
      </c>
    </row>
    <row r="1141" spans="1:13" x14ac:dyDescent="0.35">
      <c r="A1141">
        <f t="shared" si="162"/>
        <v>277.5</v>
      </c>
      <c r="B1141">
        <f t="shared" si="156"/>
        <v>2159.8362950291485</v>
      </c>
      <c r="C1141">
        <f t="shared" si="163"/>
        <v>923.91403651947871</v>
      </c>
      <c r="D1141">
        <f t="shared" si="164"/>
        <v>353916.24966845138</v>
      </c>
      <c r="G1141">
        <f t="shared" si="157"/>
        <v>277.5</v>
      </c>
      <c r="H1141">
        <f t="shared" si="158"/>
        <v>0</v>
      </c>
      <c r="I1141">
        <f t="shared" si="159"/>
        <v>0.89434311240858555</v>
      </c>
      <c r="J1141">
        <f t="shared" si="160"/>
        <v>28.87231364123371</v>
      </c>
      <c r="M1141">
        <f t="shared" si="161"/>
        <v>1</v>
      </c>
    </row>
    <row r="1142" spans="1:13" x14ac:dyDescent="0.35">
      <c r="A1142">
        <f t="shared" si="162"/>
        <v>277.75</v>
      </c>
      <c r="B1142">
        <f t="shared" si="156"/>
        <v>2159.6127092510578</v>
      </c>
      <c r="C1142">
        <f t="shared" si="163"/>
        <v>916.91954388727243</v>
      </c>
      <c r="D1142">
        <f t="shared" si="164"/>
        <v>353923.46774686169</v>
      </c>
      <c r="G1142">
        <f t="shared" si="157"/>
        <v>277.75</v>
      </c>
      <c r="H1142">
        <f t="shared" si="158"/>
        <v>0</v>
      </c>
      <c r="I1142">
        <f t="shared" si="159"/>
        <v>0.88748060519423488</v>
      </c>
      <c r="J1142">
        <f t="shared" si="160"/>
        <v>28.653735746477263</v>
      </c>
      <c r="M1142">
        <f t="shared" si="161"/>
        <v>1</v>
      </c>
    </row>
    <row r="1143" spans="1:13" x14ac:dyDescent="0.35">
      <c r="A1143">
        <f t="shared" si="162"/>
        <v>278</v>
      </c>
      <c r="B1143">
        <f t="shared" si="156"/>
        <v>2159.3908390997676</v>
      </c>
      <c r="C1143">
        <f t="shared" si="163"/>
        <v>909.97798010195163</v>
      </c>
      <c r="D1143">
        <f t="shared" si="164"/>
        <v>353930.63118079829</v>
      </c>
      <c r="G1143">
        <f t="shared" si="157"/>
        <v>278</v>
      </c>
      <c r="H1143">
        <f t="shared" si="158"/>
        <v>0</v>
      </c>
      <c r="I1143">
        <f t="shared" si="159"/>
        <v>0.88067142364802919</v>
      </c>
      <c r="J1143">
        <f t="shared" si="160"/>
        <v>28.436811878185988</v>
      </c>
      <c r="M1143">
        <f t="shared" si="161"/>
        <v>1</v>
      </c>
    </row>
    <row r="1144" spans="1:13" x14ac:dyDescent="0.35">
      <c r="A1144">
        <f t="shared" si="162"/>
        <v>278.25</v>
      </c>
      <c r="B1144">
        <f t="shared" si="156"/>
        <v>2159.1706712438609</v>
      </c>
      <c r="C1144">
        <f t="shared" si="163"/>
        <v>903.08894498831717</v>
      </c>
      <c r="D1144">
        <f t="shared" si="164"/>
        <v>353937.74038376781</v>
      </c>
      <c r="G1144">
        <f t="shared" si="157"/>
        <v>278.25</v>
      </c>
      <c r="H1144">
        <f t="shared" si="158"/>
        <v>0</v>
      </c>
      <c r="I1144">
        <f t="shared" si="159"/>
        <v>0.87391514332474385</v>
      </c>
      <c r="J1144">
        <f t="shared" si="160"/>
        <v>28.221529530884911</v>
      </c>
      <c r="M1144">
        <f t="shared" si="161"/>
        <v>1</v>
      </c>
    </row>
    <row r="1145" spans="1:13" x14ac:dyDescent="0.35">
      <c r="A1145">
        <f t="shared" si="162"/>
        <v>278.5</v>
      </c>
      <c r="B1145">
        <f t="shared" si="156"/>
        <v>2158.9521924580331</v>
      </c>
      <c r="C1145">
        <f t="shared" si="163"/>
        <v>896.25204139142716</v>
      </c>
      <c r="D1145">
        <f t="shared" si="164"/>
        <v>353944.79576615052</v>
      </c>
      <c r="G1145">
        <f t="shared" si="157"/>
        <v>278.5</v>
      </c>
      <c r="H1145">
        <f t="shared" si="158"/>
        <v>0</v>
      </c>
      <c r="I1145">
        <f t="shared" si="159"/>
        <v>0.86721134330846372</v>
      </c>
      <c r="J1145">
        <f t="shared" si="160"/>
        <v>28.007876293482099</v>
      </c>
      <c r="M1145">
        <f t="shared" si="161"/>
        <v>1</v>
      </c>
    </row>
    <row r="1146" spans="1:13" x14ac:dyDescent="0.35">
      <c r="A1146">
        <f t="shared" si="162"/>
        <v>278.75</v>
      </c>
      <c r="B1146">
        <f t="shared" si="156"/>
        <v>2158.7353896222194</v>
      </c>
      <c r="C1146">
        <f t="shared" si="163"/>
        <v>889.46687515388373</v>
      </c>
      <c r="D1146">
        <f t="shared" si="164"/>
        <v>353951.7977352239</v>
      </c>
      <c r="G1146">
        <f t="shared" si="157"/>
        <v>278.75</v>
      </c>
      <c r="H1146">
        <f t="shared" si="158"/>
        <v>0</v>
      </c>
      <c r="I1146">
        <f t="shared" si="159"/>
        <v>0.86055960618100946</v>
      </c>
      <c r="J1146">
        <f t="shared" si="160"/>
        <v>27.795839848558867</v>
      </c>
      <c r="M1146">
        <f t="shared" si="161"/>
        <v>1</v>
      </c>
    </row>
    <row r="1147" spans="1:13" x14ac:dyDescent="0.35">
      <c r="A1147">
        <f t="shared" si="162"/>
        <v>279</v>
      </c>
      <c r="B1147">
        <f t="shared" si="156"/>
        <v>2158.520249720721</v>
      </c>
      <c r="C1147">
        <f t="shared" si="163"/>
        <v>882.73305509328929</v>
      </c>
      <c r="D1147">
        <f t="shared" si="164"/>
        <v>353958.74669518601</v>
      </c>
      <c r="G1147">
        <f t="shared" si="157"/>
        <v>279</v>
      </c>
      <c r="H1147">
        <f t="shared" si="158"/>
        <v>0</v>
      </c>
      <c r="I1147">
        <f t="shared" si="159"/>
        <v>0.8539595179906786</v>
      </c>
      <c r="J1147">
        <f t="shared" si="160"/>
        <v>27.58540797166529</v>
      </c>
      <c r="M1147">
        <f t="shared" si="161"/>
        <v>1</v>
      </c>
    </row>
    <row r="1148" spans="1:13" x14ac:dyDescent="0.35">
      <c r="A1148">
        <f t="shared" si="162"/>
        <v>279.25</v>
      </c>
      <c r="B1148">
        <f t="shared" si="156"/>
        <v>2158.3067598412163</v>
      </c>
      <c r="C1148">
        <f t="shared" si="163"/>
        <v>876.05019297987064</v>
      </c>
      <c r="D1148">
        <f t="shared" si="164"/>
        <v>353965.64304717892</v>
      </c>
      <c r="G1148">
        <f t="shared" si="157"/>
        <v>279.25</v>
      </c>
      <c r="H1148">
        <f t="shared" si="158"/>
        <v>0</v>
      </c>
      <c r="I1148">
        <f t="shared" si="159"/>
        <v>0.84741066822124678</v>
      </c>
      <c r="J1148">
        <f t="shared" si="160"/>
        <v>27.376568530620958</v>
      </c>
      <c r="M1148">
        <f t="shared" si="161"/>
        <v>1</v>
      </c>
    </row>
    <row r="1149" spans="1:13" x14ac:dyDescent="0.35">
      <c r="A1149">
        <f t="shared" si="162"/>
        <v>279.5</v>
      </c>
      <c r="B1149">
        <f t="shared" si="156"/>
        <v>2158.0949071741197</v>
      </c>
      <c r="C1149">
        <f t="shared" si="163"/>
        <v>869.41790351427073</v>
      </c>
      <c r="D1149">
        <f t="shared" si="164"/>
        <v>353972.48718931159</v>
      </c>
      <c r="G1149">
        <f t="shared" si="157"/>
        <v>279.5</v>
      </c>
      <c r="H1149">
        <f t="shared" si="158"/>
        <v>0</v>
      </c>
      <c r="I1149">
        <f t="shared" si="159"/>
        <v>0.84091264976141078</v>
      </c>
      <c r="J1149">
        <f t="shared" si="160"/>
        <v>27.16930948482096</v>
      </c>
      <c r="M1149">
        <f t="shared" si="161"/>
        <v>1</v>
      </c>
    </row>
    <row r="1150" spans="1:13" x14ac:dyDescent="0.35">
      <c r="A1150">
        <f t="shared" si="162"/>
        <v>279.75</v>
      </c>
      <c r="B1150">
        <f t="shared" si="156"/>
        <v>2157.8846790117095</v>
      </c>
      <c r="C1150">
        <f t="shared" si="163"/>
        <v>862.8358043055058</v>
      </c>
      <c r="D1150">
        <f t="shared" si="164"/>
        <v>353979.27951668279</v>
      </c>
      <c r="G1150">
        <f t="shared" si="157"/>
        <v>279.75</v>
      </c>
      <c r="H1150">
        <f t="shared" si="158"/>
        <v>0</v>
      </c>
      <c r="I1150">
        <f t="shared" si="159"/>
        <v>0.83446505887444111</v>
      </c>
      <c r="J1150">
        <f t="shared" si="160"/>
        <v>26.963618884547056</v>
      </c>
      <c r="M1150">
        <f t="shared" si="161"/>
        <v>1</v>
      </c>
    </row>
    <row r="1151" spans="1:13" x14ac:dyDescent="0.35">
      <c r="A1151">
        <f t="shared" si="162"/>
        <v>280</v>
      </c>
      <c r="B1151">
        <f t="shared" si="156"/>
        <v>2157.676062746963</v>
      </c>
      <c r="C1151">
        <f t="shared" si="163"/>
        <v>856.3035158490876</v>
      </c>
      <c r="D1151">
        <f t="shared" si="164"/>
        <v>353986.02042140393</v>
      </c>
      <c r="G1151">
        <f t="shared" si="157"/>
        <v>280</v>
      </c>
      <c r="H1151">
        <f t="shared" si="158"/>
        <v>0</v>
      </c>
      <c r="I1151">
        <f t="shared" si="159"/>
        <v>0.82806749516801847</v>
      </c>
      <c r="J1151">
        <f t="shared" si="160"/>
        <v>26.759484870283988</v>
      </c>
      <c r="M1151">
        <f t="shared" si="161"/>
        <v>1</v>
      </c>
    </row>
    <row r="1152" spans="1:13" x14ac:dyDescent="0.35">
      <c r="A1152">
        <f t="shared" si="162"/>
        <v>280.25</v>
      </c>
      <c r="B1152">
        <f t="shared" si="156"/>
        <v>2157.4690458731493</v>
      </c>
      <c r="C1152">
        <f t="shared" si="163"/>
        <v>849.82066150530864</v>
      </c>
      <c r="D1152">
        <f t="shared" si="164"/>
        <v>353992.71029262152</v>
      </c>
      <c r="G1152">
        <f t="shared" si="157"/>
        <v>280.25</v>
      </c>
      <c r="H1152">
        <f t="shared" si="158"/>
        <v>0</v>
      </c>
      <c r="I1152">
        <f t="shared" si="159"/>
        <v>0.82171956156465964</v>
      </c>
      <c r="J1152">
        <f t="shared" si="160"/>
        <v>26.556895672040895</v>
      </c>
      <c r="M1152">
        <f t="shared" si="161"/>
        <v>1</v>
      </c>
    </row>
    <row r="1153" spans="1:13" x14ac:dyDescent="0.35">
      <c r="A1153">
        <f t="shared" si="162"/>
        <v>280.5</v>
      </c>
      <c r="B1153">
        <f t="shared" si="156"/>
        <v>2157.2636159827816</v>
      </c>
      <c r="C1153">
        <f t="shared" si="163"/>
        <v>843.38686747768952</v>
      </c>
      <c r="D1153">
        <f t="shared" si="164"/>
        <v>353999.34951653954</v>
      </c>
      <c r="G1153">
        <f t="shared" si="157"/>
        <v>280.5</v>
      </c>
      <c r="H1153">
        <f t="shared" si="158"/>
        <v>0</v>
      </c>
      <c r="I1153">
        <f t="shared" si="159"/>
        <v>0.81542086427218452</v>
      </c>
      <c r="J1153">
        <f t="shared" si="160"/>
        <v>26.355839608677798</v>
      </c>
      <c r="M1153">
        <f t="shared" si="161"/>
        <v>1</v>
      </c>
    </row>
    <row r="1154" spans="1:13" x14ac:dyDescent="0.35">
      <c r="A1154">
        <f t="shared" si="162"/>
        <v>280.75</v>
      </c>
      <c r="B1154">
        <f t="shared" si="156"/>
        <v>2157.0597607666859</v>
      </c>
      <c r="C1154">
        <f t="shared" si="163"/>
        <v>837.00176279158813</v>
      </c>
      <c r="D1154">
        <f t="shared" si="164"/>
        <v>354005.93847644172</v>
      </c>
      <c r="G1154">
        <f t="shared" si="157"/>
        <v>280.75</v>
      </c>
      <c r="H1154">
        <f t="shared" si="158"/>
        <v>0</v>
      </c>
      <c r="I1154">
        <f t="shared" si="159"/>
        <v>0.80917101275451775</v>
      </c>
      <c r="J1154">
        <f t="shared" si="160"/>
        <v>26.156305087237129</v>
      </c>
      <c r="M1154">
        <f t="shared" si="161"/>
        <v>1</v>
      </c>
    </row>
    <row r="1155" spans="1:13" x14ac:dyDescent="0.35">
      <c r="A1155">
        <f t="shared" si="162"/>
        <v>281</v>
      </c>
      <c r="B1155">
        <f t="shared" si="156"/>
        <v>2156.857468013477</v>
      </c>
      <c r="C1155">
        <f t="shared" si="163"/>
        <v>830.66497927296746</v>
      </c>
      <c r="D1155">
        <f t="shared" si="164"/>
        <v>354012.47755271354</v>
      </c>
      <c r="G1155">
        <f t="shared" si="157"/>
        <v>281</v>
      </c>
      <c r="H1155">
        <f t="shared" si="158"/>
        <v>0</v>
      </c>
      <c r="I1155">
        <f t="shared" si="159"/>
        <v>0.80296961970292891</v>
      </c>
      <c r="J1155">
        <f t="shared" si="160"/>
        <v>25.958280602280233</v>
      </c>
      <c r="M1155">
        <f t="shared" si="161"/>
        <v>1</v>
      </c>
    </row>
    <row r="1156" spans="1:13" x14ac:dyDescent="0.35">
      <c r="A1156">
        <f t="shared" si="162"/>
        <v>281.25</v>
      </c>
      <c r="B1156">
        <f t="shared" si="156"/>
        <v>2156.6567256085691</v>
      </c>
      <c r="C1156">
        <f t="shared" si="163"/>
        <v>824.37615152732315</v>
      </c>
      <c r="D1156">
        <f t="shared" si="164"/>
        <v>354018.96712286409</v>
      </c>
      <c r="G1156">
        <f t="shared" si="157"/>
        <v>281.25</v>
      </c>
      <c r="H1156">
        <f t="shared" si="158"/>
        <v>0</v>
      </c>
      <c r="I1156">
        <f t="shared" si="159"/>
        <v>0.79681630100737721</v>
      </c>
      <c r="J1156">
        <f t="shared" si="160"/>
        <v>25.761754735228848</v>
      </c>
      <c r="M1156">
        <f t="shared" si="161"/>
        <v>1</v>
      </c>
    </row>
    <row r="1157" spans="1:13" x14ac:dyDescent="0.35">
      <c r="A1157">
        <f t="shared" si="162"/>
        <v>281.5</v>
      </c>
      <c r="B1157">
        <f t="shared" si="156"/>
        <v>2156.4575215333607</v>
      </c>
      <c r="C1157">
        <f t="shared" si="163"/>
        <v>818.13491691876777</v>
      </c>
      <c r="D1157">
        <f t="shared" si="164"/>
        <v>354025.40756154788</v>
      </c>
      <c r="G1157">
        <f t="shared" si="157"/>
        <v>281.5</v>
      </c>
      <c r="H1157">
        <f t="shared" si="158"/>
        <v>0</v>
      </c>
      <c r="I1157">
        <f t="shared" si="159"/>
        <v>0.79071067572820075</v>
      </c>
      <c r="J1157">
        <f t="shared" si="160"/>
        <v>25.566716153711493</v>
      </c>
      <c r="M1157">
        <f t="shared" si="161"/>
        <v>1</v>
      </c>
    </row>
    <row r="1158" spans="1:13" x14ac:dyDescent="0.35">
      <c r="A1158">
        <f t="shared" si="162"/>
        <v>281.75</v>
      </c>
      <c r="B1158">
        <f t="shared" si="156"/>
        <v>2156.25984386442</v>
      </c>
      <c r="C1158">
        <f t="shared" si="163"/>
        <v>811.94091554927195</v>
      </c>
      <c r="D1158">
        <f t="shared" si="164"/>
        <v>354031.79924058629</v>
      </c>
      <c r="G1158">
        <f t="shared" si="157"/>
        <v>281.75</v>
      </c>
      <c r="H1158">
        <f t="shared" si="158"/>
        <v>0</v>
      </c>
      <c r="I1158">
        <f t="shared" si="159"/>
        <v>0.78465236606808175</v>
      </c>
      <c r="J1158">
        <f t="shared" si="160"/>
        <v>25.373153610914748</v>
      </c>
      <c r="M1158">
        <f t="shared" si="161"/>
        <v>1</v>
      </c>
    </row>
    <row r="1159" spans="1:13" x14ac:dyDescent="0.35">
      <c r="A1159">
        <f t="shared" si="162"/>
        <v>282</v>
      </c>
      <c r="B1159">
        <f t="shared" si="156"/>
        <v>2156.0636807729607</v>
      </c>
      <c r="C1159">
        <f t="shared" si="163"/>
        <v>805.7937902380603</v>
      </c>
      <c r="D1159">
        <f t="shared" si="164"/>
        <v>354038.142528989</v>
      </c>
      <c r="G1159">
        <f t="shared" si="157"/>
        <v>282</v>
      </c>
      <c r="H1159">
        <f t="shared" si="158"/>
        <v>0</v>
      </c>
      <c r="I1159">
        <f t="shared" si="159"/>
        <v>0.77864099734438885</v>
      </c>
      <c r="J1159">
        <f t="shared" si="160"/>
        <v>25.181055944939384</v>
      </c>
      <c r="M1159">
        <f t="shared" si="161"/>
        <v>0</v>
      </c>
    </row>
    <row r="1160" spans="1:13" x14ac:dyDescent="0.35">
      <c r="A1160">
        <f t="shared" si="162"/>
        <v>282.25</v>
      </c>
      <c r="B1160">
        <f t="shared" si="156"/>
        <v>2155.8690205236198</v>
      </c>
      <c r="C1160">
        <f t="shared" si="163"/>
        <v>799.69318650116156</v>
      </c>
      <c r="D1160">
        <f t="shared" si="164"/>
        <v>354044.43779297522</v>
      </c>
      <c r="G1160">
        <f t="shared" si="157"/>
        <v>282.25</v>
      </c>
      <c r="H1160">
        <f t="shared" si="158"/>
        <v>0</v>
      </c>
      <c r="I1160">
        <f t="shared" si="159"/>
        <v>0.77267619796153353</v>
      </c>
      <c r="J1160">
        <f t="shared" si="160"/>
        <v>24.990412078161299</v>
      </c>
      <c r="M1160">
        <f t="shared" si="161"/>
        <v>0</v>
      </c>
    </row>
    <row r="1161" spans="1:13" x14ac:dyDescent="0.35">
      <c r="A1161">
        <f t="shared" si="162"/>
        <v>282.5</v>
      </c>
      <c r="B1161">
        <f t="shared" si="156"/>
        <v>2155.6758514741668</v>
      </c>
      <c r="C1161">
        <f t="shared" si="163"/>
        <v>793.63875253111166</v>
      </c>
      <c r="D1161">
        <f t="shared" si="164"/>
        <v>354050.68539599475</v>
      </c>
      <c r="G1161">
        <f t="shared" si="157"/>
        <v>282.5</v>
      </c>
      <c r="H1161">
        <f t="shared" si="158"/>
        <v>0</v>
      </c>
      <c r="I1161">
        <f t="shared" si="159"/>
        <v>0.76675759938393262</v>
      </c>
      <c r="J1161">
        <f t="shared" si="160"/>
        <v>24.801211016597239</v>
      </c>
      <c r="M1161">
        <f t="shared" si="161"/>
        <v>0</v>
      </c>
    </row>
    <row r="1162" spans="1:13" x14ac:dyDescent="0.35">
      <c r="A1162">
        <f t="shared" si="162"/>
        <v>282.75</v>
      </c>
      <c r="B1162">
        <f t="shared" si="156"/>
        <v>2155.4841620743391</v>
      </c>
      <c r="C1162">
        <f t="shared" si="163"/>
        <v>787.63013917680837</v>
      </c>
      <c r="D1162">
        <f t="shared" si="164"/>
        <v>354056.88569874887</v>
      </c>
      <c r="G1162">
        <f t="shared" si="157"/>
        <v>282.75</v>
      </c>
      <c r="H1162">
        <f t="shared" si="158"/>
        <v>0</v>
      </c>
      <c r="I1162">
        <f t="shared" si="159"/>
        <v>0.76088483610891555</v>
      </c>
      <c r="J1162">
        <f t="shared" si="160"/>
        <v>24.613441849275262</v>
      </c>
      <c r="M1162">
        <f t="shared" si="161"/>
        <v>0</v>
      </c>
    </row>
    <row r="1163" spans="1:13" x14ac:dyDescent="0.35">
      <c r="A1163">
        <f t="shared" si="162"/>
        <v>283</v>
      </c>
      <c r="B1163">
        <f t="shared" si="156"/>
        <v>2155.2939408652601</v>
      </c>
      <c r="C1163">
        <f t="shared" si="163"/>
        <v>781.66699992351676</v>
      </c>
      <c r="D1163">
        <f t="shared" si="164"/>
        <v>354063.03905921121</v>
      </c>
      <c r="G1163">
        <f t="shared" si="157"/>
        <v>283</v>
      </c>
      <c r="H1163">
        <f t="shared" si="158"/>
        <v>0</v>
      </c>
      <c r="I1163">
        <f t="shared" si="159"/>
        <v>0.75505754564010374</v>
      </c>
      <c r="J1163">
        <f t="shared" si="160"/>
        <v>24.427093747609899</v>
      </c>
      <c r="M1163">
        <f t="shared" si="161"/>
        <v>0</v>
      </c>
    </row>
    <row r="1164" spans="1:13" x14ac:dyDescent="0.35">
      <c r="A1164">
        <f t="shared" si="162"/>
        <v>283.25</v>
      </c>
      <c r="B1164">
        <f t="shared" si="156"/>
        <v>2155.1051764788572</v>
      </c>
      <c r="C1164">
        <f t="shared" si="163"/>
        <v>775.74899087302435</v>
      </c>
      <c r="D1164">
        <f t="shared" si="164"/>
        <v>354069.14583264809</v>
      </c>
      <c r="G1164">
        <f t="shared" si="157"/>
        <v>283.25</v>
      </c>
      <c r="H1164">
        <f t="shared" si="158"/>
        <v>0</v>
      </c>
      <c r="I1164">
        <f t="shared" si="159"/>
        <v>0.74927536846104414</v>
      </c>
      <c r="J1164">
        <f t="shared" si="160"/>
        <v>24.242155964782011</v>
      </c>
      <c r="M1164">
        <f t="shared" si="161"/>
        <v>0</v>
      </c>
    </row>
    <row r="1165" spans="1:13" x14ac:dyDescent="0.35">
      <c r="A1165">
        <f t="shared" si="162"/>
        <v>283.5</v>
      </c>
      <c r="B1165">
        <f t="shared" si="156"/>
        <v>2154.9178576367558</v>
      </c>
      <c r="C1165">
        <f t="shared" si="163"/>
        <v>769.87577072394413</v>
      </c>
      <c r="D1165">
        <f t="shared" si="164"/>
        <v>354075.20637163927</v>
      </c>
      <c r="G1165">
        <f t="shared" si="157"/>
        <v>283.5</v>
      </c>
      <c r="H1165">
        <f t="shared" si="158"/>
        <v>0</v>
      </c>
      <c r="I1165">
        <f t="shared" si="159"/>
        <v>0.74353794800891337</v>
      </c>
      <c r="J1165">
        <f t="shared" si="160"/>
        <v>24.058617835123254</v>
      </c>
      <c r="M1165">
        <f t="shared" si="161"/>
        <v>0</v>
      </c>
    </row>
    <row r="1166" spans="1:13" x14ac:dyDescent="0.35">
      <c r="A1166">
        <f t="shared" si="162"/>
        <v>283.75</v>
      </c>
      <c r="B1166">
        <f t="shared" si="156"/>
        <v>2154.7319731497555</v>
      </c>
      <c r="C1166">
        <f t="shared" si="163"/>
        <v>764.04700075216556</v>
      </c>
      <c r="D1166">
        <f t="shared" si="164"/>
        <v>354081.22102609806</v>
      </c>
      <c r="G1166">
        <f t="shared" si="157"/>
        <v>283.75</v>
      </c>
      <c r="H1166">
        <f t="shared" si="158"/>
        <v>0</v>
      </c>
      <c r="I1166">
        <f t="shared" si="159"/>
        <v>0.73784493064867962</v>
      </c>
      <c r="J1166">
        <f t="shared" si="160"/>
        <v>23.876468773505174</v>
      </c>
      <c r="M1166">
        <f t="shared" si="161"/>
        <v>0</v>
      </c>
    </row>
    <row r="1167" spans="1:13" x14ac:dyDescent="0.35">
      <c r="A1167">
        <f t="shared" si="162"/>
        <v>284</v>
      </c>
      <c r="B1167">
        <f t="shared" si="156"/>
        <v>2154.5475119171315</v>
      </c>
      <c r="C1167">
        <f t="shared" si="163"/>
        <v>758.26234479145148</v>
      </c>
      <c r="D1167">
        <f t="shared" si="164"/>
        <v>354087.19014329143</v>
      </c>
      <c r="G1167">
        <f t="shared" si="157"/>
        <v>284</v>
      </c>
      <c r="H1167">
        <f t="shared" si="158"/>
        <v>0</v>
      </c>
      <c r="I1167">
        <f t="shared" si="159"/>
        <v>0.7321959656474496</v>
      </c>
      <c r="J1167">
        <f t="shared" si="160"/>
        <v>23.695698274732859</v>
      </c>
      <c r="M1167">
        <f t="shared" si="161"/>
        <v>0</v>
      </c>
    </row>
    <row r="1168" spans="1:13" x14ac:dyDescent="0.35">
      <c r="A1168">
        <f t="shared" si="162"/>
        <v>284.25</v>
      </c>
      <c r="B1168">
        <f t="shared" si="156"/>
        <v>2154.3644629257033</v>
      </c>
      <c r="C1168">
        <f t="shared" si="163"/>
        <v>752.52146921418012</v>
      </c>
      <c r="D1168">
        <f t="shared" si="164"/>
        <v>354093.11406786012</v>
      </c>
      <c r="G1168">
        <f t="shared" si="157"/>
        <v>284.25</v>
      </c>
      <c r="H1168">
        <f t="shared" si="158"/>
        <v>0</v>
      </c>
      <c r="I1168">
        <f t="shared" si="159"/>
        <v>0.72659070514898305</v>
      </c>
      <c r="J1168">
        <f t="shared" si="160"/>
        <v>23.516295912943129</v>
      </c>
      <c r="M1168">
        <f t="shared" si="161"/>
        <v>0</v>
      </c>
    </row>
    <row r="1169" spans="1:13" x14ac:dyDescent="0.35">
      <c r="A1169">
        <f t="shared" si="162"/>
        <v>284.5</v>
      </c>
      <c r="B1169">
        <f t="shared" si="156"/>
        <v>2154.1828152494272</v>
      </c>
      <c r="C1169">
        <f t="shared" si="163"/>
        <v>746.82404291223156</v>
      </c>
      <c r="D1169">
        <f t="shared" si="164"/>
        <v>354098.99314183835</v>
      </c>
      <c r="G1169">
        <f t="shared" si="157"/>
        <v>284.5</v>
      </c>
      <c r="H1169">
        <f t="shared" si="158"/>
        <v>0</v>
      </c>
      <c r="I1169">
        <f t="shared" si="159"/>
        <v>0.72102880414862969</v>
      </c>
      <c r="J1169">
        <f t="shared" si="160"/>
        <v>23.338251341007236</v>
      </c>
      <c r="M1169">
        <f t="shared" si="161"/>
        <v>0</v>
      </c>
    </row>
    <row r="1170" spans="1:13" x14ac:dyDescent="0.35">
      <c r="A1170">
        <f t="shared" si="162"/>
        <v>284.75</v>
      </c>
      <c r="B1170">
        <f t="shared" si="156"/>
        <v>2154.0025580484071</v>
      </c>
      <c r="C1170">
        <f t="shared" si="163"/>
        <v>741.1697372780169</v>
      </c>
      <c r="D1170">
        <f t="shared" si="164"/>
        <v>354104.82770467357</v>
      </c>
      <c r="G1170">
        <f t="shared" si="157"/>
        <v>284.75</v>
      </c>
      <c r="H1170">
        <f t="shared" si="158"/>
        <v>0</v>
      </c>
      <c r="I1170">
        <f t="shared" si="159"/>
        <v>0.71550992046830897</v>
      </c>
      <c r="J1170">
        <f t="shared" si="160"/>
        <v>23.161554289938028</v>
      </c>
      <c r="M1170">
        <f t="shared" si="161"/>
        <v>0</v>
      </c>
    </row>
    <row r="1171" spans="1:13" x14ac:dyDescent="0.35">
      <c r="A1171">
        <f t="shared" si="162"/>
        <v>285</v>
      </c>
      <c r="B1171">
        <f t="shared" si="156"/>
        <v>2153.8236805682536</v>
      </c>
      <c r="C1171">
        <f t="shared" si="163"/>
        <v>735.55822618564946</v>
      </c>
      <c r="D1171">
        <f t="shared" si="164"/>
        <v>354110.61809324607</v>
      </c>
      <c r="G1171">
        <f t="shared" si="157"/>
        <v>285</v>
      </c>
      <c r="H1171">
        <f t="shared" si="158"/>
        <v>0</v>
      </c>
      <c r="I1171">
        <f t="shared" si="159"/>
        <v>0.71003371473184607</v>
      </c>
      <c r="J1171">
        <f t="shared" si="160"/>
        <v>22.986194568301546</v>
      </c>
      <c r="M1171">
        <f t="shared" si="161"/>
        <v>0</v>
      </c>
    </row>
    <row r="1172" spans="1:13" x14ac:dyDescent="0.35">
      <c r="A1172">
        <f t="shared" si="162"/>
        <v>285.25</v>
      </c>
      <c r="B1172">
        <f t="shared" si="156"/>
        <v>2153.646172139619</v>
      </c>
      <c r="C1172">
        <f t="shared" si="163"/>
        <v>729.98918597225702</v>
      </c>
      <c r="D1172">
        <f t="shared" si="164"/>
        <v>354116.36464188813</v>
      </c>
      <c r="G1172">
        <f t="shared" si="157"/>
        <v>285.25</v>
      </c>
      <c r="H1172">
        <f t="shared" si="158"/>
        <v>0</v>
      </c>
      <c r="I1172">
        <f t="shared" si="159"/>
        <v>0.7045998503406018</v>
      </c>
      <c r="J1172">
        <f t="shared" si="160"/>
        <v>22.812162061633032</v>
      </c>
      <c r="M1172">
        <f t="shared" si="161"/>
        <v>0</v>
      </c>
    </row>
    <row r="1173" spans="1:13" x14ac:dyDescent="0.35">
      <c r="A1173">
        <f t="shared" si="162"/>
        <v>285.5</v>
      </c>
      <c r="B1173">
        <f t="shared" si="156"/>
        <v>2153.4700221770327</v>
      </c>
      <c r="C1173">
        <f t="shared" si="163"/>
        <v>724.46229541943387</v>
      </c>
      <c r="D1173">
        <f t="shared" si="164"/>
        <v>354122.06768240355</v>
      </c>
      <c r="G1173">
        <f t="shared" si="157"/>
        <v>285.5</v>
      </c>
      <c r="H1173">
        <f t="shared" si="158"/>
        <v>0</v>
      </c>
      <c r="I1173">
        <f t="shared" si="159"/>
        <v>0.69920799344910356</v>
      </c>
      <c r="J1173">
        <f t="shared" si="160"/>
        <v>22.639446731857308</v>
      </c>
      <c r="M1173">
        <f t="shared" si="161"/>
        <v>0</v>
      </c>
    </row>
    <row r="1174" spans="1:13" x14ac:dyDescent="0.35">
      <c r="A1174">
        <f t="shared" si="162"/>
        <v>285.75</v>
      </c>
      <c r="B1174">
        <f t="shared" si="156"/>
        <v>2153.2952201786684</v>
      </c>
      <c r="C1174">
        <f t="shared" si="163"/>
        <v>718.97723573483177</v>
      </c>
      <c r="D1174">
        <f t="shared" si="164"/>
        <v>354127.72754408652</v>
      </c>
      <c r="G1174">
        <f t="shared" si="157"/>
        <v>285.75</v>
      </c>
      <c r="H1174">
        <f t="shared" si="158"/>
        <v>0</v>
      </c>
      <c r="I1174">
        <f t="shared" si="159"/>
        <v>0.6938578129412144</v>
      </c>
      <c r="J1174">
        <f t="shared" si="160"/>
        <v>22.468038616713493</v>
      </c>
      <c r="M1174">
        <f t="shared" si="161"/>
        <v>0</v>
      </c>
    </row>
    <row r="1175" spans="1:13" x14ac:dyDescent="0.35">
      <c r="A1175">
        <f t="shared" si="162"/>
        <v>286</v>
      </c>
      <c r="B1175">
        <f t="shared" si="156"/>
        <v>2153.1217557254131</v>
      </c>
      <c r="C1175">
        <f t="shared" si="163"/>
        <v>713.53369053388872</v>
      </c>
      <c r="D1175">
        <f t="shared" si="164"/>
        <v>354133.3445537407</v>
      </c>
      <c r="G1175">
        <f t="shared" si="157"/>
        <v>286</v>
      </c>
      <c r="H1175">
        <f t="shared" si="158"/>
        <v>0</v>
      </c>
      <c r="I1175">
        <f t="shared" si="159"/>
        <v>0.68854898040630153</v>
      </c>
      <c r="J1175">
        <f t="shared" si="160"/>
        <v>22.297927829184022</v>
      </c>
      <c r="M1175">
        <f t="shared" si="161"/>
        <v>0</v>
      </c>
    </row>
    <row r="1176" spans="1:13" x14ac:dyDescent="0.35">
      <c r="A1176">
        <f t="shared" si="162"/>
        <v>286.25</v>
      </c>
      <c r="B1176">
        <f t="shared" si="156"/>
        <v>2152.9496184802847</v>
      </c>
      <c r="C1176">
        <f t="shared" si="163"/>
        <v>708.13134582169425</v>
      </c>
      <c r="D1176">
        <f t="shared" si="164"/>
        <v>354138.919035698</v>
      </c>
      <c r="G1176">
        <f t="shared" si="157"/>
        <v>286.25</v>
      </c>
      <c r="H1176">
        <f t="shared" si="158"/>
        <v>0</v>
      </c>
      <c r="I1176">
        <f t="shared" si="159"/>
        <v>0.68328117011574097</v>
      </c>
      <c r="J1176">
        <f t="shared" si="160"/>
        <v>22.129104556927945</v>
      </c>
      <c r="M1176">
        <f t="shared" si="161"/>
        <v>0</v>
      </c>
    </row>
    <row r="1177" spans="1:13" x14ac:dyDescent="0.35">
      <c r="A1177">
        <f t="shared" si="162"/>
        <v>286.5</v>
      </c>
      <c r="B1177">
        <f t="shared" si="156"/>
        <v>2152.7787981877918</v>
      </c>
      <c r="C1177">
        <f t="shared" si="163"/>
        <v>702.7698899749912</v>
      </c>
      <c r="D1177">
        <f t="shared" si="164"/>
        <v>354144.45131183724</v>
      </c>
      <c r="G1177">
        <f t="shared" si="157"/>
        <v>286.5</v>
      </c>
      <c r="H1177">
        <f t="shared" si="158"/>
        <v>0</v>
      </c>
      <c r="I1177">
        <f t="shared" si="159"/>
        <v>0.67805405899963167</v>
      </c>
      <c r="J1177">
        <f t="shared" si="160"/>
        <v>21.961559061718475</v>
      </c>
      <c r="M1177">
        <f t="shared" si="161"/>
        <v>0</v>
      </c>
    </row>
    <row r="1178" spans="1:13" x14ac:dyDescent="0.35">
      <c r="A1178">
        <f t="shared" si="162"/>
        <v>286.75</v>
      </c>
      <c r="B1178">
        <f t="shared" si="156"/>
        <v>2152.6092846730608</v>
      </c>
      <c r="C1178">
        <f t="shared" si="163"/>
        <v>697.4490137243115</v>
      </c>
      <c r="D1178">
        <f t="shared" si="164"/>
        <v>354149.94170160266</v>
      </c>
      <c r="G1178">
        <f t="shared" si="157"/>
        <v>286.75</v>
      </c>
      <c r="H1178">
        <f t="shared" si="158"/>
        <v>0</v>
      </c>
      <c r="I1178">
        <f t="shared" si="159"/>
        <v>0.67286732662365123</v>
      </c>
      <c r="J1178">
        <f t="shared" si="160"/>
        <v>21.795281678884734</v>
      </c>
      <c r="M1178">
        <f t="shared" si="161"/>
        <v>0</v>
      </c>
    </row>
    <row r="1179" spans="1:13" x14ac:dyDescent="0.35">
      <c r="A1179">
        <f t="shared" si="162"/>
        <v>287</v>
      </c>
      <c r="B1179">
        <f t="shared" si="156"/>
        <v>2152.4410678413697</v>
      </c>
      <c r="C1179">
        <f t="shared" si="163"/>
        <v>692.16841013624628</v>
      </c>
      <c r="D1179">
        <f t="shared" si="164"/>
        <v>354155.39052202238</v>
      </c>
      <c r="G1179">
        <f t="shared" si="157"/>
        <v>287</v>
      </c>
      <c r="H1179">
        <f t="shared" si="158"/>
        <v>0</v>
      </c>
      <c r="I1179">
        <f t="shared" si="159"/>
        <v>0.66772065516626333</v>
      </c>
      <c r="J1179">
        <f t="shared" si="160"/>
        <v>21.630262816757696</v>
      </c>
      <c r="M1179">
        <f t="shared" si="161"/>
        <v>0</v>
      </c>
    </row>
    <row r="1180" spans="1:13" x14ac:dyDescent="0.35">
      <c r="A1180">
        <f t="shared" si="162"/>
        <v>287.25</v>
      </c>
      <c r="B1180">
        <f t="shared" si="156"/>
        <v>2152.2741376775666</v>
      </c>
      <c r="C1180">
        <f t="shared" si="163"/>
        <v>686.9277745958484</v>
      </c>
      <c r="D1180">
        <f t="shared" si="164"/>
        <v>354160.79808772658</v>
      </c>
      <c r="G1180">
        <f t="shared" si="157"/>
        <v>287.25</v>
      </c>
      <c r="H1180">
        <f t="shared" si="158"/>
        <v>0</v>
      </c>
      <c r="I1180">
        <f t="shared" si="159"/>
        <v>0.66261372939610075</v>
      </c>
      <c r="J1180">
        <f t="shared" si="160"/>
        <v>21.466492956120263</v>
      </c>
      <c r="M1180">
        <f t="shared" si="161"/>
        <v>0</v>
      </c>
    </row>
    <row r="1181" spans="1:13" x14ac:dyDescent="0.35">
      <c r="A1181">
        <f t="shared" si="162"/>
        <v>287.5</v>
      </c>
      <c r="B1181">
        <f t="shared" si="156"/>
        <v>2152.1084842452547</v>
      </c>
      <c r="C1181">
        <f t="shared" si="163"/>
        <v>681.72680478916732</v>
      </c>
      <c r="D1181">
        <f t="shared" si="164"/>
        <v>354166.16471096559</v>
      </c>
      <c r="G1181">
        <f t="shared" si="157"/>
        <v>287.5</v>
      </c>
      <c r="H1181">
        <f t="shared" si="158"/>
        <v>0</v>
      </c>
      <c r="I1181">
        <f t="shared" si="159"/>
        <v>0.65754623664949041</v>
      </c>
      <c r="J1181">
        <f t="shared" si="160"/>
        <v>21.303962649661479</v>
      </c>
      <c r="M1181">
        <f t="shared" si="161"/>
        <v>0</v>
      </c>
    </row>
    <row r="1182" spans="1:13" x14ac:dyDescent="0.35">
      <c r="A1182">
        <f t="shared" si="162"/>
        <v>287.75</v>
      </c>
      <c r="B1182">
        <f t="shared" si="156"/>
        <v>2151.9440976860351</v>
      </c>
      <c r="C1182">
        <f t="shared" si="163"/>
        <v>676.56520068591431</v>
      </c>
      <c r="D1182">
        <f t="shared" si="164"/>
        <v>354171.49070162803</v>
      </c>
      <c r="G1182">
        <f t="shared" si="157"/>
        <v>287.75</v>
      </c>
      <c r="H1182">
        <f t="shared" si="158"/>
        <v>0</v>
      </c>
      <c r="I1182">
        <f t="shared" si="159"/>
        <v>0.65251786680821111</v>
      </c>
      <c r="J1182">
        <f t="shared" si="160"/>
        <v>21.142662521434822</v>
      </c>
      <c r="M1182">
        <f t="shared" si="161"/>
        <v>0</v>
      </c>
    </row>
    <row r="1183" spans="1:13" x14ac:dyDescent="0.35">
      <c r="A1183">
        <f t="shared" si="162"/>
        <v>288</v>
      </c>
      <c r="B1183">
        <f t="shared" ref="B1183:B1246" si="165">N-C1183-D1183</f>
        <v>2151.7809682193329</v>
      </c>
      <c r="C1183">
        <f t="shared" si="163"/>
        <v>671.4426645222577</v>
      </c>
      <c r="D1183">
        <f t="shared" si="164"/>
        <v>354176.7763672584</v>
      </c>
      <c r="G1183">
        <f t="shared" ref="G1183:G1246" si="166">A1183</f>
        <v>288</v>
      </c>
      <c r="H1183">
        <f t="shared" ref="H1183:H1246" si="167">IF(A1183&lt;=$G$28,IF(MOD(A1183,1)=0,$G$27,0),0)</f>
        <v>0</v>
      </c>
      <c r="I1183">
        <f t="shared" ref="I1183:I1246" si="168">B1183*I$28*(C1183/N)*$C$24*$C$27</f>
        <v>0.64752831227763463</v>
      </c>
      <c r="J1183">
        <f t="shared" ref="J1183:J1246" si="169">C1183*J$28</f>
        <v>20.982583266320553</v>
      </c>
      <c r="M1183">
        <f t="shared" ref="M1183:M1246" si="170">IF(C1183&gt;M$20*N,1,0)</f>
        <v>0</v>
      </c>
    </row>
    <row r="1184" spans="1:13" x14ac:dyDescent="0.35">
      <c r="A1184">
        <f t="shared" ref="A1184:A1247" si="171">A1183+delta_t</f>
        <v>288.25</v>
      </c>
      <c r="B1184">
        <f t="shared" si="165"/>
        <v>2151.6190861412906</v>
      </c>
      <c r="C1184">
        <f t="shared" ref="C1184:C1247" si="172">H1184+C1183+(I1183-J1183)*delta_t</f>
        <v>666.358900783747</v>
      </c>
      <c r="D1184">
        <f t="shared" ref="D1184:D1247" si="173">D1183+J1183*delta_t</f>
        <v>354182.02201307495</v>
      </c>
      <c r="G1184">
        <f t="shared" si="166"/>
        <v>288.25</v>
      </c>
      <c r="H1184">
        <f t="shared" si="167"/>
        <v>0</v>
      </c>
      <c r="I1184">
        <f t="shared" si="168"/>
        <v>0.64257726796479131</v>
      </c>
      <c r="J1184">
        <f t="shared" si="169"/>
        <v>20.823715649492094</v>
      </c>
      <c r="M1184">
        <f t="shared" si="170"/>
        <v>0</v>
      </c>
    </row>
    <row r="1185" spans="1:13" x14ac:dyDescent="0.35">
      <c r="A1185">
        <f t="shared" si="171"/>
        <v>288.5</v>
      </c>
      <c r="B1185">
        <f t="shared" si="165"/>
        <v>2151.458441824303</v>
      </c>
      <c r="C1185">
        <f t="shared" si="172"/>
        <v>661.31361618836513</v>
      </c>
      <c r="D1185">
        <f t="shared" si="173"/>
        <v>354187.22794198734</v>
      </c>
      <c r="G1185">
        <f t="shared" si="166"/>
        <v>288.5</v>
      </c>
      <c r="H1185">
        <f t="shared" si="167"/>
        <v>0</v>
      </c>
      <c r="I1185">
        <f t="shared" si="168"/>
        <v>0.63766443125683592</v>
      </c>
      <c r="J1185">
        <f t="shared" si="169"/>
        <v>20.66605050588641</v>
      </c>
      <c r="M1185">
        <f t="shared" si="170"/>
        <v>0</v>
      </c>
    </row>
    <row r="1186" spans="1:13" x14ac:dyDescent="0.35">
      <c r="A1186">
        <f t="shared" si="171"/>
        <v>288.75</v>
      </c>
      <c r="B1186">
        <f t="shared" si="165"/>
        <v>2151.2990257164929</v>
      </c>
      <c r="C1186">
        <f t="shared" si="172"/>
        <v>656.30651966970777</v>
      </c>
      <c r="D1186">
        <f t="shared" si="173"/>
        <v>354192.39445461379</v>
      </c>
      <c r="G1186">
        <f t="shared" si="166"/>
        <v>288.75</v>
      </c>
      <c r="H1186">
        <f t="shared" si="167"/>
        <v>0</v>
      </c>
      <c r="I1186">
        <f t="shared" si="168"/>
        <v>0.6327895019996973</v>
      </c>
      <c r="J1186">
        <f t="shared" si="169"/>
        <v>20.509578739678368</v>
      </c>
      <c r="M1186">
        <f t="shared" si="170"/>
        <v>0</v>
      </c>
    </row>
    <row r="1187" spans="1:13" x14ac:dyDescent="0.35">
      <c r="A1187">
        <f t="shared" si="171"/>
        <v>289</v>
      </c>
      <c r="B1187">
        <f t="shared" si="165"/>
        <v>2151.1408283409546</v>
      </c>
      <c r="C1187">
        <f t="shared" si="172"/>
        <v>651.33732236028811</v>
      </c>
      <c r="D1187">
        <f t="shared" si="173"/>
        <v>354197.52184929873</v>
      </c>
      <c r="G1187">
        <f t="shared" si="166"/>
        <v>289</v>
      </c>
      <c r="H1187">
        <f t="shared" si="167"/>
        <v>0</v>
      </c>
      <c r="I1187">
        <f t="shared" si="168"/>
        <v>0.62795218247685802</v>
      </c>
      <c r="J1187">
        <f t="shared" si="169"/>
        <v>20.354291323759004</v>
      </c>
      <c r="M1187">
        <f t="shared" si="170"/>
        <v>0</v>
      </c>
    </row>
    <row r="1188" spans="1:13" x14ac:dyDescent="0.35">
      <c r="A1188">
        <f t="shared" si="171"/>
        <v>289.25</v>
      </c>
      <c r="B1188">
        <f t="shared" si="165"/>
        <v>2150.9838402953465</v>
      </c>
      <c r="C1188">
        <f t="shared" si="172"/>
        <v>646.40573757496759</v>
      </c>
      <c r="D1188">
        <f t="shared" si="173"/>
        <v>354202.61042212968</v>
      </c>
      <c r="G1188">
        <f t="shared" si="166"/>
        <v>289.25</v>
      </c>
      <c r="H1188">
        <f t="shared" si="167"/>
        <v>0</v>
      </c>
      <c r="I1188">
        <f t="shared" si="168"/>
        <v>0.62315217738843687</v>
      </c>
      <c r="J1188">
        <f t="shared" si="169"/>
        <v>20.200179299217737</v>
      </c>
      <c r="M1188">
        <f t="shared" si="170"/>
        <v>0</v>
      </c>
    </row>
    <row r="1189" spans="1:13" x14ac:dyDescent="0.35">
      <c r="A1189">
        <f t="shared" si="171"/>
        <v>289.5</v>
      </c>
      <c r="B1189">
        <f t="shared" si="165"/>
        <v>2150.8280522510177</v>
      </c>
      <c r="C1189">
        <f t="shared" si="172"/>
        <v>641.51148079451025</v>
      </c>
      <c r="D1189">
        <f t="shared" si="173"/>
        <v>354207.66046695446</v>
      </c>
      <c r="G1189">
        <f t="shared" si="166"/>
        <v>289.5</v>
      </c>
      <c r="H1189">
        <f t="shared" si="167"/>
        <v>0</v>
      </c>
      <c r="I1189">
        <f t="shared" si="168"/>
        <v>0.61838919383032942</v>
      </c>
      <c r="J1189">
        <f t="shared" si="169"/>
        <v>20.047233774828445</v>
      </c>
      <c r="M1189">
        <f t="shared" si="170"/>
        <v>0</v>
      </c>
    </row>
    <row r="1190" spans="1:13" x14ac:dyDescent="0.35">
      <c r="A1190">
        <f t="shared" si="171"/>
        <v>289.75</v>
      </c>
      <c r="B1190">
        <f t="shared" si="165"/>
        <v>2150.6734549526009</v>
      </c>
      <c r="C1190">
        <f t="shared" si="172"/>
        <v>636.65426964926075</v>
      </c>
      <c r="D1190">
        <f t="shared" si="173"/>
        <v>354212.67227539816</v>
      </c>
      <c r="G1190">
        <f t="shared" si="166"/>
        <v>289.75</v>
      </c>
      <c r="H1190">
        <f t="shared" si="167"/>
        <v>0</v>
      </c>
      <c r="I1190">
        <f t="shared" si="168"/>
        <v>0.61366294127368093</v>
      </c>
      <c r="J1190">
        <f t="shared" si="169"/>
        <v>19.895445926539399</v>
      </c>
      <c r="M1190">
        <f t="shared" si="170"/>
        <v>0</v>
      </c>
    </row>
    <row r="1191" spans="1:13" x14ac:dyDescent="0.35">
      <c r="A1191">
        <f t="shared" si="171"/>
        <v>290</v>
      </c>
      <c r="B1191">
        <f t="shared" si="165"/>
        <v>2150.5200392172555</v>
      </c>
      <c r="C1191">
        <f t="shared" si="172"/>
        <v>631.83382390294435</v>
      </c>
      <c r="D1191">
        <f t="shared" si="173"/>
        <v>354217.6461368798</v>
      </c>
      <c r="G1191">
        <f t="shared" si="166"/>
        <v>290</v>
      </c>
      <c r="H1191">
        <f t="shared" si="167"/>
        <v>0</v>
      </c>
      <c r="I1191">
        <f t="shared" si="168"/>
        <v>0.60897313154444754</v>
      </c>
      <c r="J1191">
        <f t="shared" si="169"/>
        <v>19.744806996967011</v>
      </c>
      <c r="M1191">
        <f t="shared" si="170"/>
        <v>0</v>
      </c>
    </row>
    <row r="1192" spans="1:13" x14ac:dyDescent="0.35">
      <c r="A1192">
        <f t="shared" si="171"/>
        <v>290.25</v>
      </c>
      <c r="B1192">
        <f t="shared" si="165"/>
        <v>2150.3677959343768</v>
      </c>
      <c r="C1192">
        <f t="shared" si="172"/>
        <v>627.04986543658868</v>
      </c>
      <c r="D1192">
        <f t="shared" si="173"/>
        <v>354222.58233862906</v>
      </c>
      <c r="G1192">
        <f t="shared" si="166"/>
        <v>290.25</v>
      </c>
      <c r="H1192">
        <f t="shared" si="167"/>
        <v>0</v>
      </c>
      <c r="I1192">
        <f t="shared" si="168"/>
        <v>0.60431947880328285</v>
      </c>
      <c r="J1192">
        <f t="shared" si="169"/>
        <v>19.595308294893396</v>
      </c>
      <c r="M1192">
        <f t="shared" si="170"/>
        <v>0</v>
      </c>
    </row>
    <row r="1193" spans="1:13" x14ac:dyDescent="0.35">
      <c r="A1193">
        <f t="shared" si="171"/>
        <v>290.5</v>
      </c>
      <c r="B1193">
        <f t="shared" si="165"/>
        <v>2150.2167160646059</v>
      </c>
      <c r="C1193">
        <f t="shared" si="172"/>
        <v>622.30211823256616</v>
      </c>
      <c r="D1193">
        <f t="shared" si="173"/>
        <v>354227.4811657028</v>
      </c>
      <c r="G1193">
        <f t="shared" si="166"/>
        <v>290.5</v>
      </c>
      <c r="H1193">
        <f t="shared" si="167"/>
        <v>0</v>
      </c>
      <c r="I1193">
        <f t="shared" si="168"/>
        <v>0.59970169952541241</v>
      </c>
      <c r="J1193">
        <f t="shared" si="169"/>
        <v>19.446941194767692</v>
      </c>
      <c r="M1193">
        <f t="shared" si="170"/>
        <v>0</v>
      </c>
    </row>
    <row r="1194" spans="1:13" x14ac:dyDescent="0.35">
      <c r="A1194">
        <f t="shared" si="171"/>
        <v>290.75</v>
      </c>
      <c r="B1194">
        <f t="shared" si="165"/>
        <v>2150.0667906397139</v>
      </c>
      <c r="C1194">
        <f t="shared" si="172"/>
        <v>617.59030835875558</v>
      </c>
      <c r="D1194">
        <f t="shared" si="173"/>
        <v>354232.34290100151</v>
      </c>
      <c r="G1194">
        <f t="shared" si="166"/>
        <v>290.75</v>
      </c>
      <c r="H1194">
        <f t="shared" si="167"/>
        <v>0</v>
      </c>
      <c r="I1194">
        <f t="shared" si="168"/>
        <v>0.59511951248094153</v>
      </c>
      <c r="J1194">
        <f t="shared" si="169"/>
        <v>19.299697136211112</v>
      </c>
      <c r="M1194">
        <f t="shared" si="170"/>
        <v>0</v>
      </c>
    </row>
    <row r="1195" spans="1:13" x14ac:dyDescent="0.35">
      <c r="A1195">
        <f t="shared" si="171"/>
        <v>291</v>
      </c>
      <c r="B1195">
        <f t="shared" si="165"/>
        <v>2149.9180107616121</v>
      </c>
      <c r="C1195">
        <f t="shared" si="172"/>
        <v>612.91416395282306</v>
      </c>
      <c r="D1195">
        <f t="shared" si="173"/>
        <v>354237.16782528558</v>
      </c>
      <c r="G1195">
        <f t="shared" si="166"/>
        <v>291</v>
      </c>
      <c r="H1195">
        <f t="shared" si="167"/>
        <v>0</v>
      </c>
      <c r="I1195">
        <f t="shared" si="168"/>
        <v>0.59057263871510135</v>
      </c>
      <c r="J1195">
        <f t="shared" si="169"/>
        <v>19.153567623525721</v>
      </c>
      <c r="M1195">
        <f t="shared" si="170"/>
        <v>0</v>
      </c>
    </row>
    <row r="1196" spans="1:13" x14ac:dyDescent="0.35">
      <c r="A1196">
        <f t="shared" si="171"/>
        <v>291.25</v>
      </c>
      <c r="B1196">
        <f t="shared" si="165"/>
        <v>2149.7703676018864</v>
      </c>
      <c r="C1196">
        <f t="shared" si="172"/>
        <v>608.27341520662037</v>
      </c>
      <c r="D1196">
        <f t="shared" si="173"/>
        <v>354241.95621719147</v>
      </c>
      <c r="G1196">
        <f t="shared" si="166"/>
        <v>291.25</v>
      </c>
      <c r="H1196">
        <f t="shared" si="167"/>
        <v>0</v>
      </c>
      <c r="I1196">
        <f t="shared" si="168"/>
        <v>0.58606080152882523</v>
      </c>
      <c r="J1196">
        <f t="shared" si="169"/>
        <v>19.008544225206887</v>
      </c>
      <c r="M1196">
        <f t="shared" si="170"/>
        <v>0</v>
      </c>
    </row>
    <row r="1197" spans="1:13" x14ac:dyDescent="0.35">
      <c r="A1197">
        <f t="shared" si="171"/>
        <v>291.5</v>
      </c>
      <c r="B1197">
        <f t="shared" si="165"/>
        <v>2149.6238524015062</v>
      </c>
      <c r="C1197">
        <f t="shared" si="172"/>
        <v>603.66779435070089</v>
      </c>
      <c r="D1197">
        <f t="shared" si="173"/>
        <v>354246.70835324778</v>
      </c>
      <c r="G1197">
        <f t="shared" si="166"/>
        <v>291.5</v>
      </c>
      <c r="H1197">
        <f t="shared" si="167"/>
        <v>0</v>
      </c>
      <c r="I1197">
        <f t="shared" si="168"/>
        <v>0.58158372645955125</v>
      </c>
      <c r="J1197">
        <f t="shared" si="169"/>
        <v>18.864618573459403</v>
      </c>
      <c r="M1197">
        <f t="shared" si="170"/>
        <v>0</v>
      </c>
    </row>
    <row r="1198" spans="1:13" x14ac:dyDescent="0.35">
      <c r="A1198">
        <f t="shared" si="171"/>
        <v>291.75</v>
      </c>
      <c r="B1198">
        <f t="shared" si="165"/>
        <v>2149.478456469893</v>
      </c>
      <c r="C1198">
        <f t="shared" si="172"/>
        <v>599.09703563895096</v>
      </c>
      <c r="D1198">
        <f t="shared" si="173"/>
        <v>354251.42450789118</v>
      </c>
      <c r="G1198">
        <f t="shared" si="166"/>
        <v>291.75</v>
      </c>
      <c r="H1198">
        <f t="shared" si="167"/>
        <v>0</v>
      </c>
      <c r="I1198">
        <f t="shared" si="168"/>
        <v>0.57714114126202842</v>
      </c>
      <c r="J1198">
        <f t="shared" si="169"/>
        <v>18.721782363717217</v>
      </c>
      <c r="M1198">
        <f t="shared" si="170"/>
        <v>0</v>
      </c>
    </row>
    <row r="1199" spans="1:13" x14ac:dyDescent="0.35">
      <c r="A1199">
        <f t="shared" si="171"/>
        <v>292</v>
      </c>
      <c r="B1199">
        <f t="shared" si="165"/>
        <v>2149.3341711845715</v>
      </c>
      <c r="C1199">
        <f t="shared" si="172"/>
        <v>594.56087533333721</v>
      </c>
      <c r="D1199">
        <f t="shared" si="173"/>
        <v>354256.10495348211</v>
      </c>
      <c r="G1199">
        <f t="shared" si="166"/>
        <v>292</v>
      </c>
      <c r="H1199">
        <f t="shared" si="167"/>
        <v>0</v>
      </c>
      <c r="I1199">
        <f t="shared" si="168"/>
        <v>0.57273277588945737</v>
      </c>
      <c r="J1199">
        <f t="shared" si="169"/>
        <v>18.580027354166788</v>
      </c>
      <c r="M1199">
        <f t="shared" si="170"/>
        <v>0</v>
      </c>
    </row>
    <row r="1200" spans="1:13" x14ac:dyDescent="0.35">
      <c r="A1200">
        <f t="shared" si="171"/>
        <v>292.25</v>
      </c>
      <c r="B1200">
        <f t="shared" si="165"/>
        <v>2149.190987990587</v>
      </c>
      <c r="C1200">
        <f t="shared" si="172"/>
        <v>590.05905168876791</v>
      </c>
      <c r="D1200">
        <f t="shared" si="173"/>
        <v>354260.74996032065</v>
      </c>
      <c r="G1200">
        <f t="shared" si="166"/>
        <v>292.25</v>
      </c>
      <c r="H1200">
        <f t="shared" si="167"/>
        <v>0</v>
      </c>
      <c r="I1200">
        <f t="shared" si="168"/>
        <v>0.56835836247474381</v>
      </c>
      <c r="J1200">
        <f t="shared" si="169"/>
        <v>18.439345365273997</v>
      </c>
      <c r="M1200">
        <f t="shared" si="170"/>
        <v>0</v>
      </c>
    </row>
    <row r="1201" spans="1:13" x14ac:dyDescent="0.35">
      <c r="A1201">
        <f t="shared" si="171"/>
        <v>292.5</v>
      </c>
      <c r="B1201">
        <f t="shared" si="165"/>
        <v>2149.0488983999239</v>
      </c>
      <c r="C1201">
        <f t="shared" si="172"/>
        <v>585.59130493806811</v>
      </c>
      <c r="D1201">
        <f t="shared" si="173"/>
        <v>354265.359796662</v>
      </c>
      <c r="G1201">
        <f t="shared" si="166"/>
        <v>292.5</v>
      </c>
      <c r="H1201">
        <f t="shared" si="167"/>
        <v>0</v>
      </c>
      <c r="I1201">
        <f t="shared" si="168"/>
        <v>0.5640176353119235</v>
      </c>
      <c r="J1201">
        <f t="shared" si="169"/>
        <v>18.299728279314628</v>
      </c>
      <c r="M1201">
        <f t="shared" si="170"/>
        <v>0</v>
      </c>
    </row>
    <row r="1202" spans="1:13" x14ac:dyDescent="0.35">
      <c r="A1202">
        <f t="shared" si="171"/>
        <v>292.75</v>
      </c>
      <c r="B1202">
        <f t="shared" si="165"/>
        <v>2148.9078939910978</v>
      </c>
      <c r="C1202">
        <f t="shared" si="172"/>
        <v>581.15737727706744</v>
      </c>
      <c r="D1202">
        <f t="shared" si="173"/>
        <v>354269.93472873181</v>
      </c>
      <c r="G1202">
        <f t="shared" si="166"/>
        <v>292.75</v>
      </c>
      <c r="H1202">
        <f t="shared" si="167"/>
        <v>0</v>
      </c>
      <c r="I1202">
        <f t="shared" si="168"/>
        <v>0.55971033083780519</v>
      </c>
      <c r="J1202">
        <f t="shared" si="169"/>
        <v>18.161168039908357</v>
      </c>
      <c r="M1202">
        <f t="shared" si="170"/>
        <v>0</v>
      </c>
    </row>
    <row r="1203" spans="1:13" x14ac:dyDescent="0.35">
      <c r="A1203">
        <f t="shared" si="171"/>
        <v>293</v>
      </c>
      <c r="B1203">
        <f t="shared" si="165"/>
        <v>2148.7679664083989</v>
      </c>
      <c r="C1203">
        <f t="shared" si="172"/>
        <v>576.75701284979982</v>
      </c>
      <c r="D1203">
        <f t="shared" si="173"/>
        <v>354274.47502074181</v>
      </c>
      <c r="G1203">
        <f t="shared" si="166"/>
        <v>293</v>
      </c>
      <c r="H1203">
        <f t="shared" si="167"/>
        <v>0</v>
      </c>
      <c r="I1203">
        <f t="shared" si="168"/>
        <v>0.55543618761369062</v>
      </c>
      <c r="J1203">
        <f t="shared" si="169"/>
        <v>18.023656651556244</v>
      </c>
      <c r="M1203">
        <f t="shared" si="170"/>
        <v>0</v>
      </c>
    </row>
    <row r="1204" spans="1:13" x14ac:dyDescent="0.35">
      <c r="A1204">
        <f t="shared" si="171"/>
        <v>293.25</v>
      </c>
      <c r="B1204">
        <f t="shared" si="165"/>
        <v>2148.6291073614848</v>
      </c>
      <c r="C1204">
        <f t="shared" si="172"/>
        <v>572.38995773381419</v>
      </c>
      <c r="D1204">
        <f t="shared" si="173"/>
        <v>354278.98093490471</v>
      </c>
      <c r="G1204">
        <f t="shared" si="166"/>
        <v>293.25</v>
      </c>
      <c r="H1204">
        <f t="shared" si="167"/>
        <v>0</v>
      </c>
      <c r="I1204">
        <f t="shared" si="168"/>
        <v>0.55119494630735388</v>
      </c>
      <c r="J1204">
        <f t="shared" si="169"/>
        <v>17.887186179181693</v>
      </c>
      <c r="M1204">
        <f t="shared" si="170"/>
        <v>0</v>
      </c>
    </row>
    <row r="1205" spans="1:13" x14ac:dyDescent="0.35">
      <c r="A1205">
        <f t="shared" si="171"/>
        <v>293.5</v>
      </c>
      <c r="B1205">
        <f t="shared" si="165"/>
        <v>2148.4913086249144</v>
      </c>
      <c r="C1205">
        <f t="shared" si="172"/>
        <v>568.05595992559563</v>
      </c>
      <c r="D1205">
        <f t="shared" si="173"/>
        <v>354283.45273144951</v>
      </c>
      <c r="G1205">
        <f t="shared" si="166"/>
        <v>293.5</v>
      </c>
      <c r="H1205">
        <f t="shared" si="167"/>
        <v>0</v>
      </c>
      <c r="I1205">
        <f t="shared" si="168"/>
        <v>0.54698634967517079</v>
      </c>
      <c r="J1205">
        <f t="shared" si="169"/>
        <v>17.751748747674863</v>
      </c>
      <c r="M1205">
        <f t="shared" si="170"/>
        <v>0</v>
      </c>
    </row>
    <row r="1206" spans="1:13" x14ac:dyDescent="0.35">
      <c r="A1206">
        <f t="shared" si="171"/>
        <v>293.75</v>
      </c>
      <c r="B1206">
        <f t="shared" si="165"/>
        <v>2148.354562037508</v>
      </c>
      <c r="C1206">
        <f t="shared" si="172"/>
        <v>563.7547693260957</v>
      </c>
      <c r="D1206">
        <f t="shared" si="173"/>
        <v>354287.89066863642</v>
      </c>
      <c r="G1206">
        <f t="shared" si="166"/>
        <v>293.75</v>
      </c>
      <c r="H1206">
        <f t="shared" si="167"/>
        <v>0</v>
      </c>
      <c r="I1206">
        <f t="shared" si="168"/>
        <v>0.54281014254436777</v>
      </c>
      <c r="J1206">
        <f t="shared" si="169"/>
        <v>17.617336541440491</v>
      </c>
      <c r="M1206">
        <f t="shared" si="170"/>
        <v>0</v>
      </c>
    </row>
    <row r="1207" spans="1:13" x14ac:dyDescent="0.35">
      <c r="A1207">
        <f t="shared" si="171"/>
        <v>294</v>
      </c>
      <c r="B1207">
        <f t="shared" si="165"/>
        <v>2148.2188595018815</v>
      </c>
      <c r="C1207">
        <f t="shared" si="172"/>
        <v>559.48613772637168</v>
      </c>
      <c r="D1207">
        <f t="shared" si="173"/>
        <v>354292.29500277177</v>
      </c>
      <c r="G1207">
        <f t="shared" si="166"/>
        <v>294</v>
      </c>
      <c r="H1207">
        <f t="shared" si="167"/>
        <v>0</v>
      </c>
      <c r="I1207">
        <f t="shared" si="168"/>
        <v>0.53866607179547732</v>
      </c>
      <c r="J1207">
        <f t="shared" si="169"/>
        <v>17.483941803949115</v>
      </c>
      <c r="M1207">
        <f t="shared" si="170"/>
        <v>0</v>
      </c>
    </row>
    <row r="1208" spans="1:13" x14ac:dyDescent="0.35">
      <c r="A1208">
        <f t="shared" si="171"/>
        <v>294.25</v>
      </c>
      <c r="B1208">
        <f t="shared" si="165"/>
        <v>2148.0841929839225</v>
      </c>
      <c r="C1208">
        <f t="shared" si="172"/>
        <v>555.24981879333325</v>
      </c>
      <c r="D1208">
        <f t="shared" si="173"/>
        <v>354296.66598822275</v>
      </c>
      <c r="G1208">
        <f t="shared" si="166"/>
        <v>294.25</v>
      </c>
      <c r="H1208">
        <f t="shared" si="167"/>
        <v>0</v>
      </c>
      <c r="I1208">
        <f t="shared" si="168"/>
        <v>0.53455388634493961</v>
      </c>
      <c r="J1208">
        <f t="shared" si="169"/>
        <v>17.351556837291664</v>
      </c>
      <c r="M1208">
        <f t="shared" si="170"/>
        <v>0</v>
      </c>
    </row>
    <row r="1209" spans="1:13" x14ac:dyDescent="0.35">
      <c r="A1209">
        <f t="shared" si="171"/>
        <v>294.5</v>
      </c>
      <c r="B1209">
        <f t="shared" si="165"/>
        <v>2147.9505545123247</v>
      </c>
      <c r="C1209">
        <f t="shared" si="172"/>
        <v>551.04556805559662</v>
      </c>
      <c r="D1209">
        <f t="shared" si="173"/>
        <v>354301.00387743209</v>
      </c>
      <c r="G1209">
        <f t="shared" si="166"/>
        <v>294.5</v>
      </c>
      <c r="H1209">
        <f t="shared" si="167"/>
        <v>0</v>
      </c>
      <c r="I1209">
        <f t="shared" si="168"/>
        <v>0.53047333712787803</v>
      </c>
      <c r="J1209">
        <f t="shared" si="169"/>
        <v>17.220174001737394</v>
      </c>
      <c r="M1209">
        <f t="shared" si="170"/>
        <v>0</v>
      </c>
    </row>
    <row r="1210" spans="1:13" x14ac:dyDescent="0.35">
      <c r="A1210">
        <f t="shared" si="171"/>
        <v>294.75</v>
      </c>
      <c r="B1210">
        <f t="shared" si="165"/>
        <v>2147.8179361780058</v>
      </c>
      <c r="C1210">
        <f t="shared" si="172"/>
        <v>546.87314288944424</v>
      </c>
      <c r="D1210">
        <f t="shared" si="173"/>
        <v>354305.30892093253</v>
      </c>
      <c r="G1210">
        <f t="shared" si="166"/>
        <v>294.75</v>
      </c>
      <c r="H1210">
        <f t="shared" si="167"/>
        <v>0</v>
      </c>
      <c r="I1210">
        <f t="shared" si="168"/>
        <v>0.52642417708100209</v>
      </c>
      <c r="J1210">
        <f t="shared" si="169"/>
        <v>17.089785715295132</v>
      </c>
      <c r="M1210">
        <f t="shared" si="170"/>
        <v>0</v>
      </c>
    </row>
    <row r="1211" spans="1:13" x14ac:dyDescent="0.35">
      <c r="A1211">
        <f t="shared" si="171"/>
        <v>295</v>
      </c>
      <c r="B1211">
        <f t="shared" si="165"/>
        <v>2147.686330133758</v>
      </c>
      <c r="C1211">
        <f t="shared" si="172"/>
        <v>542.73230250489075</v>
      </c>
      <c r="D1211">
        <f t="shared" si="173"/>
        <v>354309.58136736136</v>
      </c>
      <c r="G1211">
        <f t="shared" si="166"/>
        <v>295</v>
      </c>
      <c r="H1211">
        <f t="shared" si="167"/>
        <v>0</v>
      </c>
      <c r="I1211">
        <f t="shared" si="168"/>
        <v>0.5224061611257248</v>
      </c>
      <c r="J1211">
        <f t="shared" si="169"/>
        <v>16.960384453277836</v>
      </c>
      <c r="M1211">
        <f t="shared" si="170"/>
        <v>0</v>
      </c>
    </row>
    <row r="1212" spans="1:13" x14ac:dyDescent="0.35">
      <c r="A1212">
        <f t="shared" si="171"/>
        <v>295.25</v>
      </c>
      <c r="B1212">
        <f t="shared" si="165"/>
        <v>2147.5557285934919</v>
      </c>
      <c r="C1212">
        <f t="shared" si="172"/>
        <v>538.62280793185278</v>
      </c>
      <c r="D1212">
        <f t="shared" si="173"/>
        <v>354313.82146347465</v>
      </c>
      <c r="G1212">
        <f t="shared" si="166"/>
        <v>295.25</v>
      </c>
      <c r="H1212">
        <f t="shared" si="167"/>
        <v>0</v>
      </c>
      <c r="I1212">
        <f t="shared" si="168"/>
        <v>0.51841904615133338</v>
      </c>
      <c r="J1212">
        <f t="shared" si="169"/>
        <v>16.831962747870399</v>
      </c>
      <c r="M1212">
        <f t="shared" si="170"/>
        <v>0</v>
      </c>
    </row>
    <row r="1213" spans="1:13" x14ac:dyDescent="0.35">
      <c r="A1213">
        <f t="shared" si="171"/>
        <v>295.5</v>
      </c>
      <c r="B1213">
        <f t="shared" si="165"/>
        <v>2147.426123831945</v>
      </c>
      <c r="C1213">
        <f t="shared" si="172"/>
        <v>534.54442200642302</v>
      </c>
      <c r="D1213">
        <f t="shared" si="173"/>
        <v>354318.02945416165</v>
      </c>
      <c r="G1213">
        <f t="shared" si="166"/>
        <v>295.5</v>
      </c>
      <c r="H1213">
        <f t="shared" si="167"/>
        <v>0</v>
      </c>
      <c r="I1213">
        <f t="shared" si="168"/>
        <v>0.51446259099842706</v>
      </c>
      <c r="J1213">
        <f t="shared" si="169"/>
        <v>16.704513187700719</v>
      </c>
      <c r="M1213">
        <f t="shared" si="170"/>
        <v>0</v>
      </c>
    </row>
    <row r="1214" spans="1:13" x14ac:dyDescent="0.35">
      <c r="A1214">
        <f t="shared" si="171"/>
        <v>295.75</v>
      </c>
      <c r="B1214">
        <f t="shared" si="165"/>
        <v>2147.2975081841578</v>
      </c>
      <c r="C1214">
        <f t="shared" si="172"/>
        <v>530.49690935724743</v>
      </c>
      <c r="D1214">
        <f t="shared" si="173"/>
        <v>354322.20558245858</v>
      </c>
      <c r="G1214">
        <f t="shared" si="166"/>
        <v>295.75</v>
      </c>
      <c r="H1214">
        <f t="shared" si="167"/>
        <v>0</v>
      </c>
      <c r="I1214">
        <f t="shared" si="168"/>
        <v>0.51053655644244911</v>
      </c>
      <c r="J1214">
        <f t="shared" si="169"/>
        <v>16.578028417413982</v>
      </c>
      <c r="M1214">
        <f t="shared" si="170"/>
        <v>0</v>
      </c>
    </row>
    <row r="1215" spans="1:13" x14ac:dyDescent="0.35">
      <c r="A1215">
        <f t="shared" si="171"/>
        <v>296</v>
      </c>
      <c r="B1215">
        <f t="shared" si="165"/>
        <v>2147.1698740450665</v>
      </c>
      <c r="C1215">
        <f t="shared" si="172"/>
        <v>526.48003639200454</v>
      </c>
      <c r="D1215">
        <f t="shared" si="173"/>
        <v>354326.35008956294</v>
      </c>
      <c r="G1215">
        <f t="shared" si="166"/>
        <v>296</v>
      </c>
      <c r="H1215">
        <f t="shared" si="167"/>
        <v>0</v>
      </c>
      <c r="I1215">
        <f t="shared" si="168"/>
        <v>0.5066407051773949</v>
      </c>
      <c r="J1215">
        <f t="shared" si="169"/>
        <v>16.452501137250142</v>
      </c>
      <c r="M1215">
        <f t="shared" si="170"/>
        <v>0</v>
      </c>
    </row>
    <row r="1216" spans="1:13" x14ac:dyDescent="0.35">
      <c r="A1216">
        <f t="shared" si="171"/>
        <v>296.25</v>
      </c>
      <c r="B1216">
        <f t="shared" si="165"/>
        <v>2147.0432138687465</v>
      </c>
      <c r="C1216">
        <f t="shared" si="172"/>
        <v>522.4935712839864</v>
      </c>
      <c r="D1216">
        <f t="shared" si="173"/>
        <v>354330.46321484726</v>
      </c>
      <c r="G1216">
        <f t="shared" si="166"/>
        <v>296.25</v>
      </c>
      <c r="H1216">
        <f t="shared" si="167"/>
        <v>0</v>
      </c>
      <c r="I1216">
        <f t="shared" si="168"/>
        <v>0.50277480179958733</v>
      </c>
      <c r="J1216">
        <f t="shared" si="169"/>
        <v>16.327924102624575</v>
      </c>
      <c r="M1216">
        <f t="shared" si="170"/>
        <v>0</v>
      </c>
    </row>
    <row r="1217" spans="1:13" x14ac:dyDescent="0.35">
      <c r="A1217">
        <f t="shared" si="171"/>
        <v>296.5</v>
      </c>
      <c r="B1217">
        <f t="shared" si="165"/>
        <v>2146.9175201682956</v>
      </c>
      <c r="C1217">
        <f t="shared" si="172"/>
        <v>518.53728395878011</v>
      </c>
      <c r="D1217">
        <f t="shared" si="173"/>
        <v>354334.5451958729</v>
      </c>
      <c r="G1217">
        <f t="shared" si="166"/>
        <v>296.5</v>
      </c>
      <c r="H1217">
        <f t="shared" si="167"/>
        <v>0</v>
      </c>
      <c r="I1217">
        <f t="shared" si="168"/>
        <v>0.49893861279174795</v>
      </c>
      <c r="J1217">
        <f t="shared" si="169"/>
        <v>16.204290123711878</v>
      </c>
      <c r="M1217">
        <f t="shared" si="170"/>
        <v>0</v>
      </c>
    </row>
    <row r="1218" spans="1:13" x14ac:dyDescent="0.35">
      <c r="A1218">
        <f t="shared" si="171"/>
        <v>296.75</v>
      </c>
      <c r="B1218">
        <f t="shared" si="165"/>
        <v>2146.7927855151356</v>
      </c>
      <c r="C1218">
        <f t="shared" si="172"/>
        <v>514.61094608105009</v>
      </c>
      <c r="D1218">
        <f t="shared" si="173"/>
        <v>354338.59626840381</v>
      </c>
      <c r="G1218">
        <f t="shared" si="166"/>
        <v>296.75</v>
      </c>
      <c r="H1218">
        <f t="shared" si="167"/>
        <v>0</v>
      </c>
      <c r="I1218">
        <f t="shared" si="168"/>
        <v>0.49513190650707756</v>
      </c>
      <c r="J1218">
        <f t="shared" si="169"/>
        <v>16.081592065032815</v>
      </c>
      <c r="M1218">
        <f t="shared" si="170"/>
        <v>0</v>
      </c>
    </row>
    <row r="1219" spans="1:13" x14ac:dyDescent="0.35">
      <c r="A1219">
        <f t="shared" si="171"/>
        <v>297</v>
      </c>
      <c r="B1219">
        <f t="shared" si="165"/>
        <v>2146.6690025384887</v>
      </c>
      <c r="C1219">
        <f t="shared" si="172"/>
        <v>510.71433104141863</v>
      </c>
      <c r="D1219">
        <f t="shared" si="173"/>
        <v>354342.61666642007</v>
      </c>
      <c r="G1219">
        <f t="shared" si="166"/>
        <v>297</v>
      </c>
      <c r="H1219">
        <f t="shared" si="167"/>
        <v>0</v>
      </c>
      <c r="I1219">
        <f t="shared" si="168"/>
        <v>0.49135445315352094</v>
      </c>
      <c r="J1219">
        <f t="shared" si="169"/>
        <v>15.959822845044332</v>
      </c>
      <c r="M1219">
        <f t="shared" si="170"/>
        <v>0</v>
      </c>
    </row>
    <row r="1220" spans="1:13" x14ac:dyDescent="0.35">
      <c r="A1220">
        <f t="shared" si="171"/>
        <v>297.25</v>
      </c>
      <c r="B1220">
        <f t="shared" si="165"/>
        <v>2146.5461639252608</v>
      </c>
      <c r="C1220">
        <f t="shared" si="172"/>
        <v>506.84721394344592</v>
      </c>
      <c r="D1220">
        <f t="shared" si="173"/>
        <v>354346.60662213131</v>
      </c>
      <c r="G1220">
        <f t="shared" si="166"/>
        <v>297.25</v>
      </c>
      <c r="H1220">
        <f t="shared" si="167"/>
        <v>0</v>
      </c>
      <c r="I1220">
        <f t="shared" si="168"/>
        <v>0.48760602477826775</v>
      </c>
      <c r="J1220">
        <f t="shared" si="169"/>
        <v>15.838975435732685</v>
      </c>
      <c r="M1220">
        <f t="shared" si="170"/>
        <v>0</v>
      </c>
    </row>
    <row r="1221" spans="1:13" x14ac:dyDescent="0.35">
      <c r="A1221">
        <f t="shared" si="171"/>
        <v>297.5</v>
      </c>
      <c r="B1221">
        <f t="shared" si="165"/>
        <v>2146.424262419052</v>
      </c>
      <c r="C1221">
        <f t="shared" si="172"/>
        <v>503.0093715907073</v>
      </c>
      <c r="D1221">
        <f t="shared" si="173"/>
        <v>354350.56636599026</v>
      </c>
      <c r="G1221">
        <f t="shared" si="166"/>
        <v>297.5</v>
      </c>
      <c r="H1221">
        <f t="shared" si="167"/>
        <v>0</v>
      </c>
      <c r="I1221">
        <f t="shared" si="168"/>
        <v>0.48388639525219262</v>
      </c>
      <c r="J1221">
        <f t="shared" si="169"/>
        <v>15.719042862209603</v>
      </c>
      <c r="M1221">
        <f t="shared" si="170"/>
        <v>0</v>
      </c>
    </row>
    <row r="1222" spans="1:13" x14ac:dyDescent="0.35">
      <c r="A1222">
        <f t="shared" si="171"/>
        <v>297.75</v>
      </c>
      <c r="B1222">
        <f t="shared" si="165"/>
        <v>2146.3032908202149</v>
      </c>
      <c r="C1222">
        <f t="shared" si="172"/>
        <v>499.20058247396793</v>
      </c>
      <c r="D1222">
        <f t="shared" si="173"/>
        <v>354354.49612670584</v>
      </c>
      <c r="G1222">
        <f t="shared" si="166"/>
        <v>297.75</v>
      </c>
      <c r="H1222">
        <f t="shared" si="167"/>
        <v>0</v>
      </c>
      <c r="I1222">
        <f t="shared" si="168"/>
        <v>0.48019534025467586</v>
      </c>
      <c r="J1222">
        <f t="shared" si="169"/>
        <v>15.600018202311498</v>
      </c>
      <c r="M1222">
        <f t="shared" si="170"/>
        <v>0</v>
      </c>
    </row>
    <row r="1223" spans="1:13" x14ac:dyDescent="0.35">
      <c r="A1223">
        <f t="shared" si="171"/>
        <v>298</v>
      </c>
      <c r="B1223">
        <f t="shared" si="165"/>
        <v>2146.183241985098</v>
      </c>
      <c r="C1223">
        <f t="shared" si="172"/>
        <v>495.42062675845375</v>
      </c>
      <c r="D1223">
        <f t="shared" si="173"/>
        <v>354358.39613125642</v>
      </c>
      <c r="G1223">
        <f t="shared" si="166"/>
        <v>298</v>
      </c>
      <c r="H1223">
        <f t="shared" si="167"/>
        <v>0</v>
      </c>
      <c r="I1223">
        <f t="shared" si="168"/>
        <v>0.47653263725837425</v>
      </c>
      <c r="J1223">
        <f t="shared" si="169"/>
        <v>15.48189458620168</v>
      </c>
      <c r="M1223">
        <f t="shared" si="170"/>
        <v>0</v>
      </c>
    </row>
    <row r="1224" spans="1:13" x14ac:dyDescent="0.35">
      <c r="A1224">
        <f t="shared" si="171"/>
        <v>298.25</v>
      </c>
      <c r="B1224">
        <f t="shared" si="165"/>
        <v>2146.0641088258126</v>
      </c>
      <c r="C1224">
        <f t="shared" si="172"/>
        <v>491.66928627121791</v>
      </c>
      <c r="D1224">
        <f t="shared" si="173"/>
        <v>354362.26660490298</v>
      </c>
      <c r="G1224">
        <f t="shared" si="166"/>
        <v>298.25</v>
      </c>
      <c r="H1224">
        <f t="shared" si="167"/>
        <v>0</v>
      </c>
      <c r="I1224">
        <f t="shared" si="168"/>
        <v>0.47289806551424746</v>
      </c>
      <c r="J1224">
        <f t="shared" si="169"/>
        <v>15.36466519597556</v>
      </c>
      <c r="M1224">
        <f t="shared" si="170"/>
        <v>0</v>
      </c>
    </row>
    <row r="1225" spans="1:13" x14ac:dyDescent="0.35">
      <c r="A1225">
        <f t="shared" si="171"/>
        <v>298.5</v>
      </c>
      <c r="B1225">
        <f t="shared" si="165"/>
        <v>2145.945884309418</v>
      </c>
      <c r="C1225">
        <f t="shared" si="172"/>
        <v>487.94634448860256</v>
      </c>
      <c r="D1225">
        <f t="shared" si="173"/>
        <v>354366.10777120199</v>
      </c>
      <c r="G1225">
        <f t="shared" si="166"/>
        <v>298.5</v>
      </c>
      <c r="H1225">
        <f t="shared" si="167"/>
        <v>0</v>
      </c>
      <c r="I1225">
        <f t="shared" si="168"/>
        <v>0.46929140603659031</v>
      </c>
      <c r="J1225">
        <f t="shared" si="169"/>
        <v>15.24832326526883</v>
      </c>
      <c r="M1225">
        <f t="shared" si="170"/>
        <v>0</v>
      </c>
    </row>
    <row r="1226" spans="1:13" x14ac:dyDescent="0.35">
      <c r="A1226">
        <f t="shared" si="171"/>
        <v>298.75</v>
      </c>
      <c r="B1226">
        <f t="shared" si="165"/>
        <v>2145.8285614579218</v>
      </c>
      <c r="C1226">
        <f t="shared" si="172"/>
        <v>484.25158652379451</v>
      </c>
      <c r="D1226">
        <f t="shared" si="173"/>
        <v>354369.9198520183</v>
      </c>
      <c r="G1226">
        <f t="shared" si="166"/>
        <v>298.75</v>
      </c>
      <c r="H1226">
        <f t="shared" si="167"/>
        <v>0</v>
      </c>
      <c r="I1226">
        <f t="shared" si="168"/>
        <v>0.46571244158837888</v>
      </c>
      <c r="J1226">
        <f t="shared" si="169"/>
        <v>15.132862078868579</v>
      </c>
      <c r="M1226">
        <f t="shared" si="170"/>
        <v>0</v>
      </c>
    </row>
    <row r="1227" spans="1:13" x14ac:dyDescent="0.35">
      <c r="A1227">
        <f t="shared" si="171"/>
        <v>299</v>
      </c>
      <c r="B1227">
        <f t="shared" si="165"/>
        <v>2145.7121333474643</v>
      </c>
      <c r="C1227">
        <f t="shared" si="172"/>
        <v>480.58479911447449</v>
      </c>
      <c r="D1227">
        <f t="shared" si="173"/>
        <v>354373.70306753804</v>
      </c>
      <c r="G1227">
        <f t="shared" si="166"/>
        <v>299</v>
      </c>
      <c r="H1227">
        <f t="shared" si="167"/>
        <v>0</v>
      </c>
      <c r="I1227">
        <f t="shared" si="168"/>
        <v>0.46216095666656887</v>
      </c>
      <c r="J1227">
        <f t="shared" si="169"/>
        <v>15.018274972327328</v>
      </c>
      <c r="M1227">
        <f t="shared" si="170"/>
        <v>0</v>
      </c>
    </row>
    <row r="1228" spans="1:13" x14ac:dyDescent="0.35">
      <c r="A1228">
        <f t="shared" si="171"/>
        <v>299.25</v>
      </c>
      <c r="B1228">
        <f t="shared" si="165"/>
        <v>2145.5965931083774</v>
      </c>
      <c r="C1228">
        <f t="shared" si="172"/>
        <v>476.94577061055929</v>
      </c>
      <c r="D1228">
        <f t="shared" si="173"/>
        <v>354377.45763628109</v>
      </c>
      <c r="G1228">
        <f t="shared" si="166"/>
        <v>299.25</v>
      </c>
      <c r="H1228">
        <f t="shared" si="167"/>
        <v>0</v>
      </c>
      <c r="I1228">
        <f t="shared" si="168"/>
        <v>0.45863673748771566</v>
      </c>
      <c r="J1228">
        <f t="shared" si="169"/>
        <v>14.904555331579978</v>
      </c>
      <c r="M1228">
        <f t="shared" si="170"/>
        <v>0</v>
      </c>
    </row>
    <row r="1229" spans="1:13" x14ac:dyDescent="0.35">
      <c r="A1229">
        <f t="shared" si="171"/>
        <v>299.5</v>
      </c>
      <c r="B1229">
        <f t="shared" si="165"/>
        <v>2145.4819339239621</v>
      </c>
      <c r="C1229">
        <f t="shared" si="172"/>
        <v>473.33429096203622</v>
      </c>
      <c r="D1229">
        <f t="shared" si="173"/>
        <v>354381.18377511401</v>
      </c>
      <c r="G1229">
        <f t="shared" si="166"/>
        <v>299.5</v>
      </c>
      <c r="H1229">
        <f t="shared" si="167"/>
        <v>0</v>
      </c>
      <c r="I1229">
        <f t="shared" si="168"/>
        <v>0.45513957197344845</v>
      </c>
      <c r="J1229">
        <f t="shared" si="169"/>
        <v>14.791696592563632</v>
      </c>
      <c r="M1229">
        <f t="shared" si="170"/>
        <v>0</v>
      </c>
    </row>
    <row r="1230" spans="1:13" x14ac:dyDescent="0.35">
      <c r="A1230">
        <f t="shared" si="171"/>
        <v>299.75</v>
      </c>
      <c r="B1230">
        <f t="shared" si="165"/>
        <v>2145.3681490309536</v>
      </c>
      <c r="C1230">
        <f t="shared" si="172"/>
        <v>469.75015170688869</v>
      </c>
      <c r="D1230">
        <f t="shared" si="173"/>
        <v>354384.88169926213</v>
      </c>
      <c r="G1230">
        <f t="shared" si="166"/>
        <v>299.75</v>
      </c>
      <c r="H1230">
        <f t="shared" si="167"/>
        <v>0</v>
      </c>
      <c r="I1230">
        <f t="shared" si="168"/>
        <v>0.45166924973643363</v>
      </c>
      <c r="J1230">
        <f t="shared" si="169"/>
        <v>14.679692240840271</v>
      </c>
      <c r="M1230">
        <f t="shared" si="170"/>
        <v>0</v>
      </c>
    </row>
    <row r="1231" spans="1:13" x14ac:dyDescent="0.35">
      <c r="A1231">
        <f t="shared" si="171"/>
        <v>300</v>
      </c>
      <c r="B1231">
        <f t="shared" si="165"/>
        <v>2145.2552317185327</v>
      </c>
      <c r="C1231">
        <f t="shared" si="172"/>
        <v>466.19314595911271</v>
      </c>
      <c r="D1231">
        <f t="shared" si="173"/>
        <v>354388.55162232235</v>
      </c>
      <c r="G1231">
        <f t="shared" si="166"/>
        <v>300</v>
      </c>
      <c r="H1231">
        <f t="shared" si="167"/>
        <v>0</v>
      </c>
      <c r="I1231">
        <f t="shared" si="168"/>
        <v>0.44822556206615488</v>
      </c>
      <c r="J1231">
        <f t="shared" si="169"/>
        <v>14.568535811222272</v>
      </c>
      <c r="M1231">
        <f t="shared" si="170"/>
        <v>0</v>
      </c>
    </row>
    <row r="1232" spans="1:13" x14ac:dyDescent="0.35">
      <c r="A1232">
        <f t="shared" si="171"/>
        <v>300.25</v>
      </c>
      <c r="B1232">
        <f t="shared" si="165"/>
        <v>2145.143175328034</v>
      </c>
      <c r="C1232">
        <f t="shared" si="172"/>
        <v>462.66306839682369</v>
      </c>
      <c r="D1232">
        <f t="shared" si="173"/>
        <v>354392.19375627517</v>
      </c>
      <c r="G1232">
        <f t="shared" si="166"/>
        <v>300.25</v>
      </c>
      <c r="H1232">
        <f t="shared" si="167"/>
        <v>0</v>
      </c>
      <c r="I1232">
        <f t="shared" si="168"/>
        <v>0.44480830191496867</v>
      </c>
      <c r="J1232">
        <f t="shared" si="169"/>
        <v>14.45822088740074</v>
      </c>
      <c r="M1232">
        <f t="shared" si="170"/>
        <v>0</v>
      </c>
    </row>
    <row r="1233" spans="1:13" x14ac:dyDescent="0.35">
      <c r="A1233">
        <f t="shared" si="171"/>
        <v>300.5</v>
      </c>
      <c r="B1233">
        <f t="shared" si="165"/>
        <v>2145.0319732525386</v>
      </c>
      <c r="C1233">
        <f t="shared" si="172"/>
        <v>459.15971525045222</v>
      </c>
      <c r="D1233">
        <f t="shared" si="173"/>
        <v>354395.80831149704</v>
      </c>
      <c r="G1233">
        <f t="shared" si="166"/>
        <v>300.5</v>
      </c>
      <c r="H1233">
        <f t="shared" si="167"/>
        <v>0</v>
      </c>
      <c r="I1233">
        <f t="shared" si="168"/>
        <v>0.44141726388425834</v>
      </c>
      <c r="J1233">
        <f t="shared" si="169"/>
        <v>14.348741101576632</v>
      </c>
      <c r="M1233">
        <f t="shared" si="170"/>
        <v>0</v>
      </c>
    </row>
    <row r="1234" spans="1:13" x14ac:dyDescent="0.35">
      <c r="A1234">
        <f t="shared" si="171"/>
        <v>300.75</v>
      </c>
      <c r="B1234">
        <f t="shared" si="165"/>
        <v>2144.9216189365252</v>
      </c>
      <c r="C1234">
        <f t="shared" si="172"/>
        <v>455.68288429102915</v>
      </c>
      <c r="D1234">
        <f t="shared" si="173"/>
        <v>354399.39549677243</v>
      </c>
      <c r="G1234">
        <f t="shared" si="166"/>
        <v>300.75</v>
      </c>
      <c r="H1234">
        <f t="shared" si="167"/>
        <v>0</v>
      </c>
      <c r="I1234">
        <f t="shared" si="168"/>
        <v>0.43805224421072475</v>
      </c>
      <c r="J1234">
        <f t="shared" si="169"/>
        <v>14.240090134094661</v>
      </c>
      <c r="M1234">
        <f t="shared" si="170"/>
        <v>0</v>
      </c>
    </row>
    <row r="1235" spans="1:13" x14ac:dyDescent="0.35">
      <c r="A1235">
        <f t="shared" si="171"/>
        <v>301</v>
      </c>
      <c r="B1235">
        <f t="shared" si="165"/>
        <v>2144.8121058755205</v>
      </c>
      <c r="C1235">
        <f t="shared" si="172"/>
        <v>452.23237481855818</v>
      </c>
      <c r="D1235">
        <f t="shared" si="173"/>
        <v>354402.95551930595</v>
      </c>
      <c r="G1235">
        <f t="shared" si="166"/>
        <v>301</v>
      </c>
      <c r="H1235">
        <f t="shared" si="167"/>
        <v>0</v>
      </c>
      <c r="I1235">
        <f t="shared" si="168"/>
        <v>0.43471304075279749</v>
      </c>
      <c r="J1235">
        <f t="shared" si="169"/>
        <v>14.132261713079943</v>
      </c>
      <c r="M1235">
        <f t="shared" si="170"/>
        <v>0</v>
      </c>
    </row>
    <row r="1236" spans="1:13" x14ac:dyDescent="0.35">
      <c r="A1236">
        <f t="shared" si="171"/>
        <v>301.25</v>
      </c>
      <c r="B1236">
        <f t="shared" si="165"/>
        <v>2144.7034276153427</v>
      </c>
      <c r="C1236">
        <f t="shared" si="172"/>
        <v>448.80798765047638</v>
      </c>
      <c r="D1236">
        <f t="shared" si="173"/>
        <v>354406.48858473421</v>
      </c>
      <c r="G1236">
        <f t="shared" si="166"/>
        <v>301.25</v>
      </c>
      <c r="H1236">
        <f t="shared" si="167"/>
        <v>0</v>
      </c>
      <c r="I1236">
        <f t="shared" si="168"/>
        <v>0.4313994529770851</v>
      </c>
      <c r="J1236">
        <f t="shared" si="169"/>
        <v>14.025249614077387</v>
      </c>
      <c r="M1236">
        <f t="shared" si="170"/>
        <v>0</v>
      </c>
    </row>
    <row r="1237" spans="1:13" x14ac:dyDescent="0.35">
      <c r="A1237">
        <f t="shared" si="171"/>
        <v>301.5</v>
      </c>
      <c r="B1237">
        <f t="shared" si="165"/>
        <v>2144.595577752043</v>
      </c>
      <c r="C1237">
        <f t="shared" si="172"/>
        <v>445.40952511020129</v>
      </c>
      <c r="D1237">
        <f t="shared" si="173"/>
        <v>354409.99489713775</v>
      </c>
      <c r="G1237">
        <f t="shared" si="166"/>
        <v>301.5</v>
      </c>
      <c r="H1237">
        <f t="shared" si="167"/>
        <v>0</v>
      </c>
      <c r="I1237">
        <f t="shared" si="168"/>
        <v>0.42811128194508696</v>
      </c>
      <c r="J1237">
        <f t="shared" si="169"/>
        <v>13.91904765969379</v>
      </c>
      <c r="M1237">
        <f t="shared" si="170"/>
        <v>0</v>
      </c>
    </row>
    <row r="1238" spans="1:13" x14ac:dyDescent="0.35">
      <c r="A1238">
        <f t="shared" si="171"/>
        <v>301.75</v>
      </c>
      <c r="B1238">
        <f t="shared" si="165"/>
        <v>2144.4885499315569</v>
      </c>
      <c r="C1238">
        <f t="shared" si="172"/>
        <v>442.03679101576409</v>
      </c>
      <c r="D1238">
        <f t="shared" si="173"/>
        <v>354413.47465905268</v>
      </c>
      <c r="G1238">
        <f t="shared" si="166"/>
        <v>301.75</v>
      </c>
      <c r="H1238">
        <f t="shared" si="167"/>
        <v>0</v>
      </c>
      <c r="I1238">
        <f t="shared" si="168"/>
        <v>0.42484833029996394</v>
      </c>
      <c r="J1238">
        <f t="shared" si="169"/>
        <v>13.813649719242628</v>
      </c>
      <c r="M1238">
        <f t="shared" si="170"/>
        <v>0</v>
      </c>
    </row>
    <row r="1239" spans="1:13" x14ac:dyDescent="0.35">
      <c r="A1239">
        <f t="shared" si="171"/>
        <v>302</v>
      </c>
      <c r="B1239">
        <f t="shared" si="165"/>
        <v>2144.3823378489469</v>
      </c>
      <c r="C1239">
        <f t="shared" si="172"/>
        <v>438.68959066852841</v>
      </c>
      <c r="D1239">
        <f t="shared" si="173"/>
        <v>354416.92807148251</v>
      </c>
      <c r="G1239">
        <f t="shared" si="166"/>
        <v>302</v>
      </c>
      <c r="H1239">
        <f t="shared" si="167"/>
        <v>0</v>
      </c>
      <c r="I1239">
        <f t="shared" si="168"/>
        <v>0.42161040225334523</v>
      </c>
      <c r="J1239">
        <f t="shared" si="169"/>
        <v>13.709049708391513</v>
      </c>
      <c r="M1239">
        <f t="shared" si="170"/>
        <v>0</v>
      </c>
    </row>
    <row r="1240" spans="1:13" x14ac:dyDescent="0.35">
      <c r="A1240">
        <f t="shared" si="171"/>
        <v>302.25</v>
      </c>
      <c r="B1240">
        <f t="shared" si="165"/>
        <v>2144.2769352484029</v>
      </c>
      <c r="C1240">
        <f t="shared" si="172"/>
        <v>435.36773084199388</v>
      </c>
      <c r="D1240">
        <f t="shared" si="173"/>
        <v>354420.35533390963</v>
      </c>
      <c r="G1240">
        <f t="shared" si="166"/>
        <v>302.25</v>
      </c>
      <c r="H1240">
        <f t="shared" si="167"/>
        <v>0</v>
      </c>
      <c r="I1240">
        <f t="shared" si="168"/>
        <v>0.41839730357240207</v>
      </c>
      <c r="J1240">
        <f t="shared" si="169"/>
        <v>13.605241588812309</v>
      </c>
      <c r="M1240">
        <f t="shared" si="170"/>
        <v>0</v>
      </c>
    </row>
    <row r="1241" spans="1:13" x14ac:dyDescent="0.35">
      <c r="A1241">
        <f t="shared" si="171"/>
        <v>302.5</v>
      </c>
      <c r="B1241">
        <f t="shared" si="165"/>
        <v>2144.1723359224852</v>
      </c>
      <c r="C1241">
        <f t="shared" si="172"/>
        <v>432.0710197706839</v>
      </c>
      <c r="D1241">
        <f t="shared" si="173"/>
        <v>354423.75664430682</v>
      </c>
      <c r="G1241">
        <f t="shared" si="166"/>
        <v>302.5</v>
      </c>
      <c r="H1241">
        <f t="shared" si="167"/>
        <v>0</v>
      </c>
      <c r="I1241">
        <f t="shared" si="168"/>
        <v>0.41520884156688748</v>
      </c>
      <c r="J1241">
        <f t="shared" si="169"/>
        <v>13.502219367833872</v>
      </c>
      <c r="M1241">
        <f t="shared" si="170"/>
        <v>0</v>
      </c>
    </row>
    <row r="1242" spans="1:13" x14ac:dyDescent="0.35">
      <c r="A1242">
        <f t="shared" si="171"/>
        <v>302.75</v>
      </c>
      <c r="B1242">
        <f t="shared" si="165"/>
        <v>2144.0685337121249</v>
      </c>
      <c r="C1242">
        <f t="shared" si="172"/>
        <v>428.79926713911715</v>
      </c>
      <c r="D1242">
        <f t="shared" si="173"/>
        <v>354427.13219914876</v>
      </c>
      <c r="G1242">
        <f t="shared" si="166"/>
        <v>302.75</v>
      </c>
      <c r="H1242">
        <f t="shared" si="167"/>
        <v>0</v>
      </c>
      <c r="I1242">
        <f t="shared" si="168"/>
        <v>0.41204482507643725</v>
      </c>
      <c r="J1242">
        <f t="shared" si="169"/>
        <v>13.399977098097411</v>
      </c>
      <c r="M1242">
        <f t="shared" si="170"/>
        <v>0</v>
      </c>
    </row>
    <row r="1243" spans="1:13" x14ac:dyDescent="0.35">
      <c r="A1243">
        <f t="shared" si="171"/>
        <v>303</v>
      </c>
      <c r="B1243">
        <f t="shared" si="165"/>
        <v>2143.9655225058668</v>
      </c>
      <c r="C1243">
        <f t="shared" si="172"/>
        <v>425.5522840708619</v>
      </c>
      <c r="D1243">
        <f t="shared" si="173"/>
        <v>354430.48219342326</v>
      </c>
      <c r="G1243">
        <f t="shared" si="166"/>
        <v>303</v>
      </c>
      <c r="H1243">
        <f t="shared" si="167"/>
        <v>0</v>
      </c>
      <c r="I1243">
        <f t="shared" si="168"/>
        <v>0.40890506445783781</v>
      </c>
      <c r="J1243">
        <f t="shared" si="169"/>
        <v>13.298508877214434</v>
      </c>
      <c r="M1243">
        <f t="shared" si="170"/>
        <v>0</v>
      </c>
    </row>
    <row r="1244" spans="1:13" x14ac:dyDescent="0.35">
      <c r="A1244">
        <f t="shared" si="171"/>
        <v>303.25</v>
      </c>
      <c r="B1244">
        <f t="shared" si="165"/>
        <v>2143.8632962397533</v>
      </c>
      <c r="C1244">
        <f t="shared" si="172"/>
        <v>422.32988311767275</v>
      </c>
      <c r="D1244">
        <f t="shared" si="173"/>
        <v>354433.80682064255</v>
      </c>
      <c r="G1244">
        <f t="shared" si="166"/>
        <v>303.25</v>
      </c>
      <c r="H1244">
        <f t="shared" si="167"/>
        <v>0</v>
      </c>
      <c r="I1244">
        <f t="shared" si="168"/>
        <v>0.40578937157252826</v>
      </c>
      <c r="J1244">
        <f t="shared" si="169"/>
        <v>13.197808847427273</v>
      </c>
      <c r="M1244">
        <f t="shared" si="170"/>
        <v>0</v>
      </c>
    </row>
    <row r="1245" spans="1:13" x14ac:dyDescent="0.35">
      <c r="A1245">
        <f t="shared" si="171"/>
        <v>303.5</v>
      </c>
      <c r="B1245">
        <f t="shared" si="165"/>
        <v>2143.7618488968583</v>
      </c>
      <c r="C1245">
        <f t="shared" si="172"/>
        <v>419.13187824870909</v>
      </c>
      <c r="D1245">
        <f t="shared" si="173"/>
        <v>354437.10627285443</v>
      </c>
      <c r="G1245">
        <f t="shared" si="166"/>
        <v>303.5</v>
      </c>
      <c r="H1245">
        <f t="shared" si="167"/>
        <v>0</v>
      </c>
      <c r="I1245">
        <f t="shared" si="168"/>
        <v>0.40269755977414706</v>
      </c>
      <c r="J1245">
        <f t="shared" si="169"/>
        <v>13.097871195272159</v>
      </c>
      <c r="M1245">
        <f t="shared" si="170"/>
        <v>0</v>
      </c>
    </row>
    <row r="1246" spans="1:13" x14ac:dyDescent="0.35">
      <c r="A1246">
        <f t="shared" si="171"/>
        <v>303.75</v>
      </c>
      <c r="B1246">
        <f t="shared" si="165"/>
        <v>2143.6611745068803</v>
      </c>
      <c r="C1246">
        <f t="shared" si="172"/>
        <v>415.95808483983456</v>
      </c>
      <c r="D1246">
        <f t="shared" si="173"/>
        <v>354440.38074065326</v>
      </c>
      <c r="G1246">
        <f t="shared" si="166"/>
        <v>303.75</v>
      </c>
      <c r="H1246">
        <f t="shared" si="167"/>
        <v>0</v>
      </c>
      <c r="I1246">
        <f t="shared" si="168"/>
        <v>0.39962944389619831</v>
      </c>
      <c r="J1246">
        <f t="shared" si="169"/>
        <v>12.99869015124483</v>
      </c>
      <c r="M1246">
        <f t="shared" si="170"/>
        <v>0</v>
      </c>
    </row>
    <row r="1247" spans="1:13" x14ac:dyDescent="0.35">
      <c r="A1247">
        <f t="shared" si="171"/>
        <v>304</v>
      </c>
      <c r="B1247">
        <f t="shared" ref="B1247:B1310" si="174">N-C1247-D1247</f>
        <v>2143.5612671459676</v>
      </c>
      <c r="C1247">
        <f t="shared" si="172"/>
        <v>412.80831966299741</v>
      </c>
      <c r="D1247">
        <f t="shared" si="173"/>
        <v>354443.63041319104</v>
      </c>
      <c r="G1247">
        <f t="shared" ref="G1247:G1310" si="175">A1247</f>
        <v>304</v>
      </c>
      <c r="H1247">
        <f t="shared" ref="H1247:H1310" si="176">IF(A1247&lt;=$G$28,IF(MOD(A1247,1)=0,$G$27,0),0)</f>
        <v>0</v>
      </c>
      <c r="I1247">
        <f t="shared" ref="I1247:I1310" si="177">B1247*I$28*(C1247/N)*$C$24*$C$27</f>
        <v>0.39658484023987117</v>
      </c>
      <c r="J1247">
        <f t="shared" ref="J1247:J1310" si="178">C1247*J$28</f>
        <v>12.900259989468669</v>
      </c>
      <c r="M1247">
        <f t="shared" ref="M1247:M1310" si="179">IF(C1247&gt;M$20*N,1,0)</f>
        <v>0</v>
      </c>
    </row>
    <row r="1248" spans="1:13" x14ac:dyDescent="0.35">
      <c r="A1248">
        <f t="shared" ref="A1248:A1311" si="180">A1247+delta_t</f>
        <v>304.25</v>
      </c>
      <c r="B1248">
        <f t="shared" si="174"/>
        <v>2143.4621209359029</v>
      </c>
      <c r="C1248">
        <f t="shared" ref="C1248:C1311" si="181">H1248+C1247+(I1247-J1247)*delta_t</f>
        <v>409.68240087569018</v>
      </c>
      <c r="D1248">
        <f t="shared" ref="D1248:D1311" si="182">D1247+J1247*delta_t</f>
        <v>354446.85547818843</v>
      </c>
      <c r="G1248">
        <f t="shared" si="175"/>
        <v>304.25</v>
      </c>
      <c r="H1248">
        <f t="shared" si="176"/>
        <v>0</v>
      </c>
      <c r="I1248">
        <f t="shared" si="177"/>
        <v>0.39356356656184638</v>
      </c>
      <c r="J1248">
        <f t="shared" si="178"/>
        <v>12.802575027365318</v>
      </c>
      <c r="M1248">
        <f t="shared" si="179"/>
        <v>0</v>
      </c>
    </row>
    <row r="1249" spans="1:13" x14ac:dyDescent="0.35">
      <c r="A1249">
        <f t="shared" si="180"/>
        <v>304.5</v>
      </c>
      <c r="B1249">
        <f t="shared" si="174"/>
        <v>2143.3637300442206</v>
      </c>
      <c r="C1249">
        <f t="shared" si="181"/>
        <v>406.58014801048932</v>
      </c>
      <c r="D1249">
        <f t="shared" si="182"/>
        <v>354450.05612194526</v>
      </c>
      <c r="G1249">
        <f t="shared" si="175"/>
        <v>304.5</v>
      </c>
      <c r="H1249">
        <f t="shared" si="176"/>
        <v>0</v>
      </c>
      <c r="I1249">
        <f t="shared" si="177"/>
        <v>0.39056544206238369</v>
      </c>
      <c r="J1249">
        <f t="shared" si="178"/>
        <v>12.705629625327791</v>
      </c>
      <c r="M1249">
        <f t="shared" si="179"/>
        <v>0</v>
      </c>
    </row>
    <row r="1250" spans="1:13" x14ac:dyDescent="0.35">
      <c r="A1250">
        <f t="shared" si="180"/>
        <v>304.75</v>
      </c>
      <c r="B1250">
        <f t="shared" si="174"/>
        <v>2143.2660886837402</v>
      </c>
      <c r="C1250">
        <f t="shared" si="181"/>
        <v>403.50138196467299</v>
      </c>
      <c r="D1250">
        <f t="shared" si="182"/>
        <v>354453.2325293516</v>
      </c>
      <c r="G1250">
        <f t="shared" si="175"/>
        <v>304.75</v>
      </c>
      <c r="H1250">
        <f t="shared" si="176"/>
        <v>0</v>
      </c>
      <c r="I1250">
        <f t="shared" si="177"/>
        <v>0.3875902873734044</v>
      </c>
      <c r="J1250">
        <f t="shared" si="178"/>
        <v>12.609418186396031</v>
      </c>
      <c r="M1250">
        <f t="shared" si="179"/>
        <v>0</v>
      </c>
    </row>
    <row r="1251" spans="1:13" x14ac:dyDescent="0.35">
      <c r="A1251">
        <f t="shared" si="180"/>
        <v>305</v>
      </c>
      <c r="B1251">
        <f t="shared" si="174"/>
        <v>2143.1691911118687</v>
      </c>
      <c r="C1251">
        <f t="shared" si="181"/>
        <v>400.44592498991733</v>
      </c>
      <c r="D1251">
        <f t="shared" si="182"/>
        <v>354456.38488389819</v>
      </c>
      <c r="G1251">
        <f t="shared" si="175"/>
        <v>305</v>
      </c>
      <c r="H1251">
        <f t="shared" si="176"/>
        <v>0</v>
      </c>
      <c r="I1251">
        <f t="shared" si="177"/>
        <v>0.3846379245466377</v>
      </c>
      <c r="J1251">
        <f t="shared" si="178"/>
        <v>12.513935155934917</v>
      </c>
      <c r="M1251">
        <f t="shared" si="179"/>
        <v>0</v>
      </c>
    </row>
    <row r="1252" spans="1:13" x14ac:dyDescent="0.35">
      <c r="A1252">
        <f t="shared" si="180"/>
        <v>305.25</v>
      </c>
      <c r="B1252">
        <f t="shared" si="174"/>
        <v>2143.0730316307745</v>
      </c>
      <c r="C1252">
        <f t="shared" si="181"/>
        <v>397.41360068207024</v>
      </c>
      <c r="D1252">
        <f t="shared" si="182"/>
        <v>354459.51336768718</v>
      </c>
      <c r="G1252">
        <f t="shared" si="175"/>
        <v>305.25</v>
      </c>
      <c r="H1252">
        <f t="shared" si="176"/>
        <v>0</v>
      </c>
      <c r="I1252">
        <f t="shared" si="177"/>
        <v>0.38170817704202853</v>
      </c>
      <c r="J1252">
        <f t="shared" si="178"/>
        <v>12.419175021314695</v>
      </c>
      <c r="M1252">
        <f t="shared" si="179"/>
        <v>0</v>
      </c>
    </row>
    <row r="1253" spans="1:13" x14ac:dyDescent="0.35">
      <c r="A1253">
        <f t="shared" si="180"/>
        <v>305.5</v>
      </c>
      <c r="B1253">
        <f t="shared" si="174"/>
        <v>2142.9776045864564</v>
      </c>
      <c r="C1253">
        <f t="shared" si="181"/>
        <v>394.4042339710021</v>
      </c>
      <c r="D1253">
        <f t="shared" si="182"/>
        <v>354462.61816144251</v>
      </c>
      <c r="G1253">
        <f t="shared" si="175"/>
        <v>305.5</v>
      </c>
      <c r="H1253">
        <f t="shared" si="176"/>
        <v>0</v>
      </c>
      <c r="I1253">
        <f t="shared" si="177"/>
        <v>0.37880086971604904</v>
      </c>
      <c r="J1253">
        <f t="shared" si="178"/>
        <v>12.325132311593816</v>
      </c>
      <c r="M1253">
        <f t="shared" si="179"/>
        <v>0</v>
      </c>
    </row>
    <row r="1254" spans="1:13" x14ac:dyDescent="0.35">
      <c r="A1254">
        <f t="shared" si="180"/>
        <v>305.75</v>
      </c>
      <c r="B1254">
        <f t="shared" si="174"/>
        <v>2142.8829043690348</v>
      </c>
      <c r="C1254">
        <f t="shared" si="181"/>
        <v>391.41765111053263</v>
      </c>
      <c r="D1254">
        <f t="shared" si="182"/>
        <v>354465.6994445204</v>
      </c>
      <c r="G1254">
        <f t="shared" si="175"/>
        <v>305.75</v>
      </c>
      <c r="H1254">
        <f t="shared" si="176"/>
        <v>0</v>
      </c>
      <c r="I1254">
        <f t="shared" si="177"/>
        <v>0.37591582881032781</v>
      </c>
      <c r="J1254">
        <f t="shared" si="178"/>
        <v>12.231801597204145</v>
      </c>
      <c r="M1254">
        <f t="shared" si="179"/>
        <v>0</v>
      </c>
    </row>
    <row r="1255" spans="1:13" x14ac:dyDescent="0.35">
      <c r="A1255">
        <f t="shared" si="180"/>
        <v>306</v>
      </c>
      <c r="B1255">
        <f t="shared" si="174"/>
        <v>2142.7889254118782</v>
      </c>
      <c r="C1255">
        <f t="shared" si="181"/>
        <v>388.45367966843418</v>
      </c>
      <c r="D1255">
        <f t="shared" si="182"/>
        <v>354468.7573949197</v>
      </c>
      <c r="G1255">
        <f t="shared" si="175"/>
        <v>306</v>
      </c>
      <c r="H1255">
        <f t="shared" si="176"/>
        <v>0</v>
      </c>
      <c r="I1255">
        <f t="shared" si="177"/>
        <v>0.37305288194017439</v>
      </c>
      <c r="J1255">
        <f t="shared" si="178"/>
        <v>12.139177489638568</v>
      </c>
      <c r="M1255">
        <f t="shared" si="179"/>
        <v>0</v>
      </c>
    </row>
    <row r="1256" spans="1:13" x14ac:dyDescent="0.35">
      <c r="A1256">
        <f t="shared" si="180"/>
        <v>306.25</v>
      </c>
      <c r="B1256">
        <f t="shared" si="174"/>
        <v>2142.6956621914287</v>
      </c>
      <c r="C1256">
        <f t="shared" si="181"/>
        <v>385.51214851650957</v>
      </c>
      <c r="D1256">
        <f t="shared" si="182"/>
        <v>354471.79218929209</v>
      </c>
      <c r="G1256">
        <f t="shared" si="175"/>
        <v>306.25</v>
      </c>
      <c r="H1256">
        <f t="shared" si="176"/>
        <v>0</v>
      </c>
      <c r="I1256">
        <f t="shared" si="177"/>
        <v>0.37021185808332674</v>
      </c>
      <c r="J1256">
        <f t="shared" si="178"/>
        <v>12.047254641140924</v>
      </c>
      <c r="M1256">
        <f t="shared" si="179"/>
        <v>0</v>
      </c>
    </row>
    <row r="1257" spans="1:13" x14ac:dyDescent="0.35">
      <c r="A1257">
        <f t="shared" si="180"/>
        <v>306.5</v>
      </c>
      <c r="B1257">
        <f t="shared" si="174"/>
        <v>2142.6031092269113</v>
      </c>
      <c r="C1257">
        <f t="shared" si="181"/>
        <v>382.59288782074515</v>
      </c>
      <c r="D1257">
        <f t="shared" si="182"/>
        <v>354474.80400295235</v>
      </c>
      <c r="G1257">
        <f t="shared" si="175"/>
        <v>306.5</v>
      </c>
      <c r="H1257">
        <f t="shared" si="176"/>
        <v>0</v>
      </c>
      <c r="I1257">
        <f t="shared" si="177"/>
        <v>0.36739258756877596</v>
      </c>
      <c r="J1257">
        <f t="shared" si="178"/>
        <v>11.956027744398286</v>
      </c>
      <c r="M1257">
        <f t="shared" si="179"/>
        <v>0</v>
      </c>
    </row>
    <row r="1258" spans="1:13" x14ac:dyDescent="0.35">
      <c r="A1258">
        <f t="shared" si="180"/>
        <v>306.75</v>
      </c>
      <c r="B1258">
        <f t="shared" si="174"/>
        <v>2142.5112610800425</v>
      </c>
      <c r="C1258">
        <f t="shared" si="181"/>
        <v>379.69572903153778</v>
      </c>
      <c r="D1258">
        <f t="shared" si="182"/>
        <v>354477.79300988844</v>
      </c>
      <c r="G1258">
        <f t="shared" si="175"/>
        <v>306.75</v>
      </c>
      <c r="H1258">
        <f t="shared" si="176"/>
        <v>0</v>
      </c>
      <c r="I1258">
        <f t="shared" si="177"/>
        <v>0.3645949020656879</v>
      </c>
      <c r="J1258">
        <f t="shared" si="178"/>
        <v>11.865491532235556</v>
      </c>
      <c r="M1258">
        <f t="shared" si="179"/>
        <v>0</v>
      </c>
    </row>
    <row r="1259" spans="1:13" x14ac:dyDescent="0.35">
      <c r="A1259">
        <f t="shared" si="180"/>
        <v>307</v>
      </c>
      <c r="B1259">
        <f t="shared" si="174"/>
        <v>2142.4201123545063</v>
      </c>
      <c r="C1259">
        <f t="shared" si="181"/>
        <v>376.82050487399533</v>
      </c>
      <c r="D1259">
        <f t="shared" si="182"/>
        <v>354480.7593827715</v>
      </c>
      <c r="G1259">
        <f t="shared" si="175"/>
        <v>307</v>
      </c>
      <c r="H1259">
        <f t="shared" si="176"/>
        <v>0</v>
      </c>
      <c r="I1259">
        <f t="shared" si="177"/>
        <v>0.36181863457238173</v>
      </c>
      <c r="J1259">
        <f t="shared" si="178"/>
        <v>11.775640777312354</v>
      </c>
      <c r="M1259">
        <f t="shared" si="179"/>
        <v>0</v>
      </c>
    </row>
    <row r="1260" spans="1:13" x14ac:dyDescent="0.35">
      <c r="A1260">
        <f t="shared" si="180"/>
        <v>307.25</v>
      </c>
      <c r="B1260">
        <f t="shared" si="174"/>
        <v>2142.3296576958383</v>
      </c>
      <c r="C1260">
        <f t="shared" si="181"/>
        <v>373.96704933831035</v>
      </c>
      <c r="D1260">
        <f t="shared" si="182"/>
        <v>354483.70329296583</v>
      </c>
      <c r="G1260">
        <f t="shared" si="175"/>
        <v>307.25</v>
      </c>
      <c r="H1260">
        <f t="shared" si="176"/>
        <v>0</v>
      </c>
      <c r="I1260">
        <f t="shared" si="177"/>
        <v>0.35906361940547454</v>
      </c>
      <c r="J1260">
        <f t="shared" si="178"/>
        <v>11.686470291822198</v>
      </c>
      <c r="M1260">
        <f t="shared" si="179"/>
        <v>0</v>
      </c>
    </row>
    <row r="1261" spans="1:13" x14ac:dyDescent="0.35">
      <c r="A1261">
        <f t="shared" si="180"/>
        <v>307.5</v>
      </c>
      <c r="B1261">
        <f t="shared" si="174"/>
        <v>2142.2398917910177</v>
      </c>
      <c r="C1261">
        <f t="shared" si="181"/>
        <v>371.13519767020614</v>
      </c>
      <c r="D1261">
        <f t="shared" si="182"/>
        <v>354486.62491053878</v>
      </c>
      <c r="G1261">
        <f t="shared" si="175"/>
        <v>307.5</v>
      </c>
      <c r="H1261">
        <f t="shared" si="176"/>
        <v>0</v>
      </c>
      <c r="I1261">
        <f t="shared" si="177"/>
        <v>0.35632969218906907</v>
      </c>
      <c r="J1261">
        <f t="shared" si="178"/>
        <v>11.597974927193942</v>
      </c>
      <c r="M1261">
        <f t="shared" si="179"/>
        <v>0</v>
      </c>
    </row>
    <row r="1262" spans="1:13" x14ac:dyDescent="0.35">
      <c r="A1262">
        <f t="shared" si="180"/>
        <v>307.75</v>
      </c>
      <c r="B1262">
        <f t="shared" si="174"/>
        <v>2142.150809367944</v>
      </c>
      <c r="C1262">
        <f t="shared" si="181"/>
        <v>368.32478636145493</v>
      </c>
      <c r="D1262">
        <f t="shared" si="182"/>
        <v>354489.52440427057</v>
      </c>
      <c r="G1262">
        <f t="shared" si="175"/>
        <v>307.75</v>
      </c>
      <c r="H1262">
        <f t="shared" si="176"/>
        <v>0</v>
      </c>
      <c r="I1262">
        <f t="shared" si="177"/>
        <v>0.35361668984401823</v>
      </c>
      <c r="J1262">
        <f t="shared" si="178"/>
        <v>11.510149573795466</v>
      </c>
      <c r="M1262">
        <f t="shared" si="179"/>
        <v>0</v>
      </c>
    </row>
    <row r="1263" spans="1:13" x14ac:dyDescent="0.35">
      <c r="A1263">
        <f t="shared" si="180"/>
        <v>308</v>
      </c>
      <c r="B1263">
        <f t="shared" si="174"/>
        <v>2142.0624051954946</v>
      </c>
      <c r="C1263">
        <f t="shared" si="181"/>
        <v>365.53565314046705</v>
      </c>
      <c r="D1263">
        <f t="shared" si="182"/>
        <v>354492.40194166405</v>
      </c>
      <c r="G1263">
        <f t="shared" si="175"/>
        <v>308</v>
      </c>
      <c r="H1263">
        <f t="shared" si="176"/>
        <v>0</v>
      </c>
      <c r="I1263">
        <f t="shared" si="177"/>
        <v>0.35092445057737814</v>
      </c>
      <c r="J1263">
        <f t="shared" si="178"/>
        <v>11.422989160639595</v>
      </c>
      <c r="M1263">
        <f t="shared" si="179"/>
        <v>0</v>
      </c>
    </row>
    <row r="1264" spans="1:13" x14ac:dyDescent="0.35">
      <c r="A1264">
        <f t="shared" si="180"/>
        <v>308.25</v>
      </c>
      <c r="B1264">
        <f t="shared" si="174"/>
        <v>2141.9746740828268</v>
      </c>
      <c r="C1264">
        <f t="shared" si="181"/>
        <v>362.76763696295149</v>
      </c>
      <c r="D1264">
        <f t="shared" si="182"/>
        <v>354495.25768895424</v>
      </c>
      <c r="G1264">
        <f t="shared" si="175"/>
        <v>308.25</v>
      </c>
      <c r="H1264">
        <f t="shared" si="176"/>
        <v>0</v>
      </c>
      <c r="I1264">
        <f t="shared" si="177"/>
        <v>0.34825281387182755</v>
      </c>
      <c r="J1264">
        <f t="shared" si="178"/>
        <v>11.336488655092234</v>
      </c>
      <c r="M1264">
        <f t="shared" si="179"/>
        <v>0</v>
      </c>
    </row>
    <row r="1265" spans="1:13" x14ac:dyDescent="0.35">
      <c r="A1265">
        <f t="shared" si="180"/>
        <v>308.5</v>
      </c>
      <c r="B1265">
        <f t="shared" si="174"/>
        <v>2141.8876108793193</v>
      </c>
      <c r="C1265">
        <f t="shared" si="181"/>
        <v>360.0205780026464</v>
      </c>
      <c r="D1265">
        <f t="shared" si="182"/>
        <v>354498.09181111801</v>
      </c>
      <c r="G1265">
        <f t="shared" si="175"/>
        <v>308.5</v>
      </c>
      <c r="H1265">
        <f t="shared" si="176"/>
        <v>0</v>
      </c>
      <c r="I1265">
        <f t="shared" si="177"/>
        <v>0.34560162047528514</v>
      </c>
      <c r="J1265">
        <f t="shared" si="178"/>
        <v>11.2506430625827</v>
      </c>
      <c r="M1265">
        <f t="shared" si="179"/>
        <v>0</v>
      </c>
    </row>
    <row r="1266" spans="1:13" x14ac:dyDescent="0.35">
      <c r="A1266">
        <f t="shared" si="180"/>
        <v>308.75</v>
      </c>
      <c r="B1266">
        <f t="shared" si="174"/>
        <v>2141.8012104742229</v>
      </c>
      <c r="C1266">
        <f t="shared" si="181"/>
        <v>357.29431764211955</v>
      </c>
      <c r="D1266">
        <f t="shared" si="182"/>
        <v>354500.90447188367</v>
      </c>
      <c r="G1266">
        <f t="shared" si="175"/>
        <v>308.75</v>
      </c>
      <c r="H1266">
        <f t="shared" si="176"/>
        <v>0</v>
      </c>
      <c r="I1266">
        <f t="shared" si="177"/>
        <v>0.34297071239056726</v>
      </c>
      <c r="J1266">
        <f t="shared" si="178"/>
        <v>11.165447426316236</v>
      </c>
      <c r="M1266">
        <f t="shared" si="179"/>
        <v>0</v>
      </c>
    </row>
    <row r="1267" spans="1:13" x14ac:dyDescent="0.35">
      <c r="A1267">
        <f t="shared" si="180"/>
        <v>309</v>
      </c>
      <c r="B1267">
        <f t="shared" si="174"/>
        <v>2141.7154677961371</v>
      </c>
      <c r="C1267">
        <f t="shared" si="181"/>
        <v>354.58869846363814</v>
      </c>
      <c r="D1267">
        <f t="shared" si="182"/>
        <v>354503.69583374023</v>
      </c>
      <c r="G1267">
        <f t="shared" si="175"/>
        <v>309</v>
      </c>
      <c r="H1267">
        <f t="shared" si="176"/>
        <v>0</v>
      </c>
      <c r="I1267">
        <f t="shared" si="177"/>
        <v>0.34035993286510891</v>
      </c>
      <c r="J1267">
        <f t="shared" si="178"/>
        <v>11.080896826988692</v>
      </c>
      <c r="M1267">
        <f t="shared" si="179"/>
        <v>0</v>
      </c>
    </row>
    <row r="1268" spans="1:13" x14ac:dyDescent="0.35">
      <c r="A1268">
        <f t="shared" si="180"/>
        <v>309.25</v>
      </c>
      <c r="B1268">
        <f t="shared" si="174"/>
        <v>2141.6303778129513</v>
      </c>
      <c r="C1268">
        <f t="shared" si="181"/>
        <v>351.90356424010724</v>
      </c>
      <c r="D1268">
        <f t="shared" si="182"/>
        <v>354506.46605794696</v>
      </c>
      <c r="G1268">
        <f t="shared" si="175"/>
        <v>309.25</v>
      </c>
      <c r="H1268">
        <f t="shared" si="176"/>
        <v>0</v>
      </c>
      <c r="I1268">
        <f t="shared" si="177"/>
        <v>0.33776912638084711</v>
      </c>
      <c r="J1268">
        <f t="shared" si="178"/>
        <v>10.996986382503351</v>
      </c>
      <c r="M1268">
        <f t="shared" si="179"/>
        <v>0</v>
      </c>
    </row>
    <row r="1269" spans="1:13" x14ac:dyDescent="0.35">
      <c r="A1269">
        <f t="shared" si="180"/>
        <v>309.5</v>
      </c>
      <c r="B1269">
        <f t="shared" si="174"/>
        <v>2141.5459355313797</v>
      </c>
      <c r="C1269">
        <f t="shared" si="181"/>
        <v>349.23875992607663</v>
      </c>
      <c r="D1269">
        <f t="shared" si="182"/>
        <v>354509.21530454257</v>
      </c>
      <c r="G1269">
        <f t="shared" si="175"/>
        <v>309.5</v>
      </c>
      <c r="H1269">
        <f t="shared" si="176"/>
        <v>0</v>
      </c>
      <c r="I1269">
        <f t="shared" si="177"/>
        <v>0.33519813864412712</v>
      </c>
      <c r="J1269">
        <f t="shared" si="178"/>
        <v>10.913711247689895</v>
      </c>
      <c r="M1269">
        <f t="shared" si="179"/>
        <v>0</v>
      </c>
    </row>
    <row r="1270" spans="1:13" x14ac:dyDescent="0.35">
      <c r="A1270">
        <f t="shared" si="180"/>
        <v>309.75</v>
      </c>
      <c r="B1270">
        <f t="shared" si="174"/>
        <v>2141.4621359966695</v>
      </c>
      <c r="C1270">
        <f t="shared" si="181"/>
        <v>346.59413164881516</v>
      </c>
      <c r="D1270">
        <f t="shared" si="182"/>
        <v>354511.9437323545</v>
      </c>
      <c r="G1270">
        <f t="shared" si="175"/>
        <v>309.75</v>
      </c>
      <c r="H1270">
        <f t="shared" si="176"/>
        <v>0</v>
      </c>
      <c r="I1270">
        <f t="shared" si="177"/>
        <v>0.33264681657572331</v>
      </c>
      <c r="J1270">
        <f t="shared" si="178"/>
        <v>10.831066614025474</v>
      </c>
      <c r="M1270">
        <f t="shared" si="179"/>
        <v>0</v>
      </c>
    </row>
    <row r="1271" spans="1:13" x14ac:dyDescent="0.35">
      <c r="A1271">
        <f t="shared" si="180"/>
        <v>310</v>
      </c>
      <c r="B1271">
        <f t="shared" si="174"/>
        <v>2141.3789742925437</v>
      </c>
      <c r="C1271">
        <f t="shared" si="181"/>
        <v>343.96952669945273</v>
      </c>
      <c r="D1271">
        <f t="shared" si="182"/>
        <v>354514.651499008</v>
      </c>
      <c r="G1271">
        <f t="shared" si="175"/>
        <v>310</v>
      </c>
      <c r="H1271">
        <f t="shared" si="176"/>
        <v>0</v>
      </c>
      <c r="I1271">
        <f t="shared" si="177"/>
        <v>0.33011500830098184</v>
      </c>
      <c r="J1271">
        <f t="shared" si="178"/>
        <v>10.749047709357898</v>
      </c>
      <c r="M1271">
        <f t="shared" si="179"/>
        <v>0</v>
      </c>
    </row>
    <row r="1272" spans="1:13" x14ac:dyDescent="0.35">
      <c r="A1272">
        <f t="shared" si="180"/>
        <v>310.25</v>
      </c>
      <c r="B1272">
        <f t="shared" si="174"/>
        <v>2141.2964455404435</v>
      </c>
      <c r="C1272">
        <f t="shared" si="181"/>
        <v>341.36479352418849</v>
      </c>
      <c r="D1272">
        <f t="shared" si="182"/>
        <v>354517.33876093535</v>
      </c>
      <c r="G1272">
        <f t="shared" si="175"/>
        <v>310.25</v>
      </c>
      <c r="H1272">
        <f t="shared" si="176"/>
        <v>0</v>
      </c>
      <c r="I1272">
        <f t="shared" si="177"/>
        <v>0.32760256313994052</v>
      </c>
      <c r="J1272">
        <f t="shared" si="178"/>
        <v>10.66764979763089</v>
      </c>
      <c r="M1272">
        <f t="shared" si="179"/>
        <v>0</v>
      </c>
    </row>
    <row r="1273" spans="1:13" x14ac:dyDescent="0.35">
      <c r="A1273">
        <f t="shared" si="180"/>
        <v>310.5</v>
      </c>
      <c r="B1273">
        <f t="shared" si="174"/>
        <v>2141.2145448997035</v>
      </c>
      <c r="C1273">
        <f t="shared" si="181"/>
        <v>338.77978171556578</v>
      </c>
      <c r="D1273">
        <f t="shared" si="182"/>
        <v>354520.00567338476</v>
      </c>
      <c r="G1273">
        <f t="shared" si="175"/>
        <v>310.5</v>
      </c>
      <c r="H1273">
        <f t="shared" si="176"/>
        <v>0</v>
      </c>
      <c r="I1273">
        <f t="shared" si="177"/>
        <v>0.32510933159767669</v>
      </c>
      <c r="J1273">
        <f t="shared" si="178"/>
        <v>10.58686817861143</v>
      </c>
      <c r="M1273">
        <f t="shared" si="179"/>
        <v>0</v>
      </c>
    </row>
    <row r="1274" spans="1:13" x14ac:dyDescent="0.35">
      <c r="A1274">
        <f t="shared" si="180"/>
        <v>310.75</v>
      </c>
      <c r="B1274">
        <f t="shared" si="174"/>
        <v>2141.1332675667945</v>
      </c>
      <c r="C1274">
        <f t="shared" si="181"/>
        <v>336.21434200381236</v>
      </c>
      <c r="D1274">
        <f t="shared" si="182"/>
        <v>354522.6523904294</v>
      </c>
      <c r="G1274">
        <f t="shared" si="175"/>
        <v>310.75</v>
      </c>
      <c r="H1274">
        <f t="shared" si="176"/>
        <v>0</v>
      </c>
      <c r="I1274">
        <f t="shared" si="177"/>
        <v>0.32263516535459608</v>
      </c>
      <c r="J1274">
        <f t="shared" si="178"/>
        <v>10.506698187619136</v>
      </c>
      <c r="M1274">
        <f t="shared" si="179"/>
        <v>0</v>
      </c>
    </row>
    <row r="1275" spans="1:13" x14ac:dyDescent="0.35">
      <c r="A1275">
        <f t="shared" si="180"/>
        <v>311</v>
      </c>
      <c r="B1275">
        <f t="shared" si="174"/>
        <v>2141.0526087754406</v>
      </c>
      <c r="C1275">
        <f t="shared" si="181"/>
        <v>333.66832624824622</v>
      </c>
      <c r="D1275">
        <f t="shared" si="182"/>
        <v>354525.27906497632</v>
      </c>
      <c r="G1275">
        <f t="shared" si="175"/>
        <v>311</v>
      </c>
      <c r="H1275">
        <f t="shared" si="176"/>
        <v>0</v>
      </c>
      <c r="I1275">
        <f t="shared" si="177"/>
        <v>0.32017991725693778</v>
      </c>
      <c r="J1275">
        <f t="shared" si="178"/>
        <v>10.427135195257694</v>
      </c>
      <c r="M1275">
        <f t="shared" si="179"/>
        <v>0</v>
      </c>
    </row>
    <row r="1276" spans="1:13" x14ac:dyDescent="0.35">
      <c r="A1276">
        <f t="shared" si="180"/>
        <v>311.25</v>
      </c>
      <c r="B1276">
        <f t="shared" si="174"/>
        <v>2140.9725637960946</v>
      </c>
      <c r="C1276">
        <f t="shared" si="181"/>
        <v>331.14158742874605</v>
      </c>
      <c r="D1276">
        <f t="shared" si="182"/>
        <v>354527.88584877516</v>
      </c>
      <c r="G1276">
        <f t="shared" si="175"/>
        <v>311.25</v>
      </c>
      <c r="H1276">
        <f t="shared" si="176"/>
        <v>0</v>
      </c>
      <c r="I1276">
        <f t="shared" si="177"/>
        <v>0.31774344130726323</v>
      </c>
      <c r="J1276">
        <f t="shared" si="178"/>
        <v>10.348174607148314</v>
      </c>
      <c r="M1276">
        <f t="shared" si="179"/>
        <v>0</v>
      </c>
    </row>
    <row r="1277" spans="1:13" x14ac:dyDescent="0.35">
      <c r="A1277">
        <f t="shared" si="180"/>
        <v>311.5</v>
      </c>
      <c r="B1277">
        <f t="shared" si="174"/>
        <v>2140.8931279357639</v>
      </c>
      <c r="C1277">
        <f t="shared" si="181"/>
        <v>328.63397963728579</v>
      </c>
      <c r="D1277">
        <f t="shared" si="182"/>
        <v>354530.47289242694</v>
      </c>
      <c r="G1277">
        <f t="shared" si="175"/>
        <v>311.5</v>
      </c>
      <c r="H1277">
        <f t="shared" si="176"/>
        <v>0</v>
      </c>
      <c r="I1277">
        <f t="shared" si="177"/>
        <v>0.31532559265507987</v>
      </c>
      <c r="J1277">
        <f t="shared" si="178"/>
        <v>10.269811863665181</v>
      </c>
      <c r="M1277">
        <f t="shared" si="179"/>
        <v>0</v>
      </c>
    </row>
    <row r="1278" spans="1:13" x14ac:dyDescent="0.35">
      <c r="A1278">
        <f t="shared" si="180"/>
        <v>311.75</v>
      </c>
      <c r="B1278">
        <f t="shared" si="174"/>
        <v>2140.8142965376028</v>
      </c>
      <c r="C1278">
        <f t="shared" si="181"/>
        <v>326.14535806953324</v>
      </c>
      <c r="D1278">
        <f t="shared" si="182"/>
        <v>354533.04034539289</v>
      </c>
      <c r="G1278">
        <f t="shared" si="175"/>
        <v>311.75</v>
      </c>
      <c r="H1278">
        <f t="shared" si="176"/>
        <v>0</v>
      </c>
      <c r="I1278">
        <f t="shared" si="177"/>
        <v>0.31292622758751032</v>
      </c>
      <c r="J1278">
        <f t="shared" si="178"/>
        <v>10.192042439672914</v>
      </c>
      <c r="M1278">
        <f t="shared" si="179"/>
        <v>0</v>
      </c>
    </row>
    <row r="1279" spans="1:13" x14ac:dyDescent="0.35">
      <c r="A1279">
        <f t="shared" si="180"/>
        <v>312</v>
      </c>
      <c r="B1279">
        <f t="shared" si="174"/>
        <v>2140.7360649806797</v>
      </c>
      <c r="C1279">
        <f t="shared" si="181"/>
        <v>323.6755790165119</v>
      </c>
      <c r="D1279">
        <f t="shared" si="182"/>
        <v>354535.58835600282</v>
      </c>
      <c r="G1279">
        <f t="shared" si="175"/>
        <v>312</v>
      </c>
      <c r="H1279">
        <f t="shared" si="176"/>
        <v>0</v>
      </c>
      <c r="I1279">
        <f t="shared" si="177"/>
        <v>0.31054520352006754</v>
      </c>
      <c r="J1279">
        <f t="shared" si="178"/>
        <v>10.114861844265997</v>
      </c>
      <c r="M1279">
        <f t="shared" si="179"/>
        <v>0</v>
      </c>
    </row>
    <row r="1280" spans="1:13" x14ac:dyDescent="0.35">
      <c r="A1280">
        <f t="shared" si="180"/>
        <v>312.25</v>
      </c>
      <c r="B1280">
        <f t="shared" si="174"/>
        <v>2140.6584286798025</v>
      </c>
      <c r="C1280">
        <f t="shared" si="181"/>
        <v>321.22449985632539</v>
      </c>
      <c r="D1280">
        <f t="shared" si="182"/>
        <v>354538.1170714639</v>
      </c>
      <c r="G1280">
        <f t="shared" si="175"/>
        <v>312.25</v>
      </c>
      <c r="H1280">
        <f t="shared" si="176"/>
        <v>0</v>
      </c>
      <c r="I1280">
        <f t="shared" si="177"/>
        <v>0.30818237898751688</v>
      </c>
      <c r="J1280">
        <f t="shared" si="178"/>
        <v>10.038265620510169</v>
      </c>
      <c r="M1280">
        <f t="shared" si="179"/>
        <v>0</v>
      </c>
    </row>
    <row r="1281" spans="1:13" x14ac:dyDescent="0.35">
      <c r="A1281">
        <f t="shared" si="180"/>
        <v>312.5</v>
      </c>
      <c r="B1281">
        <f t="shared" si="174"/>
        <v>2140.5813830849947</v>
      </c>
      <c r="C1281">
        <f t="shared" si="181"/>
        <v>318.79197904594474</v>
      </c>
      <c r="D1281">
        <f t="shared" si="182"/>
        <v>354540.62663786905</v>
      </c>
      <c r="G1281">
        <f t="shared" si="175"/>
        <v>312.5</v>
      </c>
      <c r="H1281">
        <f t="shared" si="176"/>
        <v>0</v>
      </c>
      <c r="I1281">
        <f t="shared" si="177"/>
        <v>0.30583761363476575</v>
      </c>
      <c r="J1281">
        <f t="shared" si="178"/>
        <v>9.9622493451857732</v>
      </c>
      <c r="M1281">
        <f t="shared" si="179"/>
        <v>0</v>
      </c>
    </row>
    <row r="1282" spans="1:13" x14ac:dyDescent="0.35">
      <c r="A1282">
        <f t="shared" si="180"/>
        <v>312.75</v>
      </c>
      <c r="B1282">
        <f t="shared" si="174"/>
        <v>2140.5049236816121</v>
      </c>
      <c r="C1282">
        <f t="shared" si="181"/>
        <v>316.37787611305697</v>
      </c>
      <c r="D1282">
        <f t="shared" si="182"/>
        <v>354543.11720020534</v>
      </c>
      <c r="G1282">
        <f t="shared" si="175"/>
        <v>312.75</v>
      </c>
      <c r="H1282">
        <f t="shared" si="176"/>
        <v>0</v>
      </c>
      <c r="I1282">
        <f t="shared" si="177"/>
        <v>0.30351076820792361</v>
      </c>
      <c r="J1282">
        <f t="shared" si="178"/>
        <v>9.8868086285330303</v>
      </c>
      <c r="M1282">
        <f t="shared" si="179"/>
        <v>0</v>
      </c>
    </row>
    <row r="1283" spans="1:13" x14ac:dyDescent="0.35">
      <c r="A1283">
        <f t="shared" si="180"/>
        <v>313</v>
      </c>
      <c r="B1283">
        <f t="shared" si="174"/>
        <v>2140.4290459895856</v>
      </c>
      <c r="C1283">
        <f t="shared" si="181"/>
        <v>313.98205164797571</v>
      </c>
      <c r="D1283">
        <f t="shared" si="182"/>
        <v>354545.58890236245</v>
      </c>
      <c r="G1283">
        <f t="shared" si="175"/>
        <v>313</v>
      </c>
      <c r="H1283">
        <f t="shared" si="176"/>
        <v>0</v>
      </c>
      <c r="I1283">
        <f t="shared" si="177"/>
        <v>0.30120170454531292</v>
      </c>
      <c r="J1283">
        <f t="shared" si="178"/>
        <v>9.8119391139992409</v>
      </c>
      <c r="M1283">
        <f t="shared" si="179"/>
        <v>0</v>
      </c>
    </row>
    <row r="1284" spans="1:13" x14ac:dyDescent="0.35">
      <c r="A1284">
        <f t="shared" si="180"/>
        <v>313.25</v>
      </c>
      <c r="B1284">
        <f t="shared" si="174"/>
        <v>2140.3537455634214</v>
      </c>
      <c r="C1284">
        <f t="shared" si="181"/>
        <v>311.60436729561224</v>
      </c>
      <c r="D1284">
        <f t="shared" si="182"/>
        <v>354548.04188714095</v>
      </c>
      <c r="G1284">
        <f t="shared" si="175"/>
        <v>313.25</v>
      </c>
      <c r="H1284">
        <f t="shared" si="176"/>
        <v>0</v>
      </c>
      <c r="I1284">
        <f t="shared" si="177"/>
        <v>0.298910285568665</v>
      </c>
      <c r="J1284">
        <f t="shared" si="178"/>
        <v>9.7376364779878823</v>
      </c>
      <c r="M1284">
        <f t="shared" si="179"/>
        <v>0</v>
      </c>
    </row>
    <row r="1285" spans="1:13" x14ac:dyDescent="0.35">
      <c r="A1285">
        <f t="shared" si="180"/>
        <v>313.5</v>
      </c>
      <c r="B1285">
        <f t="shared" si="174"/>
        <v>2140.2790179920848</v>
      </c>
      <c r="C1285">
        <f t="shared" si="181"/>
        <v>309.24468574750745</v>
      </c>
      <c r="D1285">
        <f t="shared" si="182"/>
        <v>354550.47629626043</v>
      </c>
      <c r="G1285">
        <f t="shared" si="175"/>
        <v>313.5</v>
      </c>
      <c r="H1285">
        <f t="shared" si="176"/>
        <v>0</v>
      </c>
      <c r="I1285">
        <f t="shared" si="177"/>
        <v>0.29663637527437359</v>
      </c>
      <c r="J1285">
        <f t="shared" si="178"/>
        <v>9.6638964296096077</v>
      </c>
      <c r="M1285">
        <f t="shared" si="179"/>
        <v>0</v>
      </c>
    </row>
    <row r="1286" spans="1:13" x14ac:dyDescent="0.35">
      <c r="A1286">
        <f t="shared" si="180"/>
        <v>313.75</v>
      </c>
      <c r="B1286">
        <f t="shared" si="174"/>
        <v>2140.2048588982434</v>
      </c>
      <c r="C1286">
        <f t="shared" si="181"/>
        <v>306.90287073392363</v>
      </c>
      <c r="D1286">
        <f t="shared" si="182"/>
        <v>354552.89227036783</v>
      </c>
      <c r="G1286">
        <f t="shared" si="175"/>
        <v>313.75</v>
      </c>
      <c r="H1286">
        <f t="shared" si="176"/>
        <v>0</v>
      </c>
      <c r="I1286">
        <f t="shared" si="177"/>
        <v>0.29437983872473406</v>
      </c>
      <c r="J1286">
        <f t="shared" si="178"/>
        <v>9.5907147104351136</v>
      </c>
      <c r="M1286">
        <f t="shared" si="179"/>
        <v>0</v>
      </c>
    </row>
    <row r="1287" spans="1:13" x14ac:dyDescent="0.35">
      <c r="A1287">
        <f t="shared" si="180"/>
        <v>314</v>
      </c>
      <c r="B1287">
        <f t="shared" si="174"/>
        <v>2140.1312639385578</v>
      </c>
      <c r="C1287">
        <f t="shared" si="181"/>
        <v>304.57878701599606</v>
      </c>
      <c r="D1287">
        <f t="shared" si="182"/>
        <v>354555.28994904546</v>
      </c>
      <c r="G1287">
        <f t="shared" si="175"/>
        <v>314</v>
      </c>
      <c r="H1287">
        <f t="shared" si="176"/>
        <v>0</v>
      </c>
      <c r="I1287">
        <f t="shared" si="177"/>
        <v>0.29214054203940232</v>
      </c>
      <c r="J1287">
        <f t="shared" si="178"/>
        <v>9.5180870942498768</v>
      </c>
      <c r="M1287">
        <f t="shared" si="179"/>
        <v>0</v>
      </c>
    </row>
    <row r="1288" spans="1:13" x14ac:dyDescent="0.35">
      <c r="A1288">
        <f t="shared" si="180"/>
        <v>314.25</v>
      </c>
      <c r="B1288">
        <f t="shared" si="174"/>
        <v>2140.0582288030419</v>
      </c>
      <c r="C1288">
        <f t="shared" si="181"/>
        <v>302.27230037794345</v>
      </c>
      <c r="D1288">
        <f t="shared" si="182"/>
        <v>354557.669470819</v>
      </c>
      <c r="G1288">
        <f t="shared" si="175"/>
        <v>314.25</v>
      </c>
      <c r="H1288">
        <f t="shared" si="176"/>
        <v>0</v>
      </c>
      <c r="I1288">
        <f t="shared" si="177"/>
        <v>0.28991835238679786</v>
      </c>
      <c r="J1288">
        <f t="shared" si="178"/>
        <v>9.4460093868107329</v>
      </c>
      <c r="M1288">
        <f t="shared" si="179"/>
        <v>0</v>
      </c>
    </row>
    <row r="1289" spans="1:13" x14ac:dyDescent="0.35">
      <c r="A1289">
        <f t="shared" si="180"/>
        <v>314.5</v>
      </c>
      <c r="B1289">
        <f t="shared" si="174"/>
        <v>2139.9857492149458</v>
      </c>
      <c r="C1289">
        <f t="shared" si="181"/>
        <v>299.98327761933746</v>
      </c>
      <c r="D1289">
        <f t="shared" si="182"/>
        <v>354560.0309731657</v>
      </c>
      <c r="G1289">
        <f t="shared" si="175"/>
        <v>314.5</v>
      </c>
      <c r="H1289">
        <f t="shared" si="176"/>
        <v>0</v>
      </c>
      <c r="I1289">
        <f t="shared" si="177"/>
        <v>0.28771313797565173</v>
      </c>
      <c r="J1289">
        <f t="shared" si="178"/>
        <v>9.3744774256042955</v>
      </c>
      <c r="M1289">
        <f t="shared" si="179"/>
        <v>0</v>
      </c>
    </row>
    <row r="1290" spans="1:13" x14ac:dyDescent="0.35">
      <c r="A1290">
        <f t="shared" si="180"/>
        <v>314.75</v>
      </c>
      <c r="B1290">
        <f t="shared" si="174"/>
        <v>2139.9138209304656</v>
      </c>
      <c r="C1290">
        <f t="shared" si="181"/>
        <v>297.71158654743027</v>
      </c>
      <c r="D1290">
        <f t="shared" si="182"/>
        <v>354562.3745925221</v>
      </c>
      <c r="G1290">
        <f t="shared" si="175"/>
        <v>314.75</v>
      </c>
      <c r="H1290">
        <f t="shared" si="176"/>
        <v>0</v>
      </c>
      <c r="I1290">
        <f t="shared" si="177"/>
        <v>0.28552476804660282</v>
      </c>
      <c r="J1290">
        <f t="shared" si="178"/>
        <v>9.303487079607196</v>
      </c>
      <c r="M1290">
        <f t="shared" si="179"/>
        <v>0</v>
      </c>
    </row>
    <row r="1291" spans="1:13" x14ac:dyDescent="0.35">
      <c r="A1291">
        <f t="shared" si="180"/>
        <v>315</v>
      </c>
      <c r="B1291">
        <f t="shared" si="174"/>
        <v>2139.8424397384515</v>
      </c>
      <c r="C1291">
        <f t="shared" si="181"/>
        <v>295.45709596954015</v>
      </c>
      <c r="D1291">
        <f t="shared" si="182"/>
        <v>354564.70046429202</v>
      </c>
      <c r="G1291">
        <f t="shared" si="175"/>
        <v>315</v>
      </c>
      <c r="H1291">
        <f t="shared" si="176"/>
        <v>0</v>
      </c>
      <c r="I1291">
        <f t="shared" si="177"/>
        <v>0.28335311286386494</v>
      </c>
      <c r="J1291">
        <f t="shared" si="178"/>
        <v>9.2330342490481296</v>
      </c>
      <c r="M1291">
        <f t="shared" si="179"/>
        <v>0</v>
      </c>
    </row>
    <row r="1292" spans="1:13" x14ac:dyDescent="0.35">
      <c r="A1292">
        <f t="shared" si="180"/>
        <v>315.25</v>
      </c>
      <c r="B1292">
        <f t="shared" si="174"/>
        <v>2139.7716014601756</v>
      </c>
      <c r="C1292">
        <f t="shared" si="181"/>
        <v>293.21967568549411</v>
      </c>
      <c r="D1292">
        <f t="shared" si="182"/>
        <v>354567.00872285431</v>
      </c>
      <c r="G1292">
        <f t="shared" si="175"/>
        <v>315.25</v>
      </c>
      <c r="H1292">
        <f t="shared" si="176"/>
        <v>0</v>
      </c>
      <c r="I1292">
        <f t="shared" si="177"/>
        <v>0.28119804370697277</v>
      </c>
      <c r="J1292">
        <f t="shared" si="178"/>
        <v>9.1631148651716909</v>
      </c>
      <c r="M1292">
        <f t="shared" si="179"/>
        <v>0</v>
      </c>
    </row>
    <row r="1293" spans="1:13" x14ac:dyDescent="0.35">
      <c r="A1293">
        <f t="shared" si="180"/>
        <v>315.5</v>
      </c>
      <c r="B1293">
        <f t="shared" si="174"/>
        <v>2139.7013019492733</v>
      </c>
      <c r="C1293">
        <f t="shared" si="181"/>
        <v>290.99919648012792</v>
      </c>
      <c r="D1293">
        <f t="shared" si="182"/>
        <v>354569.29950157058</v>
      </c>
      <c r="G1293">
        <f t="shared" si="175"/>
        <v>315.5</v>
      </c>
      <c r="H1293">
        <f t="shared" si="176"/>
        <v>0</v>
      </c>
      <c r="I1293">
        <f t="shared" si="177"/>
        <v>0.27905943286262053</v>
      </c>
      <c r="J1293">
        <f t="shared" si="178"/>
        <v>9.0937248900039975</v>
      </c>
      <c r="M1293">
        <f t="shared" si="179"/>
        <v>0</v>
      </c>
    </row>
    <row r="1294" spans="1:13" x14ac:dyDescent="0.35">
      <c r="A1294">
        <f t="shared" si="180"/>
        <v>315.75</v>
      </c>
      <c r="B1294">
        <f t="shared" si="174"/>
        <v>2139.6315370911034</v>
      </c>
      <c r="C1294">
        <f t="shared" si="181"/>
        <v>288.79553011584255</v>
      </c>
      <c r="D1294">
        <f t="shared" si="182"/>
        <v>354571.57293279306</v>
      </c>
      <c r="G1294">
        <f t="shared" si="175"/>
        <v>315.75</v>
      </c>
      <c r="H1294">
        <f t="shared" si="176"/>
        <v>0</v>
      </c>
      <c r="I1294">
        <f t="shared" si="177"/>
        <v>0.27693715361649313</v>
      </c>
      <c r="J1294">
        <f t="shared" si="178"/>
        <v>9.0248603161200798</v>
      </c>
      <c r="M1294">
        <f t="shared" si="179"/>
        <v>0</v>
      </c>
    </row>
    <row r="1295" spans="1:13" x14ac:dyDescent="0.35">
      <c r="A1295">
        <f t="shared" si="180"/>
        <v>316</v>
      </c>
      <c r="B1295">
        <f t="shared" si="174"/>
        <v>2139.5623028026894</v>
      </c>
      <c r="C1295">
        <f t="shared" si="181"/>
        <v>286.60854932521664</v>
      </c>
      <c r="D1295">
        <f t="shared" si="182"/>
        <v>354573.82914787211</v>
      </c>
      <c r="G1295">
        <f t="shared" si="175"/>
        <v>316</v>
      </c>
      <c r="H1295">
        <f t="shared" si="176"/>
        <v>0</v>
      </c>
      <c r="I1295">
        <f t="shared" si="177"/>
        <v>0.27483108024524311</v>
      </c>
      <c r="J1295">
        <f t="shared" si="178"/>
        <v>8.9565171664130201</v>
      </c>
      <c r="M1295">
        <f t="shared" si="179"/>
        <v>0</v>
      </c>
    </row>
    <row r="1296" spans="1:13" x14ac:dyDescent="0.35">
      <c r="A1296">
        <f t="shared" si="180"/>
        <v>316.25</v>
      </c>
      <c r="B1296">
        <f t="shared" si="174"/>
        <v>2139.4935950326035</v>
      </c>
      <c r="C1296">
        <f t="shared" si="181"/>
        <v>284.43812780367472</v>
      </c>
      <c r="D1296">
        <f t="shared" si="182"/>
        <v>354576.06827716372</v>
      </c>
      <c r="G1296">
        <f t="shared" si="175"/>
        <v>316.25</v>
      </c>
      <c r="H1296">
        <f t="shared" si="176"/>
        <v>0</v>
      </c>
      <c r="I1296">
        <f t="shared" si="177"/>
        <v>0.27274108800852759</v>
      </c>
      <c r="J1296">
        <f t="shared" si="178"/>
        <v>8.8886914938648349</v>
      </c>
      <c r="M1296">
        <f t="shared" si="179"/>
        <v>0</v>
      </c>
    </row>
    <row r="1297" spans="1:13" x14ac:dyDescent="0.35">
      <c r="A1297">
        <f t="shared" si="180"/>
        <v>316.5</v>
      </c>
      <c r="B1297">
        <f t="shared" si="174"/>
        <v>2139.4254097606172</v>
      </c>
      <c r="C1297">
        <f t="shared" si="181"/>
        <v>282.28414020221066</v>
      </c>
      <c r="D1297">
        <f t="shared" si="182"/>
        <v>354578.29045003717</v>
      </c>
      <c r="G1297">
        <f t="shared" si="175"/>
        <v>316.5</v>
      </c>
      <c r="H1297">
        <f t="shared" si="176"/>
        <v>0</v>
      </c>
      <c r="I1297">
        <f t="shared" si="177"/>
        <v>0.27066705314108147</v>
      </c>
      <c r="J1297">
        <f t="shared" si="178"/>
        <v>8.8213793813190833</v>
      </c>
      <c r="M1297">
        <f t="shared" si="179"/>
        <v>0</v>
      </c>
    </row>
    <row r="1298" spans="1:13" x14ac:dyDescent="0.35">
      <c r="A1298">
        <f t="shared" si="180"/>
        <v>316.75</v>
      </c>
      <c r="B1298">
        <f t="shared" si="174"/>
        <v>2139.357742997352</v>
      </c>
      <c r="C1298">
        <f t="shared" si="181"/>
        <v>280.14646212016618</v>
      </c>
      <c r="D1298">
        <f t="shared" si="182"/>
        <v>354580.49579488247</v>
      </c>
      <c r="G1298">
        <f t="shared" si="175"/>
        <v>316.75</v>
      </c>
      <c r="H1298">
        <f t="shared" si="176"/>
        <v>0</v>
      </c>
      <c r="I1298">
        <f t="shared" si="177"/>
        <v>0.26860885284485908</v>
      </c>
      <c r="J1298">
        <f t="shared" si="178"/>
        <v>8.754576941255193</v>
      </c>
      <c r="M1298">
        <f t="shared" si="179"/>
        <v>0</v>
      </c>
    </row>
    <row r="1299" spans="1:13" x14ac:dyDescent="0.35">
      <c r="A1299">
        <f t="shared" si="180"/>
        <v>317</v>
      </c>
      <c r="B1299">
        <f t="shared" si="174"/>
        <v>2139.2905907841632</v>
      </c>
      <c r="C1299">
        <f t="shared" si="181"/>
        <v>278.02497009806359</v>
      </c>
      <c r="D1299">
        <f t="shared" si="182"/>
        <v>354582.68443911779</v>
      </c>
      <c r="G1299">
        <f t="shared" si="175"/>
        <v>317</v>
      </c>
      <c r="H1299">
        <f t="shared" si="176"/>
        <v>0</v>
      </c>
      <c r="I1299">
        <f t="shared" si="177"/>
        <v>0.26656636528127092</v>
      </c>
      <c r="J1299">
        <f t="shared" si="178"/>
        <v>8.6882803155644872</v>
      </c>
      <c r="M1299">
        <f t="shared" si="179"/>
        <v>0</v>
      </c>
    </row>
    <row r="1300" spans="1:13" x14ac:dyDescent="0.35">
      <c r="A1300">
        <f t="shared" si="180"/>
        <v>317.25</v>
      </c>
      <c r="B1300">
        <f t="shared" si="174"/>
        <v>2139.2239491927903</v>
      </c>
      <c r="C1300">
        <f t="shared" si="181"/>
        <v>275.91954161049279</v>
      </c>
      <c r="D1300">
        <f t="shared" si="182"/>
        <v>354584.85650919669</v>
      </c>
      <c r="G1300">
        <f t="shared" si="175"/>
        <v>317.25</v>
      </c>
      <c r="H1300">
        <f t="shared" si="176"/>
        <v>0</v>
      </c>
      <c r="I1300">
        <f t="shared" si="177"/>
        <v>0.26453946956345675</v>
      </c>
      <c r="J1300">
        <f t="shared" si="178"/>
        <v>8.6224856753278996</v>
      </c>
      <c r="M1300">
        <f t="shared" si="179"/>
        <v>0</v>
      </c>
    </row>
    <row r="1301" spans="1:13" x14ac:dyDescent="0.35">
      <c r="A1301">
        <f t="shared" si="180"/>
        <v>317.5</v>
      </c>
      <c r="B1301">
        <f t="shared" si="174"/>
        <v>2139.1578143254155</v>
      </c>
      <c r="C1301">
        <f t="shared" si="181"/>
        <v>273.83005505905169</v>
      </c>
      <c r="D1301">
        <f t="shared" si="182"/>
        <v>354587.01213061553</v>
      </c>
      <c r="G1301">
        <f t="shared" si="175"/>
        <v>317.5</v>
      </c>
      <c r="H1301">
        <f t="shared" si="176"/>
        <v>0</v>
      </c>
      <c r="I1301">
        <f t="shared" si="177"/>
        <v>0.26252804574867417</v>
      </c>
      <c r="J1301">
        <f t="shared" si="178"/>
        <v>8.5571892205953652</v>
      </c>
      <c r="M1301">
        <f t="shared" si="179"/>
        <v>0</v>
      </c>
    </row>
    <row r="1302" spans="1:13" x14ac:dyDescent="0.35">
      <c r="A1302">
        <f t="shared" si="180"/>
        <v>317.75</v>
      </c>
      <c r="B1302">
        <f t="shared" si="174"/>
        <v>2139.0921823139652</v>
      </c>
      <c r="C1302">
        <f t="shared" si="181"/>
        <v>271.75638976534003</v>
      </c>
      <c r="D1302">
        <f t="shared" si="182"/>
        <v>354589.15142792067</v>
      </c>
      <c r="G1302">
        <f t="shared" si="175"/>
        <v>317.75</v>
      </c>
      <c r="H1302">
        <f t="shared" si="176"/>
        <v>0</v>
      </c>
      <c r="I1302">
        <f t="shared" si="177"/>
        <v>0.26053197483065804</v>
      </c>
      <c r="J1302">
        <f t="shared" si="178"/>
        <v>8.492387180166876</v>
      </c>
      <c r="M1302">
        <f t="shared" si="179"/>
        <v>0</v>
      </c>
    </row>
    <row r="1303" spans="1:13" x14ac:dyDescent="0.35">
      <c r="A1303">
        <f t="shared" si="180"/>
        <v>318</v>
      </c>
      <c r="B1303">
        <f t="shared" si="174"/>
        <v>2139.0270493202843</v>
      </c>
      <c r="C1303">
        <f t="shared" si="181"/>
        <v>269.69842596400599</v>
      </c>
      <c r="D1303">
        <f t="shared" si="182"/>
        <v>354591.27452471573</v>
      </c>
      <c r="G1303">
        <f t="shared" si="175"/>
        <v>318</v>
      </c>
      <c r="H1303">
        <f t="shared" si="176"/>
        <v>0</v>
      </c>
      <c r="I1303">
        <f t="shared" si="177"/>
        <v>0.25855113873215141</v>
      </c>
      <c r="J1303">
        <f t="shared" si="178"/>
        <v>8.4280758113751872</v>
      </c>
      <c r="M1303">
        <f t="shared" si="179"/>
        <v>0</v>
      </c>
    </row>
    <row r="1304" spans="1:13" x14ac:dyDescent="0.35">
      <c r="A1304">
        <f t="shared" si="180"/>
        <v>318.25</v>
      </c>
      <c r="B1304">
        <f t="shared" si="174"/>
        <v>2138.9624115356128</v>
      </c>
      <c r="C1304">
        <f t="shared" si="181"/>
        <v>267.65604479584522</v>
      </c>
      <c r="D1304">
        <f t="shared" si="182"/>
        <v>354593.38154366857</v>
      </c>
      <c r="G1304">
        <f t="shared" si="175"/>
        <v>318.25</v>
      </c>
      <c r="H1304">
        <f t="shared" si="176"/>
        <v>0</v>
      </c>
      <c r="I1304">
        <f t="shared" si="177"/>
        <v>0.25658542029741405</v>
      </c>
      <c r="J1304">
        <f t="shared" si="178"/>
        <v>8.3642513998701631</v>
      </c>
      <c r="M1304">
        <f t="shared" si="179"/>
        <v>0</v>
      </c>
    </row>
    <row r="1305" spans="1:13" x14ac:dyDescent="0.35">
      <c r="A1305">
        <f t="shared" si="180"/>
        <v>318.5</v>
      </c>
      <c r="B1305">
        <f t="shared" si="174"/>
        <v>2138.8982651805272</v>
      </c>
      <c r="C1305">
        <f t="shared" si="181"/>
        <v>265.629128300952</v>
      </c>
      <c r="D1305">
        <f t="shared" si="182"/>
        <v>354595.47260651854</v>
      </c>
      <c r="G1305">
        <f t="shared" si="175"/>
        <v>318.5</v>
      </c>
      <c r="H1305">
        <f t="shared" si="176"/>
        <v>0</v>
      </c>
      <c r="I1305">
        <f t="shared" si="177"/>
        <v>0.25463470328485016</v>
      </c>
      <c r="J1305">
        <f t="shared" si="178"/>
        <v>8.3009102594047501</v>
      </c>
      <c r="M1305">
        <f t="shared" si="179"/>
        <v>0</v>
      </c>
    </row>
    <row r="1306" spans="1:13" x14ac:dyDescent="0.35">
      <c r="A1306">
        <f t="shared" si="180"/>
        <v>318.75</v>
      </c>
      <c r="B1306">
        <f t="shared" si="174"/>
        <v>2138.8346065047081</v>
      </c>
      <c r="C1306">
        <f t="shared" si="181"/>
        <v>263.617559411922</v>
      </c>
      <c r="D1306">
        <f t="shared" si="182"/>
        <v>354597.54783408338</v>
      </c>
      <c r="G1306">
        <f t="shared" si="175"/>
        <v>318.75</v>
      </c>
      <c r="H1306">
        <f t="shared" si="176"/>
        <v>0</v>
      </c>
      <c r="I1306">
        <f t="shared" si="177"/>
        <v>0.25269887235967714</v>
      </c>
      <c r="J1306">
        <f t="shared" si="178"/>
        <v>8.2380487316225626</v>
      </c>
      <c r="M1306">
        <f t="shared" si="179"/>
        <v>0</v>
      </c>
    </row>
    <row r="1307" spans="1:13" x14ac:dyDescent="0.35">
      <c r="A1307">
        <f t="shared" si="180"/>
        <v>319</v>
      </c>
      <c r="B1307">
        <f t="shared" si="174"/>
        <v>2138.7714317865903</v>
      </c>
      <c r="C1307">
        <f t="shared" si="181"/>
        <v>261.62122194710628</v>
      </c>
      <c r="D1307">
        <f t="shared" si="182"/>
        <v>354599.60734626628</v>
      </c>
      <c r="G1307">
        <f t="shared" si="175"/>
        <v>319</v>
      </c>
      <c r="H1307">
        <f t="shared" si="176"/>
        <v>0</v>
      </c>
      <c r="I1307">
        <f t="shared" si="177"/>
        <v>0.25077781308664193</v>
      </c>
      <c r="J1307">
        <f t="shared" si="178"/>
        <v>8.1756631858470712</v>
      </c>
      <c r="M1307">
        <f t="shared" si="179"/>
        <v>0</v>
      </c>
    </row>
    <row r="1308" spans="1:13" x14ac:dyDescent="0.35">
      <c r="A1308">
        <f t="shared" si="180"/>
        <v>319.25</v>
      </c>
      <c r="B1308">
        <f t="shared" si="174"/>
        <v>2138.7087373333634</v>
      </c>
      <c r="C1308">
        <f t="shared" si="181"/>
        <v>259.64000060391618</v>
      </c>
      <c r="D1308">
        <f t="shared" si="182"/>
        <v>354601.65126206272</v>
      </c>
      <c r="G1308">
        <f t="shared" si="175"/>
        <v>319.25</v>
      </c>
      <c r="H1308">
        <f t="shared" si="176"/>
        <v>0</v>
      </c>
      <c r="I1308">
        <f t="shared" si="177"/>
        <v>0.24887141192283935</v>
      </c>
      <c r="J1308">
        <f t="shared" si="178"/>
        <v>8.1137500188723806</v>
      </c>
      <c r="M1308">
        <f t="shared" si="179"/>
        <v>0</v>
      </c>
    </row>
    <row r="1309" spans="1:13" x14ac:dyDescent="0.35">
      <c r="A1309">
        <f t="shared" si="180"/>
        <v>319.5</v>
      </c>
      <c r="B1309">
        <f t="shared" si="174"/>
        <v>2138.6465194803895</v>
      </c>
      <c r="C1309">
        <f t="shared" si="181"/>
        <v>257.67378095217879</v>
      </c>
      <c r="D1309">
        <f t="shared" si="182"/>
        <v>354603.67969956744</v>
      </c>
      <c r="G1309">
        <f t="shared" si="175"/>
        <v>319.5</v>
      </c>
      <c r="H1309">
        <f t="shared" si="176"/>
        <v>0</v>
      </c>
      <c r="I1309">
        <f t="shared" si="177"/>
        <v>0.24697955621052303</v>
      </c>
      <c r="J1309">
        <f t="shared" si="178"/>
        <v>8.0523056547555871</v>
      </c>
      <c r="M1309">
        <f t="shared" si="179"/>
        <v>0</v>
      </c>
    </row>
    <row r="1310" spans="1:13" x14ac:dyDescent="0.35">
      <c r="A1310">
        <f t="shared" si="180"/>
        <v>319.75</v>
      </c>
      <c r="B1310">
        <f t="shared" si="174"/>
        <v>2138.5847745913197</v>
      </c>
      <c r="C1310">
        <f t="shared" si="181"/>
        <v>255.72244942754253</v>
      </c>
      <c r="D1310">
        <f t="shared" si="182"/>
        <v>354605.69277598115</v>
      </c>
      <c r="G1310">
        <f t="shared" si="175"/>
        <v>319.75</v>
      </c>
      <c r="H1310">
        <f t="shared" si="176"/>
        <v>0</v>
      </c>
      <c r="I1310">
        <f t="shared" si="177"/>
        <v>0.24510213417005766</v>
      </c>
      <c r="J1310">
        <f t="shared" si="178"/>
        <v>7.991326544610704</v>
      </c>
      <c r="M1310">
        <f t="shared" si="179"/>
        <v>0</v>
      </c>
    </row>
    <row r="1311" spans="1:13" x14ac:dyDescent="0.35">
      <c r="A1311">
        <f t="shared" si="180"/>
        <v>320</v>
      </c>
      <c r="B1311">
        <f t="shared" ref="B1311:B1374" si="183">N-C1311-D1311</f>
        <v>2138.5234990577446</v>
      </c>
      <c r="C1311">
        <f t="shared" si="181"/>
        <v>253.78589332493237</v>
      </c>
      <c r="D1311">
        <f t="shared" si="182"/>
        <v>354607.69060761732</v>
      </c>
      <c r="G1311">
        <f t="shared" ref="G1311:G1374" si="184">A1311</f>
        <v>320</v>
      </c>
      <c r="H1311">
        <f t="shared" ref="H1311:H1374" si="185">IF(A1311&lt;=$G$28,IF(MOD(A1311,1)=0,$G$27,0),0)</f>
        <v>0</v>
      </c>
      <c r="I1311">
        <f t="shared" ref="I1311:I1374" si="186">B1311*I$28*(C1311/N)*$C$24*$C$27</f>
        <v>0.24323903489287615</v>
      </c>
      <c r="J1311">
        <f t="shared" ref="J1311:J1374" si="187">C1311*J$28</f>
        <v>7.9308091664041367</v>
      </c>
      <c r="M1311">
        <f t="shared" ref="M1311:M1374" si="188">IF(C1311&gt;M$20*N,1,0)</f>
        <v>0</v>
      </c>
    </row>
    <row r="1312" spans="1:13" x14ac:dyDescent="0.35">
      <c r="A1312">
        <f t="shared" ref="A1312:A1375" si="189">A1311+delta_t</f>
        <v>320.25</v>
      </c>
      <c r="B1312">
        <f t="shared" si="183"/>
        <v>2138.46268929902</v>
      </c>
      <c r="C1312">
        <f t="shared" ref="C1312:C1375" si="190">H1312+C1311+(I1311-J1311)*delta_t</f>
        <v>251.86400079205455</v>
      </c>
      <c r="D1312">
        <f t="shared" ref="D1312:D1375" si="191">D1311+J1311*delta_t</f>
        <v>354609.67330990895</v>
      </c>
      <c r="G1312">
        <f t="shared" si="184"/>
        <v>320.25</v>
      </c>
      <c r="H1312">
        <f t="shared" si="185"/>
        <v>0</v>
      </c>
      <c r="I1312">
        <f t="shared" si="186"/>
        <v>0.24139014833451541</v>
      </c>
      <c r="J1312">
        <f t="shared" si="187"/>
        <v>7.8707500247517048</v>
      </c>
      <c r="M1312">
        <f t="shared" si="188"/>
        <v>0</v>
      </c>
    </row>
    <row r="1313" spans="1:13" x14ac:dyDescent="0.35">
      <c r="A1313">
        <f t="shared" si="189"/>
        <v>320.5</v>
      </c>
      <c r="B1313">
        <f t="shared" si="183"/>
        <v>2138.4023417619173</v>
      </c>
      <c r="C1313">
        <f t="shared" si="190"/>
        <v>249.95666082295025</v>
      </c>
      <c r="D1313">
        <f t="shared" si="191"/>
        <v>354611.64099741512</v>
      </c>
      <c r="G1313">
        <f t="shared" si="184"/>
        <v>320.5</v>
      </c>
      <c r="H1313">
        <f t="shared" si="185"/>
        <v>0</v>
      </c>
      <c r="I1313">
        <f t="shared" si="186"/>
        <v>0.23955536530769128</v>
      </c>
      <c r="J1313">
        <f t="shared" si="187"/>
        <v>7.8111456507171955</v>
      </c>
      <c r="M1313">
        <f t="shared" si="188"/>
        <v>0</v>
      </c>
    </row>
    <row r="1314" spans="1:13" x14ac:dyDescent="0.35">
      <c r="A1314">
        <f t="shared" si="189"/>
        <v>320.75</v>
      </c>
      <c r="B1314">
        <f t="shared" si="183"/>
        <v>2138.3424529206241</v>
      </c>
      <c r="C1314">
        <f t="shared" si="190"/>
        <v>248.06376325159789</v>
      </c>
      <c r="D1314">
        <f t="shared" si="191"/>
        <v>354613.59378382779</v>
      </c>
      <c r="G1314">
        <f t="shared" si="184"/>
        <v>320.75</v>
      </c>
      <c r="H1314">
        <f t="shared" si="185"/>
        <v>0</v>
      </c>
      <c r="I1314">
        <f t="shared" si="186"/>
        <v>0.23773457747547017</v>
      </c>
      <c r="J1314">
        <f t="shared" si="187"/>
        <v>7.7519926016124341</v>
      </c>
      <c r="M1314">
        <f t="shared" si="188"/>
        <v>0</v>
      </c>
    </row>
    <row r="1315" spans="1:13" x14ac:dyDescent="0.35">
      <c r="A1315">
        <f t="shared" si="189"/>
        <v>321</v>
      </c>
      <c r="B1315">
        <f t="shared" si="183"/>
        <v>2138.2830192762194</v>
      </c>
      <c r="C1315">
        <f t="shared" si="190"/>
        <v>246.18519874556364</v>
      </c>
      <c r="D1315">
        <f t="shared" si="191"/>
        <v>354615.53178197821</v>
      </c>
      <c r="G1315">
        <f t="shared" si="184"/>
        <v>321</v>
      </c>
      <c r="H1315">
        <f t="shared" si="185"/>
        <v>0</v>
      </c>
      <c r="I1315">
        <f t="shared" si="186"/>
        <v>0.23592767734443917</v>
      </c>
      <c r="J1315">
        <f t="shared" si="187"/>
        <v>7.6932874607988637</v>
      </c>
      <c r="M1315">
        <f t="shared" si="188"/>
        <v>0</v>
      </c>
    </row>
    <row r="1316" spans="1:13" x14ac:dyDescent="0.35">
      <c r="A1316">
        <f t="shared" si="189"/>
        <v>321.25</v>
      </c>
      <c r="B1316">
        <f t="shared" si="183"/>
        <v>2138.2240373569075</v>
      </c>
      <c r="C1316">
        <f t="shared" si="190"/>
        <v>244.32085879970003</v>
      </c>
      <c r="D1316">
        <f t="shared" si="191"/>
        <v>354617.45510384341</v>
      </c>
      <c r="G1316">
        <f t="shared" si="184"/>
        <v>321.25</v>
      </c>
      <c r="H1316">
        <f t="shared" si="185"/>
        <v>0</v>
      </c>
      <c r="I1316">
        <f t="shared" si="186"/>
        <v>0.23413455825801749</v>
      </c>
      <c r="J1316">
        <f t="shared" si="187"/>
        <v>7.6350268374906261</v>
      </c>
      <c r="M1316">
        <f t="shared" si="188"/>
        <v>0</v>
      </c>
    </row>
    <row r="1317" spans="1:13" x14ac:dyDescent="0.35">
      <c r="A1317">
        <f t="shared" si="189"/>
        <v>321.5</v>
      </c>
      <c r="B1317">
        <f t="shared" si="183"/>
        <v>2138.1655037173186</v>
      </c>
      <c r="C1317">
        <f t="shared" si="190"/>
        <v>242.47063572989188</v>
      </c>
      <c r="D1317">
        <f t="shared" si="191"/>
        <v>354619.36386055278</v>
      </c>
      <c r="G1317">
        <f t="shared" si="184"/>
        <v>321.5</v>
      </c>
      <c r="H1317">
        <f t="shared" si="185"/>
        <v>0</v>
      </c>
      <c r="I1317">
        <f t="shared" si="186"/>
        <v>0.23235511438972001</v>
      </c>
      <c r="J1317">
        <f t="shared" si="187"/>
        <v>7.5772073665591213</v>
      </c>
      <c r="M1317">
        <f t="shared" si="188"/>
        <v>0</v>
      </c>
    </row>
    <row r="1318" spans="1:13" x14ac:dyDescent="0.35">
      <c r="A1318">
        <f t="shared" si="189"/>
        <v>321.75</v>
      </c>
      <c r="B1318">
        <f t="shared" si="183"/>
        <v>2138.1074149387423</v>
      </c>
      <c r="C1318">
        <f t="shared" si="190"/>
        <v>240.63442266684953</v>
      </c>
      <c r="D1318">
        <f t="shared" si="191"/>
        <v>354621.2581623944</v>
      </c>
      <c r="G1318">
        <f t="shared" si="184"/>
        <v>321.75</v>
      </c>
      <c r="H1318">
        <f t="shared" si="185"/>
        <v>0</v>
      </c>
      <c r="I1318">
        <f t="shared" si="186"/>
        <v>0.2305892407365801</v>
      </c>
      <c r="J1318">
        <f t="shared" si="187"/>
        <v>7.5198257083390478</v>
      </c>
      <c r="M1318">
        <f t="shared" si="188"/>
        <v>0</v>
      </c>
    </row>
    <row r="1319" spans="1:13" x14ac:dyDescent="0.35">
      <c r="A1319">
        <f t="shared" si="189"/>
        <v>322</v>
      </c>
      <c r="B1319">
        <f t="shared" si="183"/>
        <v>2138.0497676285449</v>
      </c>
      <c r="C1319">
        <f t="shared" si="190"/>
        <v>238.81211354994892</v>
      </c>
      <c r="D1319">
        <f t="shared" si="191"/>
        <v>354623.13811882149</v>
      </c>
      <c r="G1319">
        <f t="shared" si="184"/>
        <v>322</v>
      </c>
      <c r="H1319">
        <f t="shared" si="185"/>
        <v>0</v>
      </c>
      <c r="I1319">
        <f t="shared" si="186"/>
        <v>0.2288368331125378</v>
      </c>
      <c r="J1319">
        <f t="shared" si="187"/>
        <v>7.4628785484359037</v>
      </c>
      <c r="M1319">
        <f t="shared" si="188"/>
        <v>0</v>
      </c>
    </row>
    <row r="1320" spans="1:13" x14ac:dyDescent="0.35">
      <c r="A1320">
        <f t="shared" si="189"/>
        <v>322.25</v>
      </c>
      <c r="B1320">
        <f t="shared" si="183"/>
        <v>2137.9925584202865</v>
      </c>
      <c r="C1320">
        <f t="shared" si="190"/>
        <v>237.00360312111809</v>
      </c>
      <c r="D1320">
        <f t="shared" si="191"/>
        <v>354625.00383845862</v>
      </c>
      <c r="G1320">
        <f t="shared" si="184"/>
        <v>322.25</v>
      </c>
      <c r="H1320">
        <f t="shared" si="185"/>
        <v>0</v>
      </c>
      <c r="I1320">
        <f t="shared" si="186"/>
        <v>0.22709778814195875</v>
      </c>
      <c r="J1320">
        <f t="shared" si="187"/>
        <v>7.4063625975349403</v>
      </c>
      <c r="M1320">
        <f t="shared" si="188"/>
        <v>0</v>
      </c>
    </row>
    <row r="1321" spans="1:13" x14ac:dyDescent="0.35">
      <c r="A1321">
        <f t="shared" si="189"/>
        <v>322.5</v>
      </c>
      <c r="B1321">
        <f t="shared" si="183"/>
        <v>2137.9357839731965</v>
      </c>
      <c r="C1321">
        <f t="shared" si="190"/>
        <v>235.20878691876985</v>
      </c>
      <c r="D1321">
        <f t="shared" si="191"/>
        <v>354626.85542910802</v>
      </c>
      <c r="G1321">
        <f t="shared" si="184"/>
        <v>322.5</v>
      </c>
      <c r="H1321">
        <f t="shared" si="185"/>
        <v>0</v>
      </c>
      <c r="I1321">
        <f t="shared" si="186"/>
        <v>0.22537200325313828</v>
      </c>
      <c r="J1321">
        <f t="shared" si="187"/>
        <v>7.3502745912115577</v>
      </c>
      <c r="M1321">
        <f t="shared" si="188"/>
        <v>0</v>
      </c>
    </row>
    <row r="1322" spans="1:13" x14ac:dyDescent="0.35">
      <c r="A1322">
        <f t="shared" si="189"/>
        <v>322.75</v>
      </c>
      <c r="B1322">
        <f t="shared" si="183"/>
        <v>2137.8794409724069</v>
      </c>
      <c r="C1322">
        <f t="shared" si="190"/>
        <v>233.42756127178023</v>
      </c>
      <c r="D1322">
        <f t="shared" si="191"/>
        <v>354628.69299775583</v>
      </c>
      <c r="G1322">
        <f t="shared" si="184"/>
        <v>322.75</v>
      </c>
      <c r="H1322">
        <f t="shared" si="185"/>
        <v>0</v>
      </c>
      <c r="I1322">
        <f t="shared" si="186"/>
        <v>0.22365937667193986</v>
      </c>
      <c r="J1322">
        <f t="shared" si="187"/>
        <v>7.2946112897431323</v>
      </c>
      <c r="M1322">
        <f t="shared" si="188"/>
        <v>0</v>
      </c>
    </row>
    <row r="1323" spans="1:13" x14ac:dyDescent="0.35">
      <c r="A1323">
        <f t="shared" si="189"/>
        <v>323</v>
      </c>
      <c r="B1323">
        <f t="shared" si="183"/>
        <v>2137.8235261282534</v>
      </c>
      <c r="C1323">
        <f t="shared" si="190"/>
        <v>231.65982329351243</v>
      </c>
      <c r="D1323">
        <f t="shared" si="191"/>
        <v>354630.51665057824</v>
      </c>
      <c r="G1323">
        <f t="shared" si="184"/>
        <v>323</v>
      </c>
      <c r="H1323">
        <f t="shared" si="185"/>
        <v>0</v>
      </c>
      <c r="I1323">
        <f t="shared" si="186"/>
        <v>0.22195980741538818</v>
      </c>
      <c r="J1323">
        <f t="shared" si="187"/>
        <v>7.2393694779222635</v>
      </c>
      <c r="M1323">
        <f t="shared" si="188"/>
        <v>0</v>
      </c>
    </row>
    <row r="1324" spans="1:13" x14ac:dyDescent="0.35">
      <c r="A1324">
        <f t="shared" si="189"/>
        <v>323.25</v>
      </c>
      <c r="B1324">
        <f t="shared" si="183"/>
        <v>2137.7680361763923</v>
      </c>
      <c r="C1324">
        <f t="shared" si="190"/>
        <v>229.90547087588573</v>
      </c>
      <c r="D1324">
        <f t="shared" si="191"/>
        <v>354632.3264929477</v>
      </c>
      <c r="G1324">
        <f t="shared" si="184"/>
        <v>323.25</v>
      </c>
      <c r="H1324">
        <f t="shared" si="185"/>
        <v>0</v>
      </c>
      <c r="I1324">
        <f t="shared" si="186"/>
        <v>0.22027319528540101</v>
      </c>
      <c r="J1324">
        <f t="shared" si="187"/>
        <v>7.1845459648714289</v>
      </c>
      <c r="M1324">
        <f t="shared" si="188"/>
        <v>0</v>
      </c>
    </row>
    <row r="1325" spans="1:13" x14ac:dyDescent="0.35">
      <c r="A1325">
        <f t="shared" si="189"/>
        <v>323.5</v>
      </c>
      <c r="B1325">
        <f t="shared" si="183"/>
        <v>2137.7129678775673</v>
      </c>
      <c r="C1325">
        <f t="shared" si="190"/>
        <v>228.16440268348921</v>
      </c>
      <c r="D1325">
        <f t="shared" si="191"/>
        <v>354634.12262943893</v>
      </c>
      <c r="G1325">
        <f t="shared" si="184"/>
        <v>323.5</v>
      </c>
      <c r="H1325">
        <f t="shared" si="185"/>
        <v>0</v>
      </c>
      <c r="I1325">
        <f t="shared" si="186"/>
        <v>0.2185994408625363</v>
      </c>
      <c r="J1325">
        <f t="shared" si="187"/>
        <v>7.130137583859038</v>
      </c>
      <c r="M1325">
        <f t="shared" si="188"/>
        <v>0</v>
      </c>
    </row>
    <row r="1326" spans="1:13" x14ac:dyDescent="0.35">
      <c r="A1326">
        <f t="shared" si="189"/>
        <v>323.75</v>
      </c>
      <c r="B1326">
        <f t="shared" si="183"/>
        <v>2137.6583180173184</v>
      </c>
      <c r="C1326">
        <f t="shared" si="190"/>
        <v>226.43651814774009</v>
      </c>
      <c r="D1326">
        <f t="shared" si="191"/>
        <v>354635.90516383492</v>
      </c>
      <c r="G1326">
        <f t="shared" si="184"/>
        <v>323.75</v>
      </c>
      <c r="H1326">
        <f t="shared" si="185"/>
        <v>0</v>
      </c>
      <c r="I1326">
        <f t="shared" si="186"/>
        <v>0.21693844549978533</v>
      </c>
      <c r="J1326">
        <f t="shared" si="187"/>
        <v>7.0761411921168778</v>
      </c>
      <c r="M1326">
        <f t="shared" si="188"/>
        <v>0</v>
      </c>
    </row>
    <row r="1327" spans="1:13" x14ac:dyDescent="0.35">
      <c r="A1327">
        <f t="shared" si="189"/>
        <v>324</v>
      </c>
      <c r="B1327">
        <f t="shared" si="183"/>
        <v>2137.6040834059822</v>
      </c>
      <c r="C1327">
        <f t="shared" si="190"/>
        <v>224.7217174610858</v>
      </c>
      <c r="D1327">
        <f t="shared" si="191"/>
        <v>354637.67419913295</v>
      </c>
      <c r="G1327">
        <f t="shared" si="184"/>
        <v>324</v>
      </c>
      <c r="H1327">
        <f t="shared" si="185"/>
        <v>0</v>
      </c>
      <c r="I1327">
        <f t="shared" si="186"/>
        <v>0.21529011131644704</v>
      </c>
      <c r="J1327">
        <f t="shared" si="187"/>
        <v>7.0225536706589313</v>
      </c>
      <c r="M1327">
        <f t="shared" si="188"/>
        <v>0</v>
      </c>
    </row>
    <row r="1328" spans="1:13" x14ac:dyDescent="0.35">
      <c r="A1328">
        <f t="shared" si="189"/>
        <v>324.25</v>
      </c>
      <c r="B1328">
        <f t="shared" si="183"/>
        <v>2137.5502608781098</v>
      </c>
      <c r="C1328">
        <f t="shared" si="190"/>
        <v>223.01990157125019</v>
      </c>
      <c r="D1328">
        <f t="shared" si="191"/>
        <v>354639.42983755062</v>
      </c>
      <c r="G1328">
        <f t="shared" si="184"/>
        <v>324.25</v>
      </c>
      <c r="H1328">
        <f t="shared" si="185"/>
        <v>0</v>
      </c>
      <c r="I1328">
        <f t="shared" si="186"/>
        <v>0.21365434119199386</v>
      </c>
      <c r="J1328">
        <f t="shared" si="187"/>
        <v>6.9693719241015684</v>
      </c>
      <c r="M1328">
        <f t="shared" si="188"/>
        <v>0</v>
      </c>
    </row>
    <row r="1329" spans="1:13" x14ac:dyDescent="0.35">
      <c r="A1329">
        <f t="shared" si="189"/>
        <v>324.5</v>
      </c>
      <c r="B1329">
        <f t="shared" si="183"/>
        <v>2137.4968472928158</v>
      </c>
      <c r="C1329">
        <f t="shared" si="190"/>
        <v>221.33097217552279</v>
      </c>
      <c r="D1329">
        <f t="shared" si="191"/>
        <v>354641.17218053166</v>
      </c>
      <c r="G1329">
        <f t="shared" si="184"/>
        <v>324.5</v>
      </c>
      <c r="H1329">
        <f t="shared" si="185"/>
        <v>0</v>
      </c>
      <c r="I1329">
        <f t="shared" si="186"/>
        <v>0.21203103876008242</v>
      </c>
      <c r="J1329">
        <f t="shared" si="187"/>
        <v>6.9165928804850871</v>
      </c>
      <c r="M1329">
        <f t="shared" si="188"/>
        <v>0</v>
      </c>
    </row>
    <row r="1330" spans="1:13" x14ac:dyDescent="0.35">
      <c r="A1330">
        <f t="shared" si="189"/>
        <v>324.75</v>
      </c>
      <c r="B1330">
        <f t="shared" si="183"/>
        <v>2137.4438395331381</v>
      </c>
      <c r="C1330">
        <f t="shared" si="190"/>
        <v>219.65483171509155</v>
      </c>
      <c r="D1330">
        <f t="shared" si="191"/>
        <v>354642.90132875176</v>
      </c>
      <c r="G1330">
        <f t="shared" si="184"/>
        <v>324.75</v>
      </c>
      <c r="H1330">
        <f t="shared" si="185"/>
        <v>0</v>
      </c>
      <c r="I1330">
        <f t="shared" si="186"/>
        <v>0.21042010840251457</v>
      </c>
      <c r="J1330">
        <f t="shared" si="187"/>
        <v>6.8642134910966108</v>
      </c>
      <c r="M1330">
        <f t="shared" si="188"/>
        <v>0</v>
      </c>
    </row>
    <row r="1331" spans="1:13" x14ac:dyDescent="0.35">
      <c r="A1331">
        <f t="shared" si="189"/>
        <v>325</v>
      </c>
      <c r="B1331">
        <f t="shared" si="183"/>
        <v>2137.391234506038</v>
      </c>
      <c r="C1331">
        <f t="shared" si="190"/>
        <v>217.99138336941803</v>
      </c>
      <c r="D1331">
        <f t="shared" si="191"/>
        <v>354644.61738212453</v>
      </c>
      <c r="G1331">
        <f t="shared" si="184"/>
        <v>325</v>
      </c>
      <c r="H1331">
        <f t="shared" si="185"/>
        <v>0</v>
      </c>
      <c r="I1331">
        <f t="shared" si="186"/>
        <v>0.20882145524331175</v>
      </c>
      <c r="J1331">
        <f t="shared" si="187"/>
        <v>6.8122307302943135</v>
      </c>
      <c r="M1331">
        <f t="shared" si="188"/>
        <v>0</v>
      </c>
    </row>
    <row r="1332" spans="1:13" x14ac:dyDescent="0.35">
      <c r="A1332">
        <f t="shared" si="189"/>
        <v>325.25</v>
      </c>
      <c r="B1332">
        <f t="shared" si="183"/>
        <v>2137.3390291422838</v>
      </c>
      <c r="C1332">
        <f t="shared" si="190"/>
        <v>216.34053105065527</v>
      </c>
      <c r="D1332">
        <f t="shared" si="191"/>
        <v>354646.32043980708</v>
      </c>
      <c r="G1332">
        <f t="shared" si="184"/>
        <v>325.25</v>
      </c>
      <c r="H1332">
        <f t="shared" si="185"/>
        <v>0</v>
      </c>
      <c r="I1332">
        <f t="shared" si="186"/>
        <v>0.2072349851428274</v>
      </c>
      <c r="J1332">
        <f t="shared" si="187"/>
        <v>6.7606415953329773</v>
      </c>
      <c r="M1332">
        <f t="shared" si="188"/>
        <v>0</v>
      </c>
    </row>
    <row r="1333" spans="1:13" x14ac:dyDescent="0.35">
      <c r="A1333">
        <f t="shared" si="189"/>
        <v>325.5</v>
      </c>
      <c r="B1333">
        <f t="shared" si="183"/>
        <v>2137.2872203959851</v>
      </c>
      <c r="C1333">
        <f t="shared" si="190"/>
        <v>214.70217939810775</v>
      </c>
      <c r="D1333">
        <f t="shared" si="191"/>
        <v>354648.01060020592</v>
      </c>
      <c r="G1333">
        <f t="shared" si="184"/>
        <v>325.5</v>
      </c>
      <c r="H1333">
        <f t="shared" si="185"/>
        <v>0</v>
      </c>
      <c r="I1333">
        <f t="shared" si="186"/>
        <v>0.20566060469187311</v>
      </c>
      <c r="J1333">
        <f t="shared" si="187"/>
        <v>6.709443106190867</v>
      </c>
      <c r="M1333">
        <f t="shared" si="188"/>
        <v>0</v>
      </c>
    </row>
    <row r="1334" spans="1:13" x14ac:dyDescent="0.35">
      <c r="A1334">
        <f t="shared" si="189"/>
        <v>325.75</v>
      </c>
      <c r="B1334">
        <f t="shared" si="183"/>
        <v>2137.2358052448253</v>
      </c>
      <c r="C1334">
        <f t="shared" si="190"/>
        <v>213.07623377273299</v>
      </c>
      <c r="D1334">
        <f t="shared" si="191"/>
        <v>354649.68796098244</v>
      </c>
      <c r="G1334">
        <f t="shared" si="184"/>
        <v>325.75</v>
      </c>
      <c r="H1334">
        <f t="shared" si="185"/>
        <v>0</v>
      </c>
      <c r="I1334">
        <f t="shared" si="186"/>
        <v>0.20409822120596149</v>
      </c>
      <c r="J1334">
        <f t="shared" si="187"/>
        <v>6.658632305397906</v>
      </c>
      <c r="M1334">
        <f t="shared" si="188"/>
        <v>0</v>
      </c>
    </row>
    <row r="1335" spans="1:13" x14ac:dyDescent="0.35">
      <c r="A1335">
        <f t="shared" si="189"/>
        <v>326</v>
      </c>
      <c r="B1335">
        <f t="shared" si="183"/>
        <v>2137.1847806895385</v>
      </c>
      <c r="C1335">
        <f t="shared" si="190"/>
        <v>211.46260025168502</v>
      </c>
      <c r="D1335">
        <f t="shared" si="191"/>
        <v>354651.3526190588</v>
      </c>
      <c r="G1335">
        <f t="shared" si="184"/>
        <v>326</v>
      </c>
      <c r="H1335">
        <f t="shared" si="185"/>
        <v>0</v>
      </c>
      <c r="I1335">
        <f t="shared" si="186"/>
        <v>0.20254774271952358</v>
      </c>
      <c r="J1335">
        <f t="shared" si="187"/>
        <v>6.6082062578651568</v>
      </c>
      <c r="M1335">
        <f t="shared" si="188"/>
        <v>0</v>
      </c>
    </row>
    <row r="1336" spans="1:13" x14ac:dyDescent="0.35">
      <c r="A1336">
        <f t="shared" si="189"/>
        <v>326.25</v>
      </c>
      <c r="B1336">
        <f t="shared" si="183"/>
        <v>2137.1341437537922</v>
      </c>
      <c r="C1336">
        <f t="shared" si="190"/>
        <v>209.8611856228986</v>
      </c>
      <c r="D1336">
        <f t="shared" si="191"/>
        <v>354653.00467062328</v>
      </c>
      <c r="G1336">
        <f t="shared" si="184"/>
        <v>326.25</v>
      </c>
      <c r="H1336">
        <f t="shared" si="185"/>
        <v>0</v>
      </c>
      <c r="I1336">
        <f t="shared" si="186"/>
        <v>0.20100907798021247</v>
      </c>
      <c r="J1336">
        <f t="shared" si="187"/>
        <v>6.5581620507155813</v>
      </c>
      <c r="M1336">
        <f t="shared" si="188"/>
        <v>0</v>
      </c>
    </row>
    <row r="1337" spans="1:13" x14ac:dyDescent="0.35">
      <c r="A1337">
        <f t="shared" si="189"/>
        <v>326.5</v>
      </c>
      <c r="B1337">
        <f t="shared" si="183"/>
        <v>2137.0838914843043</v>
      </c>
      <c r="C1337">
        <f t="shared" si="190"/>
        <v>208.27189737971477</v>
      </c>
      <c r="D1337">
        <f t="shared" si="191"/>
        <v>354654.64421113598</v>
      </c>
      <c r="G1337">
        <f t="shared" si="184"/>
        <v>326.5</v>
      </c>
      <c r="H1337">
        <f t="shared" si="185"/>
        <v>0</v>
      </c>
      <c r="I1337">
        <f t="shared" si="186"/>
        <v>0.19948213644327642</v>
      </c>
      <c r="J1337">
        <f t="shared" si="187"/>
        <v>6.5084967931160866</v>
      </c>
      <c r="M1337">
        <f t="shared" si="188"/>
        <v>0</v>
      </c>
    </row>
    <row r="1338" spans="1:13" x14ac:dyDescent="0.35">
      <c r="A1338">
        <f t="shared" si="189"/>
        <v>326.75</v>
      </c>
      <c r="B1338">
        <f t="shared" si="183"/>
        <v>2137.0340209501446</v>
      </c>
      <c r="C1338">
        <f t="shared" si="190"/>
        <v>206.69464371554656</v>
      </c>
      <c r="D1338">
        <f t="shared" si="191"/>
        <v>354656.27133533428</v>
      </c>
      <c r="G1338">
        <f t="shared" si="184"/>
        <v>326.75</v>
      </c>
      <c r="H1338">
        <f t="shared" si="185"/>
        <v>0</v>
      </c>
      <c r="I1338">
        <f t="shared" si="186"/>
        <v>0.19796682826590117</v>
      </c>
      <c r="J1338">
        <f t="shared" si="187"/>
        <v>6.4592076161108301</v>
      </c>
      <c r="M1338">
        <f t="shared" si="188"/>
        <v>0</v>
      </c>
    </row>
    <row r="1339" spans="1:13" x14ac:dyDescent="0.35">
      <c r="A1339">
        <f t="shared" si="189"/>
        <v>327</v>
      </c>
      <c r="B1339">
        <f t="shared" si="183"/>
        <v>2136.9845292431419</v>
      </c>
      <c r="C1339">
        <f t="shared" si="190"/>
        <v>205.12933351858533</v>
      </c>
      <c r="D1339">
        <f t="shared" si="191"/>
        <v>354657.8861372383</v>
      </c>
      <c r="G1339">
        <f t="shared" si="184"/>
        <v>327</v>
      </c>
      <c r="H1339">
        <f t="shared" si="185"/>
        <v>0</v>
      </c>
      <c r="I1339">
        <f t="shared" si="186"/>
        <v>0.19646306430170243</v>
      </c>
      <c r="J1339">
        <f t="shared" si="187"/>
        <v>6.4102916724557915</v>
      </c>
      <c r="M1339">
        <f t="shared" si="188"/>
        <v>0</v>
      </c>
    </row>
    <row r="1340" spans="1:13" x14ac:dyDescent="0.35">
      <c r="A1340">
        <f t="shared" si="189"/>
        <v>327.25</v>
      </c>
      <c r="B1340">
        <f t="shared" si="183"/>
        <v>2136.9354134770692</v>
      </c>
      <c r="C1340">
        <f t="shared" si="190"/>
        <v>203.57587636654679</v>
      </c>
      <c r="D1340">
        <f t="shared" si="191"/>
        <v>354659.48871015641</v>
      </c>
      <c r="G1340">
        <f t="shared" si="184"/>
        <v>327.25</v>
      </c>
      <c r="H1340">
        <f t="shared" si="185"/>
        <v>0</v>
      </c>
      <c r="I1340">
        <f t="shared" si="186"/>
        <v>0.19497075609514997</v>
      </c>
      <c r="J1340">
        <f t="shared" si="187"/>
        <v>6.3617461364545873</v>
      </c>
      <c r="M1340">
        <f t="shared" si="188"/>
        <v>0</v>
      </c>
    </row>
    <row r="1341" spans="1:13" x14ac:dyDescent="0.35">
      <c r="A1341">
        <f t="shared" si="189"/>
        <v>327.5</v>
      </c>
      <c r="B1341">
        <f t="shared" si="183"/>
        <v>2136.8866707879934</v>
      </c>
      <c r="C1341">
        <f t="shared" si="190"/>
        <v>202.03418252145693</v>
      </c>
      <c r="D1341">
        <f t="shared" si="191"/>
        <v>354661.07914669055</v>
      </c>
      <c r="G1341">
        <f t="shared" si="184"/>
        <v>327.5</v>
      </c>
      <c r="H1341">
        <f t="shared" si="185"/>
        <v>0</v>
      </c>
      <c r="I1341">
        <f t="shared" si="186"/>
        <v>0.19348981587614561</v>
      </c>
      <c r="J1341">
        <f t="shared" si="187"/>
        <v>6.313568203795529</v>
      </c>
      <c r="M1341">
        <f t="shared" si="188"/>
        <v>0</v>
      </c>
    </row>
    <row r="1342" spans="1:13" x14ac:dyDescent="0.35">
      <c r="A1342">
        <f t="shared" si="189"/>
        <v>327.75</v>
      </c>
      <c r="B1342">
        <f t="shared" si="183"/>
        <v>2136.8382983340416</v>
      </c>
      <c r="C1342">
        <f t="shared" si="190"/>
        <v>200.50416292447707</v>
      </c>
      <c r="D1342">
        <f t="shared" si="191"/>
        <v>354662.65753874148</v>
      </c>
      <c r="G1342">
        <f t="shared" si="184"/>
        <v>327.75</v>
      </c>
      <c r="H1342">
        <f t="shared" si="185"/>
        <v>0</v>
      </c>
      <c r="I1342">
        <f t="shared" si="186"/>
        <v>0.19202015655459093</v>
      </c>
      <c r="J1342">
        <f t="shared" si="187"/>
        <v>6.2657550913899085</v>
      </c>
      <c r="M1342">
        <f t="shared" si="188"/>
        <v>0</v>
      </c>
    </row>
    <row r="1343" spans="1:13" x14ac:dyDescent="0.35">
      <c r="A1343">
        <f t="shared" si="189"/>
        <v>328</v>
      </c>
      <c r="B1343">
        <f t="shared" si="183"/>
        <v>2136.7902932949364</v>
      </c>
      <c r="C1343">
        <f t="shared" si="190"/>
        <v>198.98572919076824</v>
      </c>
      <c r="D1343">
        <f t="shared" si="191"/>
        <v>354664.22397751431</v>
      </c>
      <c r="G1343">
        <f t="shared" si="184"/>
        <v>328</v>
      </c>
      <c r="H1343">
        <f t="shared" si="185"/>
        <v>0</v>
      </c>
      <c r="I1343">
        <f t="shared" si="186"/>
        <v>0.19056169171497972</v>
      </c>
      <c r="J1343">
        <f t="shared" si="187"/>
        <v>6.2183040372115075</v>
      </c>
      <c r="M1343">
        <f t="shared" si="188"/>
        <v>0</v>
      </c>
    </row>
    <row r="1344" spans="1:13" x14ac:dyDescent="0.35">
      <c r="A1344">
        <f t="shared" si="189"/>
        <v>328.25</v>
      </c>
      <c r="B1344">
        <f t="shared" si="183"/>
        <v>2136.7426528719952</v>
      </c>
      <c r="C1344">
        <f t="shared" si="190"/>
        <v>197.4787936043941</v>
      </c>
      <c r="D1344">
        <f t="shared" si="191"/>
        <v>354665.77855352359</v>
      </c>
      <c r="G1344">
        <f t="shared" si="184"/>
        <v>328.25</v>
      </c>
      <c r="H1344">
        <f t="shared" si="185"/>
        <v>0</v>
      </c>
      <c r="I1344">
        <f t="shared" si="186"/>
        <v>0.18911433561107641</v>
      </c>
      <c r="J1344">
        <f t="shared" si="187"/>
        <v>6.1712123001373156</v>
      </c>
      <c r="M1344">
        <f t="shared" si="188"/>
        <v>0</v>
      </c>
    </row>
    <row r="1345" spans="1:13" x14ac:dyDescent="0.35">
      <c r="A1345">
        <f t="shared" si="189"/>
        <v>328.5</v>
      </c>
      <c r="B1345">
        <f t="shared" si="183"/>
        <v>2136.6953742880723</v>
      </c>
      <c r="C1345">
        <f t="shared" si="190"/>
        <v>195.98326911326254</v>
      </c>
      <c r="D1345">
        <f t="shared" si="191"/>
        <v>354667.32135659864</v>
      </c>
      <c r="G1345">
        <f t="shared" si="184"/>
        <v>328.5</v>
      </c>
      <c r="H1345">
        <f t="shared" si="185"/>
        <v>0</v>
      </c>
      <c r="I1345">
        <f t="shared" si="186"/>
        <v>0.18767800316063304</v>
      </c>
      <c r="J1345">
        <f t="shared" si="187"/>
        <v>6.1244771597894543</v>
      </c>
      <c r="M1345">
        <f t="shared" si="188"/>
        <v>0</v>
      </c>
    </row>
    <row r="1346" spans="1:13" x14ac:dyDescent="0.35">
      <c r="A1346">
        <f t="shared" si="189"/>
        <v>328.75</v>
      </c>
      <c r="B1346">
        <f t="shared" si="183"/>
        <v>2136.648454787326</v>
      </c>
      <c r="C1346">
        <f t="shared" si="190"/>
        <v>194.49906932410533</v>
      </c>
      <c r="D1346">
        <f t="shared" si="191"/>
        <v>354668.85247588856</v>
      </c>
      <c r="G1346">
        <f t="shared" si="184"/>
        <v>328.75</v>
      </c>
      <c r="H1346">
        <f t="shared" si="185"/>
        <v>0</v>
      </c>
      <c r="I1346">
        <f t="shared" si="186"/>
        <v>0.18625260994013343</v>
      </c>
      <c r="J1346">
        <f t="shared" si="187"/>
        <v>6.0780959163782917</v>
      </c>
      <c r="M1346">
        <f t="shared" si="188"/>
        <v>0</v>
      </c>
    </row>
    <row r="1347" spans="1:13" x14ac:dyDescent="0.35">
      <c r="A1347">
        <f t="shared" si="189"/>
        <v>329</v>
      </c>
      <c r="B1347">
        <f t="shared" si="183"/>
        <v>2136.6018916348112</v>
      </c>
      <c r="C1347">
        <f t="shared" si="190"/>
        <v>193.02610849749578</v>
      </c>
      <c r="D1347">
        <f t="shared" si="191"/>
        <v>354670.37199986767</v>
      </c>
      <c r="G1347">
        <f t="shared" si="184"/>
        <v>329</v>
      </c>
      <c r="H1347">
        <f t="shared" si="185"/>
        <v>0</v>
      </c>
      <c r="I1347">
        <f t="shared" si="186"/>
        <v>0.1848380721795656</v>
      </c>
      <c r="J1347">
        <f t="shared" si="187"/>
        <v>6.0320658905467432</v>
      </c>
      <c r="M1347">
        <f t="shared" si="188"/>
        <v>0</v>
      </c>
    </row>
    <row r="1348" spans="1:13" x14ac:dyDescent="0.35">
      <c r="A1348">
        <f t="shared" si="189"/>
        <v>329.25</v>
      </c>
      <c r="B1348">
        <f t="shared" si="183"/>
        <v>2136.5556821168284</v>
      </c>
      <c r="C1348">
        <f t="shared" si="190"/>
        <v>191.56430154290399</v>
      </c>
      <c r="D1348">
        <f t="shared" si="191"/>
        <v>354671.88001634029</v>
      </c>
      <c r="G1348">
        <f t="shared" si="184"/>
        <v>329.25</v>
      </c>
      <c r="H1348">
        <f t="shared" si="185"/>
        <v>0</v>
      </c>
      <c r="I1348">
        <f t="shared" si="186"/>
        <v>0.18343430675730332</v>
      </c>
      <c r="J1348">
        <f t="shared" si="187"/>
        <v>5.9863844232157497</v>
      </c>
      <c r="M1348">
        <f t="shared" si="188"/>
        <v>0</v>
      </c>
    </row>
    <row r="1349" spans="1:13" x14ac:dyDescent="0.35">
      <c r="A1349">
        <f t="shared" si="189"/>
        <v>329.5</v>
      </c>
      <c r="B1349">
        <f t="shared" si="183"/>
        <v>2136.5098235401092</v>
      </c>
      <c r="C1349">
        <f t="shared" si="190"/>
        <v>190.11356401378939</v>
      </c>
      <c r="D1349">
        <f t="shared" si="191"/>
        <v>354673.3766124461</v>
      </c>
      <c r="G1349">
        <f t="shared" si="184"/>
        <v>329.5</v>
      </c>
      <c r="H1349">
        <f t="shared" si="185"/>
        <v>0</v>
      </c>
      <c r="I1349">
        <f t="shared" si="186"/>
        <v>0.18204123119492771</v>
      </c>
      <c r="J1349">
        <f t="shared" si="187"/>
        <v>5.9410488754309183</v>
      </c>
      <c r="M1349">
        <f t="shared" si="188"/>
        <v>0</v>
      </c>
    </row>
    <row r="1350" spans="1:13" x14ac:dyDescent="0.35">
      <c r="A1350">
        <f t="shared" si="189"/>
        <v>329.75</v>
      </c>
      <c r="B1350">
        <f t="shared" si="183"/>
        <v>2136.4643132322817</v>
      </c>
      <c r="C1350">
        <f t="shared" si="190"/>
        <v>188.67381210273038</v>
      </c>
      <c r="D1350">
        <f t="shared" si="191"/>
        <v>354674.86187466496</v>
      </c>
      <c r="G1350">
        <f t="shared" si="184"/>
        <v>329.75</v>
      </c>
      <c r="H1350">
        <f t="shared" si="185"/>
        <v>0</v>
      </c>
      <c r="I1350">
        <f t="shared" si="186"/>
        <v>0.18065876365220235</v>
      </c>
      <c r="J1350">
        <f t="shared" si="187"/>
        <v>5.8960566282103244</v>
      </c>
      <c r="M1350">
        <f t="shared" si="188"/>
        <v>0</v>
      </c>
    </row>
    <row r="1351" spans="1:13" x14ac:dyDescent="0.35">
      <c r="A1351">
        <f t="shared" si="189"/>
        <v>330</v>
      </c>
      <c r="B1351">
        <f t="shared" si="183"/>
        <v>2136.4191485413467</v>
      </c>
      <c r="C1351">
        <f t="shared" si="190"/>
        <v>187.24496263659086</v>
      </c>
      <c r="D1351">
        <f t="shared" si="191"/>
        <v>354676.33588882204</v>
      </c>
      <c r="G1351">
        <f t="shared" si="184"/>
        <v>330</v>
      </c>
      <c r="H1351">
        <f t="shared" si="185"/>
        <v>0</v>
      </c>
      <c r="I1351">
        <f t="shared" si="186"/>
        <v>0.17928682292200412</v>
      </c>
      <c r="J1351">
        <f t="shared" si="187"/>
        <v>5.8514050823934642</v>
      </c>
      <c r="M1351">
        <f t="shared" si="188"/>
        <v>0</v>
      </c>
    </row>
    <row r="1352" spans="1:13" x14ac:dyDescent="0.35">
      <c r="A1352">
        <f t="shared" si="189"/>
        <v>330.25</v>
      </c>
      <c r="B1352">
        <f t="shared" si="183"/>
        <v>2136.3743268356193</v>
      </c>
      <c r="C1352">
        <f t="shared" si="190"/>
        <v>185.82693307172298</v>
      </c>
      <c r="D1352">
        <f t="shared" si="191"/>
        <v>354677.79874009266</v>
      </c>
      <c r="G1352">
        <f t="shared" si="184"/>
        <v>330.25</v>
      </c>
      <c r="H1352">
        <f t="shared" si="185"/>
        <v>0</v>
      </c>
      <c r="I1352">
        <f t="shared" si="186"/>
        <v>0.17792532842533551</v>
      </c>
      <c r="J1352">
        <f t="shared" si="187"/>
        <v>5.807091658491343</v>
      </c>
      <c r="M1352">
        <f t="shared" si="188"/>
        <v>0</v>
      </c>
    </row>
    <row r="1353" spans="1:13" x14ac:dyDescent="0.35">
      <c r="A1353">
        <f t="shared" si="189"/>
        <v>330.5</v>
      </c>
      <c r="B1353">
        <f t="shared" si="183"/>
        <v>2136.3298455034965</v>
      </c>
      <c r="C1353">
        <f t="shared" si="190"/>
        <v>184.41964148920647</v>
      </c>
      <c r="D1353">
        <f t="shared" si="191"/>
        <v>354679.25051300728</v>
      </c>
      <c r="G1353">
        <f t="shared" si="184"/>
        <v>330.5</v>
      </c>
      <c r="H1353">
        <f t="shared" si="185"/>
        <v>0</v>
      </c>
      <c r="I1353">
        <f t="shared" si="186"/>
        <v>0.17657420020636266</v>
      </c>
      <c r="J1353">
        <f t="shared" si="187"/>
        <v>5.7631137965377022</v>
      </c>
      <c r="M1353">
        <f t="shared" si="188"/>
        <v>0</v>
      </c>
    </row>
    <row r="1354" spans="1:13" x14ac:dyDescent="0.35">
      <c r="A1354">
        <f t="shared" si="189"/>
        <v>330.75</v>
      </c>
      <c r="B1354">
        <f t="shared" si="183"/>
        <v>2136.2857019534567</v>
      </c>
      <c r="C1354">
        <f t="shared" si="190"/>
        <v>183.02300659012363</v>
      </c>
      <c r="D1354">
        <f t="shared" si="191"/>
        <v>354680.6912914564</v>
      </c>
      <c r="G1354">
        <f t="shared" si="184"/>
        <v>330.75</v>
      </c>
      <c r="H1354">
        <f t="shared" si="185"/>
        <v>0</v>
      </c>
      <c r="I1354">
        <f t="shared" si="186"/>
        <v>0.17523335892751343</v>
      </c>
      <c r="J1354">
        <f t="shared" si="187"/>
        <v>5.7194689559413634</v>
      </c>
      <c r="M1354">
        <f t="shared" si="188"/>
        <v>0</v>
      </c>
    </row>
    <row r="1355" spans="1:13" x14ac:dyDescent="0.35">
      <c r="A1355">
        <f t="shared" si="189"/>
        <v>331</v>
      </c>
      <c r="B1355">
        <f t="shared" si="183"/>
        <v>2136.2418936137692</v>
      </c>
      <c r="C1355">
        <f t="shared" si="190"/>
        <v>181.63694769087016</v>
      </c>
      <c r="D1355">
        <f t="shared" si="191"/>
        <v>354682.12115869537</v>
      </c>
      <c r="G1355">
        <f t="shared" si="184"/>
        <v>331</v>
      </c>
      <c r="H1355">
        <f t="shared" si="185"/>
        <v>0</v>
      </c>
      <c r="I1355">
        <f t="shared" si="186"/>
        <v>0.17390272586459141</v>
      </c>
      <c r="J1355">
        <f t="shared" si="187"/>
        <v>5.6761546153396925</v>
      </c>
      <c r="M1355">
        <f t="shared" si="188"/>
        <v>0</v>
      </c>
    </row>
    <row r="1356" spans="1:13" x14ac:dyDescent="0.35">
      <c r="A1356">
        <f t="shared" si="189"/>
        <v>331.25</v>
      </c>
      <c r="B1356">
        <f t="shared" si="183"/>
        <v>2136.1984179322608</v>
      </c>
      <c r="C1356">
        <f t="shared" si="190"/>
        <v>180.26138471850138</v>
      </c>
      <c r="D1356">
        <f t="shared" si="191"/>
        <v>354683.54019734921</v>
      </c>
      <c r="G1356">
        <f t="shared" si="184"/>
        <v>331.25</v>
      </c>
      <c r="H1356">
        <f t="shared" si="185"/>
        <v>0</v>
      </c>
      <c r="I1356">
        <f t="shared" si="186"/>
        <v>0.17258222290193445</v>
      </c>
      <c r="J1356">
        <f t="shared" si="187"/>
        <v>5.633168272453168</v>
      </c>
      <c r="M1356">
        <f t="shared" si="188"/>
        <v>0</v>
      </c>
    </row>
    <row r="1357" spans="1:13" x14ac:dyDescent="0.35">
      <c r="A1357">
        <f t="shared" si="189"/>
        <v>331.5</v>
      </c>
      <c r="B1357">
        <f t="shared" si="183"/>
        <v>2136.155272376549</v>
      </c>
      <c r="C1357">
        <f t="shared" si="190"/>
        <v>178.89623820611357</v>
      </c>
      <c r="D1357">
        <f t="shared" si="191"/>
        <v>354684.94848941732</v>
      </c>
      <c r="G1357">
        <f t="shared" si="184"/>
        <v>331.5</v>
      </c>
      <c r="H1357">
        <f t="shared" si="185"/>
        <v>0</v>
      </c>
      <c r="I1357">
        <f t="shared" si="186"/>
        <v>0.17127177252765066</v>
      </c>
      <c r="J1357">
        <f t="shared" si="187"/>
        <v>5.5905074439410489</v>
      </c>
      <c r="M1357">
        <f t="shared" si="188"/>
        <v>0</v>
      </c>
    </row>
    <row r="1358" spans="1:13" x14ac:dyDescent="0.35">
      <c r="A1358">
        <f t="shared" si="189"/>
        <v>331.75</v>
      </c>
      <c r="B1358">
        <f t="shared" si="183"/>
        <v>2136.1124544334016</v>
      </c>
      <c r="C1358">
        <f t="shared" si="190"/>
        <v>177.54142928826022</v>
      </c>
      <c r="D1358">
        <f t="shared" si="191"/>
        <v>354686.34611627832</v>
      </c>
      <c r="G1358">
        <f t="shared" si="184"/>
        <v>331.75</v>
      </c>
      <c r="H1358">
        <f t="shared" si="185"/>
        <v>0</v>
      </c>
      <c r="I1358">
        <f t="shared" si="186"/>
        <v>0.16997129782882231</v>
      </c>
      <c r="J1358">
        <f t="shared" si="187"/>
        <v>5.5481696652581318</v>
      </c>
      <c r="M1358">
        <f t="shared" si="188"/>
        <v>0</v>
      </c>
    </row>
    <row r="1359" spans="1:13" x14ac:dyDescent="0.35">
      <c r="A1359">
        <f t="shared" si="189"/>
        <v>332</v>
      </c>
      <c r="B1359">
        <f t="shared" si="183"/>
        <v>2136.0699616089696</v>
      </c>
      <c r="C1359">
        <f t="shared" si="190"/>
        <v>176.1968796964029</v>
      </c>
      <c r="D1359">
        <f t="shared" si="191"/>
        <v>354687.73315869464</v>
      </c>
      <c r="G1359">
        <f t="shared" si="184"/>
        <v>332</v>
      </c>
      <c r="H1359">
        <f t="shared" si="185"/>
        <v>0</v>
      </c>
      <c r="I1359">
        <f t="shared" si="186"/>
        <v>0.16868072248681934</v>
      </c>
      <c r="J1359">
        <f t="shared" si="187"/>
        <v>5.5061524905125907</v>
      </c>
      <c r="M1359">
        <f t="shared" si="188"/>
        <v>0</v>
      </c>
    </row>
    <row r="1360" spans="1:13" x14ac:dyDescent="0.35">
      <c r="A1360">
        <f t="shared" si="189"/>
        <v>332.25</v>
      </c>
      <c r="B1360">
        <f t="shared" si="183"/>
        <v>2136.0277914283215</v>
      </c>
      <c r="C1360">
        <f t="shared" si="190"/>
        <v>174.86251175439645</v>
      </c>
      <c r="D1360">
        <f t="shared" si="191"/>
        <v>354689.10969681729</v>
      </c>
      <c r="G1360">
        <f t="shared" si="184"/>
        <v>332.25</v>
      </c>
      <c r="H1360">
        <f t="shared" si="185"/>
        <v>0</v>
      </c>
      <c r="I1360">
        <f t="shared" si="186"/>
        <v>0.16739997077259489</v>
      </c>
      <c r="J1360">
        <f t="shared" si="187"/>
        <v>5.4644534923248891</v>
      </c>
      <c r="M1360">
        <f t="shared" si="188"/>
        <v>0</v>
      </c>
    </row>
    <row r="1361" spans="1:13" x14ac:dyDescent="0.35">
      <c r="A1361">
        <f t="shared" si="189"/>
        <v>332.5</v>
      </c>
      <c r="B1361">
        <f t="shared" si="183"/>
        <v>2135.9859414356179</v>
      </c>
      <c r="C1361">
        <f t="shared" si="190"/>
        <v>173.53824837400839</v>
      </c>
      <c r="D1361">
        <f t="shared" si="191"/>
        <v>354690.47581019037</v>
      </c>
      <c r="G1361">
        <f t="shared" si="184"/>
        <v>332.5</v>
      </c>
      <c r="H1361">
        <f t="shared" si="185"/>
        <v>0</v>
      </c>
      <c r="I1361">
        <f t="shared" si="186"/>
        <v>0.16612896754207032</v>
      </c>
      <c r="J1361">
        <f t="shared" si="187"/>
        <v>5.4230702616877622</v>
      </c>
      <c r="M1361">
        <f t="shared" si="188"/>
        <v>0</v>
      </c>
    </row>
    <row r="1362" spans="1:13" x14ac:dyDescent="0.35">
      <c r="A1362">
        <f t="shared" si="189"/>
        <v>332.75</v>
      </c>
      <c r="B1362">
        <f t="shared" si="183"/>
        <v>2135.9444091937039</v>
      </c>
      <c r="C1362">
        <f t="shared" si="190"/>
        <v>172.22401305047197</v>
      </c>
      <c r="D1362">
        <f t="shared" si="191"/>
        <v>354691.8315777558</v>
      </c>
      <c r="G1362">
        <f t="shared" si="184"/>
        <v>332.75</v>
      </c>
      <c r="H1362">
        <f t="shared" si="185"/>
        <v>0</v>
      </c>
      <c r="I1362">
        <f t="shared" si="186"/>
        <v>0.16486763823151107</v>
      </c>
      <c r="J1362">
        <f t="shared" si="187"/>
        <v>5.382000407827249</v>
      </c>
      <c r="M1362">
        <f t="shared" si="188"/>
        <v>0</v>
      </c>
    </row>
    <row r="1363" spans="1:13" x14ac:dyDescent="0.35">
      <c r="A1363">
        <f t="shared" si="189"/>
        <v>333</v>
      </c>
      <c r="B1363">
        <f t="shared" si="183"/>
        <v>2135.9031922841677</v>
      </c>
      <c r="C1363">
        <f t="shared" si="190"/>
        <v>170.91972985807303</v>
      </c>
      <c r="D1363">
        <f t="shared" si="191"/>
        <v>354693.17707785778</v>
      </c>
      <c r="G1363">
        <f t="shared" si="184"/>
        <v>333</v>
      </c>
      <c r="H1363">
        <f t="shared" si="185"/>
        <v>0</v>
      </c>
      <c r="I1363">
        <f t="shared" si="186"/>
        <v>0.16361590885297736</v>
      </c>
      <c r="J1363">
        <f t="shared" si="187"/>
        <v>5.3412415580647821</v>
      </c>
      <c r="M1363">
        <f t="shared" si="188"/>
        <v>0</v>
      </c>
    </row>
    <row r="1364" spans="1:13" x14ac:dyDescent="0.35">
      <c r="A1364">
        <f t="shared" si="189"/>
        <v>333.25</v>
      </c>
      <c r="B1364">
        <f t="shared" si="183"/>
        <v>2135.8622883069329</v>
      </c>
      <c r="C1364">
        <f t="shared" si="190"/>
        <v>169.62532344577008</v>
      </c>
      <c r="D1364">
        <f t="shared" si="191"/>
        <v>354694.5123882473</v>
      </c>
      <c r="G1364">
        <f t="shared" si="184"/>
        <v>333.25</v>
      </c>
      <c r="H1364">
        <f t="shared" si="185"/>
        <v>0</v>
      </c>
      <c r="I1364">
        <f t="shared" si="186"/>
        <v>0.16237370598977527</v>
      </c>
      <c r="J1364">
        <f t="shared" si="187"/>
        <v>5.300791357680315</v>
      </c>
      <c r="M1364">
        <f t="shared" si="188"/>
        <v>0</v>
      </c>
    </row>
    <row r="1365" spans="1:13" x14ac:dyDescent="0.35">
      <c r="A1365">
        <f t="shared" si="189"/>
        <v>333.5</v>
      </c>
      <c r="B1365">
        <f t="shared" si="183"/>
        <v>2135.8216948804329</v>
      </c>
      <c r="C1365">
        <f t="shared" si="190"/>
        <v>168.34071903284743</v>
      </c>
      <c r="D1365">
        <f t="shared" si="191"/>
        <v>354695.83758608671</v>
      </c>
      <c r="G1365">
        <f t="shared" si="184"/>
        <v>333.5</v>
      </c>
      <c r="H1365">
        <f t="shared" si="185"/>
        <v>0</v>
      </c>
      <c r="I1365">
        <f t="shared" si="186"/>
        <v>0.16114095679198967</v>
      </c>
      <c r="J1365">
        <f t="shared" si="187"/>
        <v>5.2606474697764822</v>
      </c>
      <c r="M1365">
        <f t="shared" si="188"/>
        <v>0</v>
      </c>
    </row>
    <row r="1366" spans="1:13" x14ac:dyDescent="0.35">
      <c r="A1366">
        <f t="shared" si="189"/>
        <v>333.75</v>
      </c>
      <c r="B1366">
        <f t="shared" si="183"/>
        <v>2135.7814096412621</v>
      </c>
      <c r="C1366">
        <f t="shared" si="190"/>
        <v>167.06584240460131</v>
      </c>
      <c r="D1366">
        <f t="shared" si="191"/>
        <v>354697.15274795413</v>
      </c>
      <c r="G1366">
        <f t="shared" si="184"/>
        <v>333.75</v>
      </c>
      <c r="H1366">
        <f t="shared" si="185"/>
        <v>0</v>
      </c>
      <c r="I1366">
        <f t="shared" si="186"/>
        <v>0.15991758897201316</v>
      </c>
      <c r="J1366">
        <f t="shared" si="187"/>
        <v>5.220807575143791</v>
      </c>
      <c r="M1366">
        <f t="shared" si="188"/>
        <v>0</v>
      </c>
    </row>
    <row r="1367" spans="1:13" x14ac:dyDescent="0.35">
      <c r="A1367">
        <f t="shared" si="189"/>
        <v>334</v>
      </c>
      <c r="B1367">
        <f t="shared" si="183"/>
        <v>2135.7414302440011</v>
      </c>
      <c r="C1367">
        <f t="shared" si="190"/>
        <v>165.80061990805837</v>
      </c>
      <c r="D1367">
        <f t="shared" si="191"/>
        <v>354698.45794984791</v>
      </c>
      <c r="G1367">
        <f t="shared" si="184"/>
        <v>334</v>
      </c>
      <c r="H1367">
        <f t="shared" si="185"/>
        <v>0</v>
      </c>
      <c r="I1367">
        <f t="shared" si="186"/>
        <v>0.15870353080012486</v>
      </c>
      <c r="J1367">
        <f t="shared" si="187"/>
        <v>5.1812693721268239</v>
      </c>
      <c r="M1367">
        <f t="shared" si="188"/>
        <v>0</v>
      </c>
    </row>
    <row r="1368" spans="1:13" x14ac:dyDescent="0.35">
      <c r="A1368">
        <f t="shared" si="189"/>
        <v>334.25</v>
      </c>
      <c r="B1368">
        <f t="shared" si="183"/>
        <v>2135.7017543613329</v>
      </c>
      <c r="C1368">
        <f t="shared" si="190"/>
        <v>164.54497844772669</v>
      </c>
      <c r="D1368">
        <f t="shared" si="191"/>
        <v>354699.75326719094</v>
      </c>
      <c r="G1368">
        <f t="shared" si="184"/>
        <v>334.25</v>
      </c>
      <c r="H1368">
        <f t="shared" si="185"/>
        <v>0</v>
      </c>
      <c r="I1368">
        <f t="shared" si="186"/>
        <v>0.15749871110012664</v>
      </c>
      <c r="J1368">
        <f t="shared" si="187"/>
        <v>5.1420305764914591</v>
      </c>
      <c r="M1368">
        <f t="shared" si="188"/>
        <v>0</v>
      </c>
    </row>
    <row r="1369" spans="1:13" x14ac:dyDescent="0.35">
      <c r="A1369">
        <f t="shared" si="189"/>
        <v>334.5</v>
      </c>
      <c r="B1369">
        <f t="shared" si="183"/>
        <v>2135.6623796835775</v>
      </c>
      <c r="C1369">
        <f t="shared" si="190"/>
        <v>163.29884548137886</v>
      </c>
      <c r="D1369">
        <f t="shared" si="191"/>
        <v>354701.03877483506</v>
      </c>
      <c r="G1369">
        <f t="shared" si="184"/>
        <v>334.5</v>
      </c>
      <c r="H1369">
        <f t="shared" si="185"/>
        <v>0</v>
      </c>
      <c r="I1369">
        <f t="shared" si="186"/>
        <v>0.15630305924497137</v>
      </c>
      <c r="J1369">
        <f t="shared" si="187"/>
        <v>5.1030889212930894</v>
      </c>
      <c r="M1369">
        <f t="shared" si="188"/>
        <v>0</v>
      </c>
    </row>
    <row r="1370" spans="1:13" x14ac:dyDescent="0.35">
      <c r="A1370">
        <f t="shared" si="189"/>
        <v>334.75</v>
      </c>
      <c r="B1370">
        <f t="shared" si="183"/>
        <v>2135.6233039186918</v>
      </c>
      <c r="C1370">
        <f t="shared" si="190"/>
        <v>162.06214901586682</v>
      </c>
      <c r="D1370">
        <f t="shared" si="191"/>
        <v>354702.31454706541</v>
      </c>
      <c r="G1370">
        <f t="shared" si="184"/>
        <v>334.75</v>
      </c>
      <c r="H1370">
        <f t="shared" si="185"/>
        <v>0</v>
      </c>
      <c r="I1370">
        <f t="shared" si="186"/>
        <v>0.15511650515246111</v>
      </c>
      <c r="J1370">
        <f t="shared" si="187"/>
        <v>5.0644421567458382</v>
      </c>
      <c r="M1370">
        <f t="shared" si="188"/>
        <v>0</v>
      </c>
    </row>
    <row r="1371" spans="1:13" x14ac:dyDescent="0.35">
      <c r="A1371">
        <f t="shared" si="189"/>
        <v>335</v>
      </c>
      <c r="B1371">
        <f t="shared" si="183"/>
        <v>2135.5845247924444</v>
      </c>
      <c r="C1371">
        <f t="shared" si="190"/>
        <v>160.83481760296849</v>
      </c>
      <c r="D1371">
        <f t="shared" si="191"/>
        <v>354703.58065760462</v>
      </c>
      <c r="G1371">
        <f t="shared" si="184"/>
        <v>335</v>
      </c>
      <c r="H1371">
        <f t="shared" si="185"/>
        <v>0</v>
      </c>
      <c r="I1371">
        <f t="shared" si="186"/>
        <v>0.15393897928099268</v>
      </c>
      <c r="J1371">
        <f t="shared" si="187"/>
        <v>5.0260880500927652</v>
      </c>
      <c r="M1371">
        <f t="shared" si="188"/>
        <v>0</v>
      </c>
    </row>
    <row r="1372" spans="1:13" x14ac:dyDescent="0.35">
      <c r="A1372">
        <f t="shared" si="189"/>
        <v>335.25</v>
      </c>
      <c r="B1372">
        <f t="shared" si="183"/>
        <v>2135.5460400476004</v>
      </c>
      <c r="C1372">
        <f t="shared" si="190"/>
        <v>159.61678033526553</v>
      </c>
      <c r="D1372">
        <f t="shared" si="191"/>
        <v>354704.83717961714</v>
      </c>
      <c r="G1372">
        <f t="shared" si="184"/>
        <v>335.25</v>
      </c>
      <c r="H1372">
        <f t="shared" si="185"/>
        <v>0</v>
      </c>
      <c r="I1372">
        <f t="shared" si="186"/>
        <v>0.15277041262526564</v>
      </c>
      <c r="J1372">
        <f t="shared" si="187"/>
        <v>4.9880243854770479</v>
      </c>
      <c r="M1372">
        <f t="shared" si="188"/>
        <v>0</v>
      </c>
    </row>
    <row r="1373" spans="1:13" x14ac:dyDescent="0.35">
      <c r="A1373">
        <f t="shared" si="189"/>
        <v>335.5</v>
      </c>
      <c r="B1373">
        <f t="shared" si="183"/>
        <v>2135.5078474444454</v>
      </c>
      <c r="C1373">
        <f t="shared" si="190"/>
        <v>158.40796684205259</v>
      </c>
      <c r="D1373">
        <f t="shared" si="191"/>
        <v>354706.08418571349</v>
      </c>
      <c r="G1373">
        <f t="shared" si="184"/>
        <v>335.5</v>
      </c>
      <c r="H1373">
        <f t="shared" si="185"/>
        <v>0</v>
      </c>
      <c r="I1373">
        <f t="shared" si="186"/>
        <v>0.15161073671212225</v>
      </c>
      <c r="J1373">
        <f t="shared" si="187"/>
        <v>4.9502489638141434</v>
      </c>
      <c r="M1373">
        <f t="shared" si="188"/>
        <v>0</v>
      </c>
    </row>
    <row r="1374" spans="1:13" x14ac:dyDescent="0.35">
      <c r="A1374">
        <f t="shared" si="189"/>
        <v>335.75</v>
      </c>
      <c r="B1374">
        <f t="shared" si="183"/>
        <v>2135.4699447602616</v>
      </c>
      <c r="C1374">
        <f t="shared" si="190"/>
        <v>157.20830728527707</v>
      </c>
      <c r="D1374">
        <f t="shared" si="191"/>
        <v>354707.32174795447</v>
      </c>
      <c r="G1374">
        <f t="shared" si="184"/>
        <v>335.75</v>
      </c>
      <c r="H1374">
        <f t="shared" si="185"/>
        <v>0</v>
      </c>
      <c r="I1374">
        <f t="shared" si="186"/>
        <v>0.15045988359634505</v>
      </c>
      <c r="J1374">
        <f t="shared" si="187"/>
        <v>4.9127596026649085</v>
      </c>
      <c r="M1374">
        <f t="shared" si="188"/>
        <v>0</v>
      </c>
    </row>
    <row r="1375" spans="1:13" x14ac:dyDescent="0.35">
      <c r="A1375">
        <f t="shared" si="189"/>
        <v>336</v>
      </c>
      <c r="B1375">
        <f t="shared" ref="B1375:B1438" si="192">N-C1375-D1375</f>
        <v>2135.4323297893279</v>
      </c>
      <c r="C1375">
        <f t="shared" si="190"/>
        <v>156.01773235550993</v>
      </c>
      <c r="D1375">
        <f t="shared" si="191"/>
        <v>354708.54993785516</v>
      </c>
      <c r="G1375">
        <f t="shared" ref="G1375:G1438" si="193">A1375</f>
        <v>336</v>
      </c>
      <c r="H1375">
        <f t="shared" ref="H1375:H1438" si="194">IF(A1375&lt;=$G$28,IF(MOD(A1375,1)=0,$G$27,0),0)</f>
        <v>0</v>
      </c>
      <c r="I1375">
        <f t="shared" ref="I1375:I1438" si="195">B1375*I$28*(C1375/N)*$C$24*$C$27</f>
        <v>0.14931778585652633</v>
      </c>
      <c r="J1375">
        <f t="shared" ref="J1375:J1438" si="196">C1375*J$28</f>
        <v>4.8755541361096855</v>
      </c>
      <c r="M1375">
        <f t="shared" ref="M1375:M1438" si="197">IF(C1375&gt;M$20*N,1,0)</f>
        <v>0</v>
      </c>
    </row>
    <row r="1376" spans="1:13" x14ac:dyDescent="0.35">
      <c r="A1376">
        <f t="shared" ref="A1376:A1439" si="198">A1375+delta_t</f>
        <v>336.25</v>
      </c>
      <c r="B1376">
        <f t="shared" si="192"/>
        <v>2135.39500034292</v>
      </c>
      <c r="C1376">
        <f t="shared" ref="C1376:C1439" si="199">H1376+C1375+(I1375-J1375)*delta_t</f>
        <v>154.83617326794663</v>
      </c>
      <c r="D1376">
        <f t="shared" ref="D1376:D1439" si="200">D1375+J1375*delta_t</f>
        <v>354709.76882638916</v>
      </c>
      <c r="G1376">
        <f t="shared" si="193"/>
        <v>336.25</v>
      </c>
      <c r="H1376">
        <f t="shared" si="194"/>
        <v>0</v>
      </c>
      <c r="I1376">
        <f t="shared" si="195"/>
        <v>0.14818437659097067</v>
      </c>
      <c r="J1376">
        <f t="shared" si="196"/>
        <v>4.8386304146233323</v>
      </c>
      <c r="M1376">
        <f t="shared" si="197"/>
        <v>0</v>
      </c>
    </row>
    <row r="1377" spans="1:13" x14ac:dyDescent="0.35">
      <c r="A1377">
        <f t="shared" si="198"/>
        <v>336.5</v>
      </c>
      <c r="B1377">
        <f t="shared" si="192"/>
        <v>2135.357954248786</v>
      </c>
      <c r="C1377">
        <f t="shared" si="199"/>
        <v>153.66356175843853</v>
      </c>
      <c r="D1377">
        <f t="shared" si="200"/>
        <v>354710.9784839928</v>
      </c>
      <c r="G1377">
        <f t="shared" si="193"/>
        <v>336.5</v>
      </c>
      <c r="H1377">
        <f t="shared" si="194"/>
        <v>0</v>
      </c>
      <c r="I1377">
        <f t="shared" si="195"/>
        <v>0.14705958941359387</v>
      </c>
      <c r="J1377">
        <f t="shared" si="196"/>
        <v>4.8019863049512042</v>
      </c>
      <c r="M1377">
        <f t="shared" si="197"/>
        <v>0</v>
      </c>
    </row>
    <row r="1378" spans="1:13" x14ac:dyDescent="0.35">
      <c r="A1378">
        <f t="shared" si="198"/>
        <v>336.75</v>
      </c>
      <c r="B1378">
        <f t="shared" si="192"/>
        <v>2135.3211893513799</v>
      </c>
      <c r="C1378">
        <f t="shared" si="199"/>
        <v>152.49983007955413</v>
      </c>
      <c r="D1378">
        <f t="shared" si="200"/>
        <v>354712.17898056906</v>
      </c>
      <c r="G1378">
        <f t="shared" si="193"/>
        <v>336.75</v>
      </c>
      <c r="H1378">
        <f t="shared" si="194"/>
        <v>0</v>
      </c>
      <c r="I1378">
        <f t="shared" si="195"/>
        <v>0.14594335844990783</v>
      </c>
      <c r="J1378">
        <f t="shared" si="196"/>
        <v>4.7656196899860666</v>
      </c>
      <c r="M1378">
        <f t="shared" si="197"/>
        <v>0</v>
      </c>
    </row>
    <row r="1379" spans="1:13" x14ac:dyDescent="0.35">
      <c r="A1379">
        <f t="shared" si="198"/>
        <v>337</v>
      </c>
      <c r="B1379">
        <f t="shared" si="192"/>
        <v>2135.2847035117447</v>
      </c>
      <c r="C1379">
        <f t="shared" si="199"/>
        <v>151.34491099667008</v>
      </c>
      <c r="D1379">
        <f t="shared" si="200"/>
        <v>354713.37038549158</v>
      </c>
      <c r="G1379">
        <f t="shared" si="193"/>
        <v>337</v>
      </c>
      <c r="H1379">
        <f t="shared" si="194"/>
        <v>0</v>
      </c>
      <c r="I1379">
        <f t="shared" si="195"/>
        <v>0.14483561833301337</v>
      </c>
      <c r="J1379">
        <f t="shared" si="196"/>
        <v>4.72952846864594</v>
      </c>
      <c r="M1379">
        <f t="shared" si="197"/>
        <v>0</v>
      </c>
    </row>
    <row r="1380" spans="1:13" x14ac:dyDescent="0.35">
      <c r="A1380">
        <f t="shared" si="198"/>
        <v>337.25</v>
      </c>
      <c r="B1380">
        <f t="shared" si="192"/>
        <v>2135.2484946071636</v>
      </c>
      <c r="C1380">
        <f t="shared" si="199"/>
        <v>150.19873778409186</v>
      </c>
      <c r="D1380">
        <f t="shared" si="200"/>
        <v>354714.55276760872</v>
      </c>
      <c r="G1380">
        <f t="shared" si="193"/>
        <v>337.25</v>
      </c>
      <c r="H1380">
        <f t="shared" si="194"/>
        <v>0</v>
      </c>
      <c r="I1380">
        <f t="shared" si="195"/>
        <v>0.14373630419960931</v>
      </c>
      <c r="J1380">
        <f t="shared" si="196"/>
        <v>4.6937105557528707</v>
      </c>
      <c r="M1380">
        <f t="shared" si="197"/>
        <v>0</v>
      </c>
    </row>
    <row r="1381" spans="1:13" x14ac:dyDescent="0.35">
      <c r="A1381">
        <f t="shared" si="198"/>
        <v>337.5</v>
      </c>
      <c r="B1381">
        <f t="shared" si="192"/>
        <v>2135.2125605311012</v>
      </c>
      <c r="C1381">
        <f t="shared" si="199"/>
        <v>149.06124422120354</v>
      </c>
      <c r="D1381">
        <f t="shared" si="200"/>
        <v>354715.72619524767</v>
      </c>
      <c r="G1381">
        <f t="shared" si="193"/>
        <v>337.5</v>
      </c>
      <c r="H1381">
        <f t="shared" si="194"/>
        <v>0</v>
      </c>
      <c r="I1381">
        <f t="shared" si="195"/>
        <v>0.14264535168605394</v>
      </c>
      <c r="J1381">
        <f t="shared" si="196"/>
        <v>4.6581638819126105</v>
      </c>
      <c r="M1381">
        <f t="shared" si="197"/>
        <v>0</v>
      </c>
    </row>
    <row r="1382" spans="1:13" x14ac:dyDescent="0.35">
      <c r="A1382">
        <f t="shared" si="198"/>
        <v>337.75</v>
      </c>
      <c r="B1382">
        <f t="shared" si="192"/>
        <v>2135.176899193204</v>
      </c>
      <c r="C1382">
        <f t="shared" si="199"/>
        <v>147.93236458864689</v>
      </c>
      <c r="D1382">
        <f t="shared" si="200"/>
        <v>354716.89073621813</v>
      </c>
      <c r="G1382">
        <f t="shared" si="193"/>
        <v>337.75</v>
      </c>
      <c r="H1382">
        <f t="shared" si="194"/>
        <v>0</v>
      </c>
      <c r="I1382">
        <f t="shared" si="195"/>
        <v>0.14156269692446188</v>
      </c>
      <c r="J1382">
        <f t="shared" si="196"/>
        <v>4.6228863933952153</v>
      </c>
      <c r="M1382">
        <f t="shared" si="197"/>
        <v>0</v>
      </c>
    </row>
    <row r="1383" spans="1:13" x14ac:dyDescent="0.35">
      <c r="A1383">
        <f t="shared" si="198"/>
        <v>338</v>
      </c>
      <c r="B1383">
        <f t="shared" si="192"/>
        <v>2135.141508518951</v>
      </c>
      <c r="C1383">
        <f t="shared" si="199"/>
        <v>146.8120336645292</v>
      </c>
      <c r="D1383">
        <f t="shared" si="200"/>
        <v>354718.0464578165</v>
      </c>
      <c r="G1383">
        <f t="shared" si="193"/>
        <v>338</v>
      </c>
      <c r="H1383">
        <f t="shared" si="194"/>
        <v>0</v>
      </c>
      <c r="I1383">
        <f t="shared" si="195"/>
        <v>0.14048827653880913</v>
      </c>
      <c r="J1383">
        <f t="shared" si="196"/>
        <v>4.5878760520165374</v>
      </c>
      <c r="M1383">
        <f t="shared" si="197"/>
        <v>0</v>
      </c>
    </row>
    <row r="1384" spans="1:13" x14ac:dyDescent="0.35">
      <c r="A1384">
        <f t="shared" si="198"/>
        <v>338.25</v>
      </c>
      <c r="B1384">
        <f t="shared" si="192"/>
        <v>2135.1063864498283</v>
      </c>
      <c r="C1384">
        <f t="shared" si="199"/>
        <v>145.70018672065976</v>
      </c>
      <c r="D1384">
        <f t="shared" si="200"/>
        <v>354719.19342682953</v>
      </c>
      <c r="G1384">
        <f t="shared" si="193"/>
        <v>338.25</v>
      </c>
      <c r="H1384">
        <f t="shared" si="194"/>
        <v>0</v>
      </c>
      <c r="I1384">
        <f t="shared" si="195"/>
        <v>0.13942202764110392</v>
      </c>
      <c r="J1384">
        <f t="shared" si="196"/>
        <v>4.5531308350206174</v>
      </c>
      <c r="M1384">
        <f t="shared" si="197"/>
        <v>0</v>
      </c>
    </row>
    <row r="1385" spans="1:13" x14ac:dyDescent="0.35">
      <c r="A1385">
        <f t="shared" si="198"/>
        <v>338.5</v>
      </c>
      <c r="B1385">
        <f t="shared" si="192"/>
        <v>2135.0715309428633</v>
      </c>
      <c r="C1385">
        <f t="shared" si="199"/>
        <v>144.59675951881488</v>
      </c>
      <c r="D1385">
        <f t="shared" si="200"/>
        <v>354720.3317095383</v>
      </c>
      <c r="G1385">
        <f t="shared" si="193"/>
        <v>338.5</v>
      </c>
      <c r="H1385">
        <f t="shared" si="194"/>
        <v>0</v>
      </c>
      <c r="I1385">
        <f t="shared" si="195"/>
        <v>0.13836388782754649</v>
      </c>
      <c r="J1385">
        <f t="shared" si="196"/>
        <v>4.5186487349629649</v>
      </c>
      <c r="M1385">
        <f t="shared" si="197"/>
        <v>0</v>
      </c>
    </row>
    <row r="1386" spans="1:13" x14ac:dyDescent="0.35">
      <c r="A1386">
        <f t="shared" si="198"/>
        <v>338.75</v>
      </c>
      <c r="B1386">
        <f t="shared" si="192"/>
        <v>2135.0369399709161</v>
      </c>
      <c r="C1386">
        <f t="shared" si="199"/>
        <v>143.50168830703103</v>
      </c>
      <c r="D1386">
        <f t="shared" si="200"/>
        <v>354721.46137172205</v>
      </c>
      <c r="G1386">
        <f t="shared" si="193"/>
        <v>338.75</v>
      </c>
      <c r="H1386">
        <f t="shared" si="194"/>
        <v>0</v>
      </c>
      <c r="I1386">
        <f t="shared" si="195"/>
        <v>0.13731379517476919</v>
      </c>
      <c r="J1386">
        <f t="shared" si="196"/>
        <v>4.4844277595947197</v>
      </c>
      <c r="M1386">
        <f t="shared" si="197"/>
        <v>0</v>
      </c>
    </row>
    <row r="1387" spans="1:13" x14ac:dyDescent="0.35">
      <c r="A1387">
        <f t="shared" si="198"/>
        <v>339</v>
      </c>
      <c r="B1387">
        <f t="shared" si="192"/>
        <v>2135.0026115220971</v>
      </c>
      <c r="C1387">
        <f t="shared" si="199"/>
        <v>142.41490981592605</v>
      </c>
      <c r="D1387">
        <f t="shared" si="200"/>
        <v>354722.58247866196</v>
      </c>
      <c r="G1387">
        <f t="shared" si="193"/>
        <v>339</v>
      </c>
      <c r="H1387">
        <f t="shared" si="194"/>
        <v>0</v>
      </c>
      <c r="I1387">
        <f t="shared" si="195"/>
        <v>0.13627168823604979</v>
      </c>
      <c r="J1387">
        <f t="shared" si="196"/>
        <v>4.4504659317476891</v>
      </c>
      <c r="M1387">
        <f t="shared" si="197"/>
        <v>0</v>
      </c>
    </row>
    <row r="1388" spans="1:13" x14ac:dyDescent="0.35">
      <c r="A1388">
        <f t="shared" si="198"/>
        <v>339.25</v>
      </c>
      <c r="B1388">
        <f t="shared" si="192"/>
        <v>2134.9685436000582</v>
      </c>
      <c r="C1388">
        <f t="shared" si="199"/>
        <v>141.33636125504813</v>
      </c>
      <c r="D1388">
        <f t="shared" si="200"/>
        <v>354723.69509514491</v>
      </c>
      <c r="G1388">
        <f t="shared" si="193"/>
        <v>339.25</v>
      </c>
      <c r="H1388">
        <f t="shared" si="194"/>
        <v>0</v>
      </c>
      <c r="I1388">
        <f t="shared" si="195"/>
        <v>0.135237506037612</v>
      </c>
      <c r="J1388">
        <f t="shared" si="196"/>
        <v>4.4167612892202541</v>
      </c>
      <c r="M1388">
        <f t="shared" si="197"/>
        <v>0</v>
      </c>
    </row>
    <row r="1389" spans="1:13" x14ac:dyDescent="0.35">
      <c r="A1389">
        <f t="shared" si="198"/>
        <v>339.5</v>
      </c>
      <c r="B1389">
        <f t="shared" si="192"/>
        <v>2134.9347342235851</v>
      </c>
      <c r="C1389">
        <f t="shared" si="199"/>
        <v>140.26598030925248</v>
      </c>
      <c r="D1389">
        <f t="shared" si="200"/>
        <v>354724.79928546719</v>
      </c>
      <c r="G1389">
        <f t="shared" si="193"/>
        <v>339.5</v>
      </c>
      <c r="H1389">
        <f t="shared" si="194"/>
        <v>0</v>
      </c>
      <c r="I1389">
        <f t="shared" si="195"/>
        <v>0.13421118807491073</v>
      </c>
      <c r="J1389">
        <f t="shared" si="196"/>
        <v>4.3833118846641401</v>
      </c>
      <c r="M1389">
        <f t="shared" si="197"/>
        <v>0</v>
      </c>
    </row>
    <row r="1390" spans="1:13" x14ac:dyDescent="0.35">
      <c r="A1390">
        <f t="shared" si="198"/>
        <v>339.75</v>
      </c>
      <c r="B1390">
        <f t="shared" si="192"/>
        <v>2134.9011814265396</v>
      </c>
      <c r="C1390">
        <f t="shared" si="199"/>
        <v>139.20370513510517</v>
      </c>
      <c r="D1390">
        <f t="shared" si="200"/>
        <v>354725.89511343837</v>
      </c>
      <c r="G1390">
        <f t="shared" si="193"/>
        <v>339.75</v>
      </c>
      <c r="H1390">
        <f t="shared" si="194"/>
        <v>0</v>
      </c>
      <c r="I1390">
        <f t="shared" si="195"/>
        <v>0.13319267430896928</v>
      </c>
      <c r="J1390">
        <f t="shared" si="196"/>
        <v>4.3501157854720365</v>
      </c>
      <c r="M1390">
        <f t="shared" si="197"/>
        <v>0</v>
      </c>
    </row>
    <row r="1391" spans="1:13" x14ac:dyDescent="0.35">
      <c r="A1391">
        <f t="shared" si="198"/>
        <v>340</v>
      </c>
      <c r="B1391">
        <f t="shared" si="192"/>
        <v>2134.8678832579753</v>
      </c>
      <c r="C1391">
        <f t="shared" si="199"/>
        <v>138.1494743573144</v>
      </c>
      <c r="D1391">
        <f t="shared" si="200"/>
        <v>354726.98264238471</v>
      </c>
      <c r="G1391">
        <f t="shared" si="193"/>
        <v>340</v>
      </c>
      <c r="H1391">
        <f t="shared" si="194"/>
        <v>0</v>
      </c>
      <c r="I1391">
        <f t="shared" si="195"/>
        <v>0.13218190516275707</v>
      </c>
      <c r="J1391">
        <f t="shared" si="196"/>
        <v>4.3171710736660751</v>
      </c>
      <c r="M1391">
        <f t="shared" si="197"/>
        <v>0</v>
      </c>
    </row>
    <row r="1392" spans="1:13" x14ac:dyDescent="0.35">
      <c r="A1392">
        <f t="shared" si="198"/>
        <v>340.25</v>
      </c>
      <c r="B1392">
        <f t="shared" si="192"/>
        <v>2134.8348377816728</v>
      </c>
      <c r="C1392">
        <f t="shared" si="199"/>
        <v>137.10322706518858</v>
      </c>
      <c r="D1392">
        <f t="shared" si="200"/>
        <v>354728.06193515315</v>
      </c>
      <c r="G1392">
        <f t="shared" si="193"/>
        <v>340.25</v>
      </c>
      <c r="H1392">
        <f t="shared" si="194"/>
        <v>0</v>
      </c>
      <c r="I1392">
        <f t="shared" si="195"/>
        <v>0.13117882151755997</v>
      </c>
      <c r="J1392">
        <f t="shared" si="196"/>
        <v>4.284475845787143</v>
      </c>
      <c r="M1392">
        <f t="shared" si="197"/>
        <v>0</v>
      </c>
    </row>
    <row r="1393" spans="1:13" x14ac:dyDescent="0.35">
      <c r="A1393">
        <f t="shared" si="198"/>
        <v>340.5</v>
      </c>
      <c r="B1393">
        <f t="shared" si="192"/>
        <v>2134.8020430763136</v>
      </c>
      <c r="C1393">
        <f t="shared" si="199"/>
        <v>136.06490280912118</v>
      </c>
      <c r="D1393">
        <f t="shared" si="200"/>
        <v>354729.13305411459</v>
      </c>
      <c r="G1393">
        <f t="shared" si="193"/>
        <v>340.5</v>
      </c>
      <c r="H1393">
        <f t="shared" si="194"/>
        <v>0</v>
      </c>
      <c r="I1393">
        <f t="shared" si="195"/>
        <v>0.13018336470941935</v>
      </c>
      <c r="J1393">
        <f t="shared" si="196"/>
        <v>4.2520282127850368</v>
      </c>
      <c r="M1393">
        <f t="shared" si="197"/>
        <v>0</v>
      </c>
    </row>
    <row r="1394" spans="1:13" x14ac:dyDescent="0.35">
      <c r="A1394">
        <f t="shared" si="198"/>
        <v>340.75</v>
      </c>
      <c r="B1394">
        <f t="shared" si="192"/>
        <v>2134.7694972350728</v>
      </c>
      <c r="C1394">
        <f t="shared" si="199"/>
        <v>135.03444159710227</v>
      </c>
      <c r="D1394">
        <f t="shared" si="200"/>
        <v>354730.19606116781</v>
      </c>
      <c r="G1394">
        <f t="shared" si="193"/>
        <v>340.75</v>
      </c>
      <c r="H1394">
        <f t="shared" si="194"/>
        <v>0</v>
      </c>
      <c r="I1394">
        <f t="shared" si="195"/>
        <v>0.12919547652556407</v>
      </c>
      <c r="J1394">
        <f t="shared" si="196"/>
        <v>4.219826299909446</v>
      </c>
      <c r="M1394">
        <f t="shared" si="197"/>
        <v>0</v>
      </c>
    </row>
    <row r="1395" spans="1:13" x14ac:dyDescent="0.35">
      <c r="A1395">
        <f t="shared" si="198"/>
        <v>341</v>
      </c>
      <c r="B1395">
        <f t="shared" si="192"/>
        <v>2134.7371983659687</v>
      </c>
      <c r="C1395">
        <f t="shared" si="199"/>
        <v>134.0117838912563</v>
      </c>
      <c r="D1395">
        <f t="shared" si="200"/>
        <v>354731.25101774279</v>
      </c>
      <c r="G1395">
        <f t="shared" si="193"/>
        <v>341</v>
      </c>
      <c r="H1395">
        <f t="shared" si="194"/>
        <v>0</v>
      </c>
      <c r="I1395">
        <f t="shared" si="195"/>
        <v>0.12821509920091703</v>
      </c>
      <c r="J1395">
        <f t="shared" si="196"/>
        <v>4.1878682466017594</v>
      </c>
      <c r="M1395">
        <f t="shared" si="197"/>
        <v>0</v>
      </c>
    </row>
    <row r="1396" spans="1:13" x14ac:dyDescent="0.35">
      <c r="A1396">
        <f t="shared" si="198"/>
        <v>341.25</v>
      </c>
      <c r="B1396">
        <f t="shared" si="192"/>
        <v>2134.7051445911638</v>
      </c>
      <c r="C1396">
        <f t="shared" si="199"/>
        <v>132.9968706044061</v>
      </c>
      <c r="D1396">
        <f t="shared" si="200"/>
        <v>354732.29798480443</v>
      </c>
      <c r="G1396">
        <f t="shared" si="193"/>
        <v>341.25</v>
      </c>
      <c r="H1396">
        <f t="shared" si="194"/>
        <v>0</v>
      </c>
      <c r="I1396">
        <f t="shared" si="195"/>
        <v>0.12724217541456628</v>
      </c>
      <c r="J1396">
        <f t="shared" si="196"/>
        <v>4.1561522063876906</v>
      </c>
      <c r="M1396">
        <f t="shared" si="197"/>
        <v>0</v>
      </c>
    </row>
    <row r="1397" spans="1:13" x14ac:dyDescent="0.35">
      <c r="A1397">
        <f t="shared" si="198"/>
        <v>341.5</v>
      </c>
      <c r="B1397">
        <f t="shared" si="192"/>
        <v>2134.6733340472565</v>
      </c>
      <c r="C1397">
        <f t="shared" si="199"/>
        <v>131.9896430966628</v>
      </c>
      <c r="D1397">
        <f t="shared" si="200"/>
        <v>354733.33702285605</v>
      </c>
      <c r="G1397">
        <f t="shared" si="193"/>
        <v>341.5</v>
      </c>
      <c r="H1397">
        <f t="shared" si="194"/>
        <v>0</v>
      </c>
      <c r="I1397">
        <f t="shared" si="195"/>
        <v>0.12627664828632409</v>
      </c>
      <c r="J1397">
        <f t="shared" si="196"/>
        <v>4.1246763467707126</v>
      </c>
      <c r="M1397">
        <f t="shared" si="197"/>
        <v>0</v>
      </c>
    </row>
    <row r="1398" spans="1:13" x14ac:dyDescent="0.35">
      <c r="A1398">
        <f t="shared" si="198"/>
        <v>341.75</v>
      </c>
      <c r="B1398">
        <f t="shared" si="192"/>
        <v>2134.6417648852221</v>
      </c>
      <c r="C1398">
        <f t="shared" si="199"/>
        <v>130.99004317204171</v>
      </c>
      <c r="D1398">
        <f t="shared" si="200"/>
        <v>354734.36819194275</v>
      </c>
      <c r="G1398">
        <f t="shared" si="193"/>
        <v>341.75</v>
      </c>
      <c r="H1398">
        <f t="shared" si="194"/>
        <v>0</v>
      </c>
      <c r="I1398">
        <f t="shared" si="195"/>
        <v>0.12531846137329233</v>
      </c>
      <c r="J1398">
        <f t="shared" si="196"/>
        <v>4.0934388491263034</v>
      </c>
      <c r="M1398">
        <f t="shared" si="197"/>
        <v>0</v>
      </c>
    </row>
    <row r="1399" spans="1:13" x14ac:dyDescent="0.35">
      <c r="A1399">
        <f t="shared" si="198"/>
        <v>342</v>
      </c>
      <c r="B1399">
        <f t="shared" si="192"/>
        <v>2134.6104352698894</v>
      </c>
      <c r="C1399">
        <f t="shared" si="199"/>
        <v>129.99801307510344</v>
      </c>
      <c r="D1399">
        <f t="shared" si="200"/>
        <v>354735.39155165502</v>
      </c>
      <c r="G1399">
        <f t="shared" si="193"/>
        <v>342</v>
      </c>
      <c r="H1399">
        <f t="shared" si="194"/>
        <v>0</v>
      </c>
      <c r="I1399">
        <f t="shared" si="195"/>
        <v>0.12436755866642794</v>
      </c>
      <c r="J1399">
        <f t="shared" si="196"/>
        <v>4.0624379085969826</v>
      </c>
      <c r="M1399">
        <f t="shared" si="197"/>
        <v>0</v>
      </c>
    </row>
    <row r="1400" spans="1:13" x14ac:dyDescent="0.35">
      <c r="A1400">
        <f t="shared" si="198"/>
        <v>342.25</v>
      </c>
      <c r="B1400">
        <f t="shared" si="192"/>
        <v>2134.5793433802319</v>
      </c>
      <c r="C1400">
        <f t="shared" si="199"/>
        <v>129.01349548762082</v>
      </c>
      <c r="D1400">
        <f t="shared" si="200"/>
        <v>354736.40716113214</v>
      </c>
      <c r="G1400">
        <f t="shared" si="193"/>
        <v>342.25</v>
      </c>
      <c r="H1400">
        <f t="shared" si="194"/>
        <v>0</v>
      </c>
      <c r="I1400">
        <f t="shared" si="195"/>
        <v>0.12342388458718392</v>
      </c>
      <c r="J1400">
        <f t="shared" si="196"/>
        <v>4.0316717339881505</v>
      </c>
      <c r="M1400">
        <f t="shared" si="197"/>
        <v>0</v>
      </c>
    </row>
    <row r="1401" spans="1:13" x14ac:dyDescent="0.35">
      <c r="A1401">
        <f t="shared" si="198"/>
        <v>342.5</v>
      </c>
      <c r="B1401">
        <f t="shared" si="192"/>
        <v>2134.5484874090762</v>
      </c>
      <c r="C1401">
        <f t="shared" si="199"/>
        <v>128.03643352527058</v>
      </c>
      <c r="D1401">
        <f t="shared" si="200"/>
        <v>354737.41507906566</v>
      </c>
      <c r="G1401">
        <f t="shared" si="193"/>
        <v>342.5</v>
      </c>
      <c r="H1401">
        <f t="shared" si="194"/>
        <v>0</v>
      </c>
      <c r="I1401">
        <f t="shared" si="195"/>
        <v>0.12248738398414301</v>
      </c>
      <c r="J1401">
        <f t="shared" si="196"/>
        <v>4.0011385476647057</v>
      </c>
      <c r="M1401">
        <f t="shared" si="197"/>
        <v>0</v>
      </c>
    </row>
    <row r="1402" spans="1:13" x14ac:dyDescent="0.35">
      <c r="A1402">
        <f t="shared" si="198"/>
        <v>342.75</v>
      </c>
      <c r="B1402">
        <f t="shared" si="192"/>
        <v>2134.5178655631025</v>
      </c>
      <c r="C1402">
        <f t="shared" si="199"/>
        <v>127.06677073435044</v>
      </c>
      <c r="D1402">
        <f t="shared" si="200"/>
        <v>354738.41536370257</v>
      </c>
      <c r="G1402">
        <f t="shared" si="193"/>
        <v>342.75</v>
      </c>
      <c r="H1402">
        <f t="shared" si="194"/>
        <v>0</v>
      </c>
      <c r="I1402">
        <f t="shared" si="195"/>
        <v>0.12155800212969492</v>
      </c>
      <c r="J1402">
        <f t="shared" si="196"/>
        <v>3.9708365854484513</v>
      </c>
      <c r="M1402">
        <f t="shared" si="197"/>
        <v>0</v>
      </c>
    </row>
    <row r="1403" spans="1:13" x14ac:dyDescent="0.35">
      <c r="A1403">
        <f t="shared" si="198"/>
        <v>343</v>
      </c>
      <c r="B1403">
        <f t="shared" si="192"/>
        <v>2134.4874760625535</v>
      </c>
      <c r="C1403">
        <f t="shared" si="199"/>
        <v>126.10445108852075</v>
      </c>
      <c r="D1403">
        <f t="shared" si="200"/>
        <v>354739.40807284892</v>
      </c>
      <c r="G1403">
        <f t="shared" si="193"/>
        <v>343</v>
      </c>
      <c r="H1403">
        <f t="shared" si="194"/>
        <v>0</v>
      </c>
      <c r="I1403">
        <f t="shared" si="195"/>
        <v>0.12063568471672398</v>
      </c>
      <c r="J1403">
        <f t="shared" si="196"/>
        <v>3.9407640965162734</v>
      </c>
      <c r="M1403">
        <f t="shared" si="197"/>
        <v>0</v>
      </c>
    </row>
    <row r="1404" spans="1:13" x14ac:dyDescent="0.35">
      <c r="A1404">
        <f t="shared" si="198"/>
        <v>343.25</v>
      </c>
      <c r="B1404">
        <f t="shared" si="192"/>
        <v>2134.4573171413504</v>
      </c>
      <c r="C1404">
        <f t="shared" si="199"/>
        <v>125.14941898557086</v>
      </c>
      <c r="D1404">
        <f t="shared" si="200"/>
        <v>354740.39326387306</v>
      </c>
      <c r="G1404">
        <f t="shared" si="193"/>
        <v>343.25</v>
      </c>
      <c r="H1404">
        <f t="shared" si="194"/>
        <v>0</v>
      </c>
      <c r="I1404">
        <f t="shared" si="195"/>
        <v>0.11972037785534582</v>
      </c>
      <c r="J1404">
        <f t="shared" si="196"/>
        <v>3.9109193432990894</v>
      </c>
      <c r="M1404">
        <f t="shared" si="197"/>
        <v>0</v>
      </c>
    </row>
    <row r="1405" spans="1:13" x14ac:dyDescent="0.35">
      <c r="A1405">
        <f t="shared" si="198"/>
        <v>343.5</v>
      </c>
      <c r="B1405">
        <f t="shared" si="192"/>
        <v>2134.4273870468605</v>
      </c>
      <c r="C1405">
        <f t="shared" si="199"/>
        <v>124.20161924420992</v>
      </c>
      <c r="D1405">
        <f t="shared" si="200"/>
        <v>354741.3709937089</v>
      </c>
      <c r="G1405">
        <f t="shared" si="193"/>
        <v>343.5</v>
      </c>
      <c r="H1405">
        <f t="shared" si="194"/>
        <v>0</v>
      </c>
      <c r="I1405">
        <f t="shared" si="195"/>
        <v>0.11881202806965067</v>
      </c>
      <c r="J1405">
        <f t="shared" si="196"/>
        <v>3.8813006013815601</v>
      </c>
      <c r="M1405">
        <f t="shared" si="197"/>
        <v>0</v>
      </c>
    </row>
    <row r="1406" spans="1:13" x14ac:dyDescent="0.35">
      <c r="A1406">
        <f t="shared" si="198"/>
        <v>343.75</v>
      </c>
      <c r="B1406">
        <f t="shared" si="192"/>
        <v>2134.3976840398391</v>
      </c>
      <c r="C1406">
        <f t="shared" si="199"/>
        <v>123.26099710088195</v>
      </c>
      <c r="D1406">
        <f t="shared" si="200"/>
        <v>354742.34131885925</v>
      </c>
      <c r="G1406">
        <f t="shared" si="193"/>
        <v>343.75</v>
      </c>
      <c r="H1406">
        <f t="shared" si="194"/>
        <v>0</v>
      </c>
      <c r="I1406">
        <f t="shared" si="195"/>
        <v>0.11791058229448237</v>
      </c>
      <c r="J1406">
        <f t="shared" si="196"/>
        <v>3.851906159402561</v>
      </c>
      <c r="M1406">
        <f t="shared" si="197"/>
        <v>0</v>
      </c>
    </row>
    <row r="1407" spans="1:13" x14ac:dyDescent="0.35">
      <c r="A1407">
        <f t="shared" si="198"/>
        <v>344</v>
      </c>
      <c r="B1407">
        <f t="shared" si="192"/>
        <v>2134.3682063943124</v>
      </c>
      <c r="C1407">
        <f t="shared" si="199"/>
        <v>122.32749820660493</v>
      </c>
      <c r="D1407">
        <f t="shared" si="200"/>
        <v>354743.30429539911</v>
      </c>
      <c r="G1407">
        <f t="shared" si="193"/>
        <v>344</v>
      </c>
      <c r="H1407">
        <f t="shared" si="194"/>
        <v>0</v>
      </c>
      <c r="I1407">
        <f t="shared" si="195"/>
        <v>0.1170159878722397</v>
      </c>
      <c r="J1407">
        <f t="shared" si="196"/>
        <v>3.822734318956404</v>
      </c>
      <c r="M1407">
        <f t="shared" si="197"/>
        <v>0</v>
      </c>
    </row>
    <row r="1408" spans="1:13" x14ac:dyDescent="0.35">
      <c r="A1408">
        <f t="shared" si="198"/>
        <v>344.25</v>
      </c>
      <c r="B1408">
        <f t="shared" si="192"/>
        <v>2134.3389523973456</v>
      </c>
      <c r="C1408">
        <f t="shared" si="199"/>
        <v>121.40106862383389</v>
      </c>
      <c r="D1408">
        <f t="shared" si="200"/>
        <v>354744.25997897884</v>
      </c>
      <c r="G1408">
        <f t="shared" si="193"/>
        <v>344.25</v>
      </c>
      <c r="H1408">
        <f t="shared" si="194"/>
        <v>0</v>
      </c>
      <c r="I1408">
        <f t="shared" si="195"/>
        <v>0.1161281925496972</v>
      </c>
      <c r="J1408">
        <f t="shared" si="196"/>
        <v>3.7937833944948092</v>
      </c>
      <c r="M1408">
        <f t="shared" si="197"/>
        <v>0</v>
      </c>
    </row>
    <row r="1409" spans="1:13" x14ac:dyDescent="0.35">
      <c r="A1409">
        <f t="shared" si="198"/>
        <v>344.5</v>
      </c>
      <c r="B1409">
        <f t="shared" si="192"/>
        <v>2134.3099203492166</v>
      </c>
      <c r="C1409">
        <f t="shared" si="199"/>
        <v>120.48165482334761</v>
      </c>
      <c r="D1409">
        <f t="shared" si="200"/>
        <v>354745.20842482743</v>
      </c>
      <c r="G1409">
        <f t="shared" si="193"/>
        <v>344.5</v>
      </c>
      <c r="H1409">
        <f t="shared" si="194"/>
        <v>0</v>
      </c>
      <c r="I1409">
        <f t="shared" si="195"/>
        <v>0.11524714447487322</v>
      </c>
      <c r="J1409">
        <f t="shared" si="196"/>
        <v>3.7650517132296129</v>
      </c>
      <c r="M1409">
        <f t="shared" si="197"/>
        <v>0</v>
      </c>
    </row>
    <row r="1410" spans="1:13" x14ac:dyDescent="0.35">
      <c r="A1410">
        <f t="shared" si="198"/>
        <v>344.75</v>
      </c>
      <c r="B1410">
        <f t="shared" si="192"/>
        <v>2134.2811085631256</v>
      </c>
      <c r="C1410">
        <f t="shared" si="199"/>
        <v>119.56920368115892</v>
      </c>
      <c r="D1410">
        <f t="shared" si="200"/>
        <v>354746.14968775574</v>
      </c>
      <c r="G1410">
        <f t="shared" si="193"/>
        <v>344.75</v>
      </c>
      <c r="H1410">
        <f t="shared" si="194"/>
        <v>0</v>
      </c>
      <c r="I1410">
        <f t="shared" si="195"/>
        <v>0.11437279219389761</v>
      </c>
      <c r="J1410">
        <f t="shared" si="196"/>
        <v>3.7365376150362164</v>
      </c>
      <c r="M1410">
        <f t="shared" si="197"/>
        <v>0</v>
      </c>
    </row>
    <row r="1411" spans="1:13" x14ac:dyDescent="0.35">
      <c r="A1411">
        <f t="shared" si="198"/>
        <v>345</v>
      </c>
      <c r="B1411">
        <f t="shared" si="192"/>
        <v>2134.2525153650204</v>
      </c>
      <c r="C1411">
        <f t="shared" si="199"/>
        <v>118.66366247544835</v>
      </c>
      <c r="D1411">
        <f t="shared" si="200"/>
        <v>354747.0838221595</v>
      </c>
      <c r="G1411">
        <f t="shared" si="193"/>
        <v>345</v>
      </c>
      <c r="H1411">
        <f t="shared" si="194"/>
        <v>0</v>
      </c>
      <c r="I1411">
        <f t="shared" si="195"/>
        <v>0.11350508464791101</v>
      </c>
      <c r="J1411">
        <f t="shared" si="196"/>
        <v>3.7082394523577609</v>
      </c>
      <c r="M1411">
        <f t="shared" si="197"/>
        <v>0</v>
      </c>
    </row>
    <row r="1412" spans="1:13" x14ac:dyDescent="0.35">
      <c r="A1412">
        <f t="shared" si="198"/>
        <v>345.25</v>
      </c>
      <c r="B1412">
        <f t="shared" si="192"/>
        <v>2134.2241390938871</v>
      </c>
      <c r="C1412">
        <f t="shared" si="199"/>
        <v>117.76497888352088</v>
      </c>
      <c r="D1412">
        <f t="shared" si="200"/>
        <v>354748.01088202262</v>
      </c>
      <c r="G1412">
        <f t="shared" si="193"/>
        <v>345.25</v>
      </c>
      <c r="H1412">
        <f t="shared" si="194"/>
        <v>0</v>
      </c>
      <c r="I1412">
        <f t="shared" si="195"/>
        <v>0.11264397117001329</v>
      </c>
      <c r="J1412">
        <f t="shared" si="196"/>
        <v>3.6801555901100276</v>
      </c>
      <c r="M1412">
        <f t="shared" si="197"/>
        <v>0</v>
      </c>
    </row>
    <row r="1413" spans="1:13" x14ac:dyDescent="0.35">
      <c r="A1413">
        <f t="shared" si="198"/>
        <v>345.5</v>
      </c>
      <c r="B1413">
        <f t="shared" si="192"/>
        <v>2134.1959781010519</v>
      </c>
      <c r="C1413">
        <f t="shared" si="199"/>
        <v>116.87310097878589</v>
      </c>
      <c r="D1413">
        <f t="shared" si="200"/>
        <v>354748.93092092016</v>
      </c>
      <c r="G1413">
        <f t="shared" si="193"/>
        <v>345.5</v>
      </c>
      <c r="H1413">
        <f t="shared" si="194"/>
        <v>0</v>
      </c>
      <c r="I1413">
        <f t="shared" si="195"/>
        <v>0.11178940148218396</v>
      </c>
      <c r="J1413">
        <f t="shared" si="196"/>
        <v>3.6522844055870589</v>
      </c>
      <c r="M1413">
        <f t="shared" si="197"/>
        <v>0</v>
      </c>
    </row>
    <row r="1414" spans="1:13" x14ac:dyDescent="0.35">
      <c r="A1414">
        <f t="shared" si="198"/>
        <v>345.75</v>
      </c>
      <c r="B1414">
        <f t="shared" si="192"/>
        <v>2134.1680307506467</v>
      </c>
      <c r="C1414">
        <f t="shared" si="199"/>
        <v>115.98797722775967</v>
      </c>
      <c r="D1414">
        <f t="shared" si="200"/>
        <v>354749.84399202158</v>
      </c>
      <c r="G1414">
        <f t="shared" si="193"/>
        <v>345.75</v>
      </c>
      <c r="H1414">
        <f t="shared" si="194"/>
        <v>0</v>
      </c>
      <c r="I1414">
        <f t="shared" si="195"/>
        <v>0.1109413256922885</v>
      </c>
      <c r="J1414">
        <f t="shared" si="196"/>
        <v>3.6246242883674897</v>
      </c>
      <c r="M1414">
        <f t="shared" si="197"/>
        <v>0</v>
      </c>
    </row>
    <row r="1415" spans="1:13" x14ac:dyDescent="0.35">
      <c r="A1415">
        <f t="shared" si="198"/>
        <v>346</v>
      </c>
      <c r="B1415">
        <f t="shared" si="192"/>
        <v>2134.1402954192599</v>
      </c>
      <c r="C1415">
        <f t="shared" si="199"/>
        <v>115.10955648709087</v>
      </c>
      <c r="D1415">
        <f t="shared" si="200"/>
        <v>354750.75014809368</v>
      </c>
      <c r="G1415">
        <f t="shared" si="193"/>
        <v>346</v>
      </c>
      <c r="H1415">
        <f t="shared" si="194"/>
        <v>0</v>
      </c>
      <c r="I1415">
        <f t="shared" si="195"/>
        <v>0.1100996942910656</v>
      </c>
      <c r="J1415">
        <f t="shared" si="196"/>
        <v>3.5971736402215897</v>
      </c>
      <c r="M1415">
        <f t="shared" si="197"/>
        <v>0</v>
      </c>
    </row>
    <row r="1416" spans="1:13" x14ac:dyDescent="0.35">
      <c r="A1416">
        <f t="shared" si="198"/>
        <v>346.25</v>
      </c>
      <c r="B1416">
        <f t="shared" si="192"/>
        <v>2134.1127704956452</v>
      </c>
      <c r="C1416">
        <f t="shared" si="199"/>
        <v>114.23778800060823</v>
      </c>
      <c r="D1416">
        <f t="shared" si="200"/>
        <v>354751.64944150375</v>
      </c>
      <c r="G1416">
        <f t="shared" si="193"/>
        <v>346.25</v>
      </c>
      <c r="H1416">
        <f t="shared" si="194"/>
        <v>0</v>
      </c>
      <c r="I1416">
        <f t="shared" si="195"/>
        <v>0.10926445814914162</v>
      </c>
      <c r="J1416">
        <f t="shared" si="196"/>
        <v>3.5699308750190073</v>
      </c>
      <c r="M1416">
        <f t="shared" si="197"/>
        <v>0</v>
      </c>
    </row>
    <row r="1417" spans="1:13" x14ac:dyDescent="0.35">
      <c r="A1417">
        <f t="shared" si="198"/>
        <v>346.5</v>
      </c>
      <c r="B1417">
        <f t="shared" si="192"/>
        <v>2134.0854543811292</v>
      </c>
      <c r="C1417">
        <f t="shared" si="199"/>
        <v>113.37262139639077</v>
      </c>
      <c r="D1417">
        <f t="shared" si="200"/>
        <v>354752.54192422249</v>
      </c>
      <c r="G1417">
        <f t="shared" si="193"/>
        <v>346.5</v>
      </c>
      <c r="H1417">
        <f t="shared" si="194"/>
        <v>0</v>
      </c>
      <c r="I1417">
        <f t="shared" si="195"/>
        <v>0.1084355685141048</v>
      </c>
      <c r="J1417">
        <f t="shared" si="196"/>
        <v>3.5428944186372116</v>
      </c>
      <c r="M1417">
        <f t="shared" si="197"/>
        <v>0</v>
      </c>
    </row>
    <row r="1418" spans="1:13" x14ac:dyDescent="0.35">
      <c r="A1418">
        <f t="shared" si="198"/>
        <v>346.75</v>
      </c>
      <c r="B1418">
        <f t="shared" si="192"/>
        <v>2134.0583454890293</v>
      </c>
      <c r="C1418">
        <f t="shared" si="199"/>
        <v>112.51400668385999</v>
      </c>
      <c r="D1418">
        <f t="shared" si="200"/>
        <v>354753.42764782713</v>
      </c>
      <c r="G1418">
        <f t="shared" si="193"/>
        <v>346.75</v>
      </c>
      <c r="H1418">
        <f t="shared" si="194"/>
        <v>0</v>
      </c>
      <c r="I1418">
        <f t="shared" si="195"/>
        <v>0.10761297700755176</v>
      </c>
      <c r="J1418">
        <f t="shared" si="196"/>
        <v>3.5160627088706247</v>
      </c>
      <c r="M1418">
        <f t="shared" si="197"/>
        <v>0</v>
      </c>
    </row>
    <row r="1419" spans="1:13" x14ac:dyDescent="0.35">
      <c r="A1419">
        <f t="shared" si="198"/>
        <v>347</v>
      </c>
      <c r="B1419">
        <f t="shared" si="192"/>
        <v>2134.03144224477</v>
      </c>
      <c r="C1419">
        <f t="shared" si="199"/>
        <v>111.66189425089422</v>
      </c>
      <c r="D1419">
        <f t="shared" si="200"/>
        <v>354754.30666350434</v>
      </c>
      <c r="G1419">
        <f t="shared" si="193"/>
        <v>347</v>
      </c>
      <c r="H1419">
        <f t="shared" si="194"/>
        <v>0</v>
      </c>
      <c r="I1419">
        <f t="shared" si="195"/>
        <v>0.10679663562219331</v>
      </c>
      <c r="J1419">
        <f t="shared" si="196"/>
        <v>3.4894341953404444</v>
      </c>
      <c r="M1419">
        <f t="shared" si="197"/>
        <v>0</v>
      </c>
    </row>
    <row r="1420" spans="1:13" x14ac:dyDescent="0.35">
      <c r="A1420">
        <f t="shared" si="198"/>
        <v>347.25</v>
      </c>
      <c r="B1420">
        <f t="shared" si="192"/>
        <v>2134.0047430858249</v>
      </c>
      <c r="C1420">
        <f t="shared" si="199"/>
        <v>110.81623486096466</v>
      </c>
      <c r="D1420">
        <f t="shared" si="200"/>
        <v>354755.1790220532</v>
      </c>
      <c r="G1420">
        <f t="shared" si="193"/>
        <v>347.25</v>
      </c>
      <c r="H1420">
        <f t="shared" si="194"/>
        <v>0</v>
      </c>
      <c r="I1420">
        <f t="shared" si="195"/>
        <v>0.10598649671897425</v>
      </c>
      <c r="J1420">
        <f t="shared" si="196"/>
        <v>3.4630073394051455</v>
      </c>
      <c r="M1420">
        <f t="shared" si="197"/>
        <v>0</v>
      </c>
    </row>
    <row r="1421" spans="1:13" x14ac:dyDescent="0.35">
      <c r="A1421">
        <f t="shared" si="198"/>
        <v>347.5</v>
      </c>
      <c r="B1421">
        <f t="shared" si="192"/>
        <v>2133.9782464616583</v>
      </c>
      <c r="C1421">
        <f t="shared" si="199"/>
        <v>109.97697965029312</v>
      </c>
      <c r="D1421">
        <f t="shared" si="200"/>
        <v>354756.04477388808</v>
      </c>
      <c r="G1421">
        <f t="shared" si="193"/>
        <v>347.5</v>
      </c>
      <c r="H1421">
        <f t="shared" si="194"/>
        <v>0</v>
      </c>
      <c r="I1421">
        <f t="shared" si="195"/>
        <v>0.10518251302421602</v>
      </c>
      <c r="J1421">
        <f t="shared" si="196"/>
        <v>3.4367806140716599</v>
      </c>
      <c r="M1421">
        <f t="shared" si="197"/>
        <v>0</v>
      </c>
    </row>
    <row r="1422" spans="1:13" x14ac:dyDescent="0.35">
      <c r="A1422">
        <f t="shared" si="198"/>
        <v>347.75</v>
      </c>
      <c r="B1422">
        <f t="shared" si="192"/>
        <v>2133.951950833376</v>
      </c>
      <c r="C1422">
        <f t="shared" si="199"/>
        <v>109.14408012503125</v>
      </c>
      <c r="D1422">
        <f t="shared" si="200"/>
        <v>354756.9039690416</v>
      </c>
      <c r="G1422">
        <f t="shared" si="193"/>
        <v>347.75</v>
      </c>
      <c r="H1422">
        <f t="shared" si="194"/>
        <v>0</v>
      </c>
      <c r="I1422">
        <f t="shared" si="195"/>
        <v>0.10438463762676739</v>
      </c>
      <c r="J1422">
        <f t="shared" si="196"/>
        <v>3.4107525039072266</v>
      </c>
      <c r="M1422">
        <f t="shared" si="197"/>
        <v>0</v>
      </c>
    </row>
    <row r="1423" spans="1:13" x14ac:dyDescent="0.35">
      <c r="A1423">
        <f t="shared" si="198"/>
        <v>348</v>
      </c>
      <c r="B1423">
        <f t="shared" si="192"/>
        <v>2133.9258546739584</v>
      </c>
      <c r="C1423">
        <f t="shared" si="199"/>
        <v>108.31748815846113</v>
      </c>
      <c r="D1423">
        <f t="shared" si="200"/>
        <v>354757.75665716757</v>
      </c>
      <c r="G1423">
        <f t="shared" si="193"/>
        <v>348</v>
      </c>
      <c r="H1423">
        <f t="shared" si="194"/>
        <v>0</v>
      </c>
      <c r="I1423">
        <f t="shared" si="195"/>
        <v>0.10359282397520696</v>
      </c>
      <c r="J1423">
        <f t="shared" si="196"/>
        <v>3.3849215049519104</v>
      </c>
      <c r="M1423">
        <f t="shared" si="197"/>
        <v>0</v>
      </c>
    </row>
    <row r="1424" spans="1:13" x14ac:dyDescent="0.35">
      <c r="A1424">
        <f t="shared" si="198"/>
        <v>348.25</v>
      </c>
      <c r="B1424">
        <f t="shared" si="192"/>
        <v>2133.8999564679689</v>
      </c>
      <c r="C1424">
        <f t="shared" si="199"/>
        <v>107.49715598821696</v>
      </c>
      <c r="D1424">
        <f t="shared" si="200"/>
        <v>354758.60288754379</v>
      </c>
      <c r="G1424">
        <f t="shared" si="193"/>
        <v>348.25</v>
      </c>
      <c r="H1424">
        <f t="shared" si="194"/>
        <v>0</v>
      </c>
      <c r="I1424">
        <f t="shared" si="195"/>
        <v>0.10280702587504163</v>
      </c>
      <c r="J1424">
        <f t="shared" si="196"/>
        <v>3.35928612463178</v>
      </c>
      <c r="M1424">
        <f t="shared" si="197"/>
        <v>0</v>
      </c>
    </row>
    <row r="1425" spans="1:13" x14ac:dyDescent="0.35">
      <c r="A1425">
        <f t="shared" si="198"/>
        <v>348.5</v>
      </c>
      <c r="B1425">
        <f t="shared" si="192"/>
        <v>2133.8742547115544</v>
      </c>
      <c r="C1425">
        <f t="shared" si="199"/>
        <v>106.68303621352777</v>
      </c>
      <c r="D1425">
        <f t="shared" si="200"/>
        <v>354759.44270907494</v>
      </c>
      <c r="G1425">
        <f t="shared" si="193"/>
        <v>348.5</v>
      </c>
      <c r="H1425">
        <f t="shared" si="194"/>
        <v>0</v>
      </c>
      <c r="I1425">
        <f t="shared" si="195"/>
        <v>0.10202719748594166</v>
      </c>
      <c r="J1425">
        <f t="shared" si="196"/>
        <v>3.3338448816727428</v>
      </c>
      <c r="M1425">
        <f t="shared" si="197"/>
        <v>0</v>
      </c>
    </row>
    <row r="1426" spans="1:13" x14ac:dyDescent="0.35">
      <c r="A1426">
        <f t="shared" si="198"/>
        <v>348.75</v>
      </c>
      <c r="B1426">
        <f t="shared" si="192"/>
        <v>2133.8487479121541</v>
      </c>
      <c r="C1426">
        <f t="shared" si="199"/>
        <v>105.87508179248107</v>
      </c>
      <c r="D1426">
        <f t="shared" si="200"/>
        <v>354760.27617029537</v>
      </c>
      <c r="G1426">
        <f t="shared" si="193"/>
        <v>348.75</v>
      </c>
      <c r="H1426">
        <f t="shared" si="194"/>
        <v>0</v>
      </c>
      <c r="I1426">
        <f t="shared" si="195"/>
        <v>0.10125329331898381</v>
      </c>
      <c r="J1426">
        <f t="shared" si="196"/>
        <v>3.3085963060150334</v>
      </c>
      <c r="M1426">
        <f t="shared" si="197"/>
        <v>0</v>
      </c>
    </row>
    <row r="1427" spans="1:13" x14ac:dyDescent="0.35">
      <c r="A1427">
        <f t="shared" si="198"/>
        <v>349</v>
      </c>
      <c r="B1427">
        <f t="shared" si="192"/>
        <v>2133.8234345887904</v>
      </c>
      <c r="C1427">
        <f t="shared" si="199"/>
        <v>105.07324603930705</v>
      </c>
      <c r="D1427">
        <f t="shared" si="200"/>
        <v>354761.10331937188</v>
      </c>
      <c r="G1427">
        <f t="shared" si="193"/>
        <v>349</v>
      </c>
      <c r="H1427">
        <f t="shared" si="194"/>
        <v>0</v>
      </c>
      <c r="I1427">
        <f t="shared" si="195"/>
        <v>0.10048526823394385</v>
      </c>
      <c r="J1427">
        <f t="shared" si="196"/>
        <v>3.2835389387283453</v>
      </c>
      <c r="M1427">
        <f t="shared" si="197"/>
        <v>0</v>
      </c>
    </row>
    <row r="1428" spans="1:13" x14ac:dyDescent="0.35">
      <c r="A1428">
        <f t="shared" si="198"/>
        <v>349.25</v>
      </c>
      <c r="B1428">
        <f t="shared" si="192"/>
        <v>2133.7983132717782</v>
      </c>
      <c r="C1428">
        <f t="shared" si="199"/>
        <v>104.27748262168345</v>
      </c>
      <c r="D1428">
        <f t="shared" si="200"/>
        <v>354761.92420410656</v>
      </c>
      <c r="G1428">
        <f t="shared" si="193"/>
        <v>349.25</v>
      </c>
      <c r="H1428">
        <f t="shared" si="194"/>
        <v>0</v>
      </c>
      <c r="I1428">
        <f t="shared" si="195"/>
        <v>9.9723077436582777E-2</v>
      </c>
      <c r="J1428">
        <f t="shared" si="196"/>
        <v>3.2586713319276077</v>
      </c>
      <c r="M1428">
        <f t="shared" si="197"/>
        <v>0</v>
      </c>
    </row>
    <row r="1429" spans="1:13" x14ac:dyDescent="0.35">
      <c r="A1429">
        <f t="shared" si="198"/>
        <v>349.5</v>
      </c>
      <c r="B1429">
        <f t="shared" si="192"/>
        <v>2133.7733825023752</v>
      </c>
      <c r="C1429">
        <f t="shared" si="199"/>
        <v>103.48774555806069</v>
      </c>
      <c r="D1429">
        <f t="shared" si="200"/>
        <v>354762.73887193954</v>
      </c>
      <c r="G1429">
        <f t="shared" si="193"/>
        <v>349.5</v>
      </c>
      <c r="H1429">
        <f t="shared" si="194"/>
        <v>0</v>
      </c>
      <c r="I1429">
        <f t="shared" si="195"/>
        <v>9.8966676475952198E-2</v>
      </c>
      <c r="J1429">
        <f t="shared" si="196"/>
        <v>3.2339920486893967</v>
      </c>
      <c r="M1429">
        <f t="shared" si="197"/>
        <v>0</v>
      </c>
    </row>
    <row r="1430" spans="1:13" x14ac:dyDescent="0.35">
      <c r="A1430">
        <f t="shared" si="198"/>
        <v>349.75</v>
      </c>
      <c r="B1430">
        <f t="shared" si="192"/>
        <v>2133.7486408332479</v>
      </c>
      <c r="C1430">
        <f t="shared" si="199"/>
        <v>102.70398921500734</v>
      </c>
      <c r="D1430">
        <f t="shared" si="200"/>
        <v>354763.54736995173</v>
      </c>
      <c r="G1430">
        <f t="shared" si="193"/>
        <v>349.75</v>
      </c>
      <c r="H1430">
        <f t="shared" si="194"/>
        <v>0</v>
      </c>
      <c r="I1430">
        <f t="shared" si="195"/>
        <v>9.8216021241758864E-2</v>
      </c>
      <c r="J1430">
        <f t="shared" si="196"/>
        <v>3.2094996629689794</v>
      </c>
      <c r="M1430">
        <f t="shared" si="197"/>
        <v>0</v>
      </c>
    </row>
    <row r="1431" spans="1:13" x14ac:dyDescent="0.35">
      <c r="A1431">
        <f t="shared" si="198"/>
        <v>350</v>
      </c>
      <c r="B1431">
        <f t="shared" si="192"/>
        <v>2133.7240868279478</v>
      </c>
      <c r="C1431">
        <f t="shared" si="199"/>
        <v>101.92616830457554</v>
      </c>
      <c r="D1431">
        <f t="shared" si="200"/>
        <v>354764.34974486748</v>
      </c>
      <c r="G1431">
        <f t="shared" si="193"/>
        <v>350</v>
      </c>
      <c r="H1431">
        <f t="shared" si="194"/>
        <v>0</v>
      </c>
      <c r="I1431">
        <f t="shared" si="195"/>
        <v>9.7471067961704044E-2</v>
      </c>
      <c r="J1431">
        <f t="shared" si="196"/>
        <v>3.1851927595179856</v>
      </c>
      <c r="M1431">
        <f t="shared" si="197"/>
        <v>0</v>
      </c>
    </row>
    <row r="1432" spans="1:13" x14ac:dyDescent="0.35">
      <c r="A1432">
        <f t="shared" si="198"/>
        <v>350.25</v>
      </c>
      <c r="B1432">
        <f t="shared" si="192"/>
        <v>2133.6997190609109</v>
      </c>
      <c r="C1432">
        <f t="shared" si="199"/>
        <v>101.15423788168647</v>
      </c>
      <c r="D1432">
        <f t="shared" si="200"/>
        <v>354765.14604305738</v>
      </c>
      <c r="G1432">
        <f t="shared" si="193"/>
        <v>350.25</v>
      </c>
      <c r="H1432">
        <f t="shared" si="194"/>
        <v>0</v>
      </c>
      <c r="I1432">
        <f t="shared" si="195"/>
        <v>9.6731773198868332E-2</v>
      </c>
      <c r="J1432">
        <f t="shared" si="196"/>
        <v>3.1610699338027022</v>
      </c>
      <c r="M1432">
        <f t="shared" si="197"/>
        <v>0</v>
      </c>
    </row>
    <row r="1433" spans="1:13" x14ac:dyDescent="0.35">
      <c r="A1433">
        <f t="shared" si="198"/>
        <v>350.5</v>
      </c>
      <c r="B1433">
        <f t="shared" si="192"/>
        <v>2133.6755361176329</v>
      </c>
      <c r="C1433">
        <f t="shared" si="199"/>
        <v>100.38815334153551</v>
      </c>
      <c r="D1433">
        <f t="shared" si="200"/>
        <v>354765.93631054083</v>
      </c>
      <c r="G1433">
        <f t="shared" si="193"/>
        <v>350.5</v>
      </c>
      <c r="H1433">
        <f t="shared" si="194"/>
        <v>0</v>
      </c>
      <c r="I1433">
        <f t="shared" si="195"/>
        <v>9.5998093849124902E-2</v>
      </c>
      <c r="J1433">
        <f t="shared" si="196"/>
        <v>3.1371297919229848</v>
      </c>
      <c r="M1433">
        <f t="shared" si="197"/>
        <v>0</v>
      </c>
    </row>
    <row r="1434" spans="1:13" x14ac:dyDescent="0.35">
      <c r="A1434">
        <f t="shared" si="198"/>
        <v>350.75</v>
      </c>
      <c r="B1434">
        <f t="shared" si="192"/>
        <v>2133.651536594145</v>
      </c>
      <c r="C1434">
        <f t="shared" si="199"/>
        <v>99.62787041701705</v>
      </c>
      <c r="D1434">
        <f t="shared" si="200"/>
        <v>354766.72059298883</v>
      </c>
      <c r="G1434">
        <f t="shared" si="193"/>
        <v>350.75</v>
      </c>
      <c r="H1434">
        <f t="shared" si="194"/>
        <v>0</v>
      </c>
      <c r="I1434">
        <f t="shared" si="195"/>
        <v>9.5269987138541512E-2</v>
      </c>
      <c r="J1434">
        <f t="shared" si="196"/>
        <v>3.1133709505317828</v>
      </c>
      <c r="M1434">
        <f t="shared" si="197"/>
        <v>0</v>
      </c>
    </row>
    <row r="1435" spans="1:13" x14ac:dyDescent="0.35">
      <c r="A1435">
        <f t="shared" si="198"/>
        <v>351</v>
      </c>
      <c r="B1435">
        <f t="shared" si="192"/>
        <v>2133.6277190973633</v>
      </c>
      <c r="C1435">
        <f t="shared" si="199"/>
        <v>98.873345176168741</v>
      </c>
      <c r="D1435">
        <f t="shared" si="200"/>
        <v>354767.49893572647</v>
      </c>
      <c r="G1435">
        <f t="shared" si="193"/>
        <v>351</v>
      </c>
      <c r="H1435">
        <f t="shared" si="194"/>
        <v>0</v>
      </c>
      <c r="I1435">
        <f t="shared" si="195"/>
        <v>9.4547410620842667E-2</v>
      </c>
      <c r="J1435">
        <f t="shared" si="196"/>
        <v>3.0897920367552731</v>
      </c>
      <c r="M1435">
        <f t="shared" si="197"/>
        <v>0</v>
      </c>
    </row>
    <row r="1436" spans="1:13" x14ac:dyDescent="0.35">
      <c r="A1436">
        <f t="shared" si="198"/>
        <v>351.25</v>
      </c>
      <c r="B1436">
        <f t="shared" si="192"/>
        <v>2133.6040822447394</v>
      </c>
      <c r="C1436">
        <f t="shared" si="199"/>
        <v>98.124534019635135</v>
      </c>
      <c r="D1436">
        <f t="shared" si="200"/>
        <v>354768.27138373564</v>
      </c>
      <c r="G1436">
        <f t="shared" si="193"/>
        <v>351.25</v>
      </c>
      <c r="H1436">
        <f t="shared" si="194"/>
        <v>0</v>
      </c>
      <c r="I1436">
        <f t="shared" si="195"/>
        <v>9.3830322174859981E-2</v>
      </c>
      <c r="J1436">
        <f t="shared" si="196"/>
        <v>3.066391688113598</v>
      </c>
      <c r="M1436">
        <f t="shared" si="197"/>
        <v>0</v>
      </c>
    </row>
    <row r="1437" spans="1:13" x14ac:dyDescent="0.35">
      <c r="A1437">
        <f t="shared" si="198"/>
        <v>351.5</v>
      </c>
      <c r="B1437">
        <f t="shared" si="192"/>
        <v>2133.5806246642023</v>
      </c>
      <c r="C1437">
        <f t="shared" si="199"/>
        <v>97.381393678150445</v>
      </c>
      <c r="D1437">
        <f t="shared" si="200"/>
        <v>354769.03798165766</v>
      </c>
      <c r="G1437">
        <f t="shared" si="193"/>
        <v>351.5</v>
      </c>
      <c r="H1437">
        <f t="shared" si="194"/>
        <v>0</v>
      </c>
      <c r="I1437">
        <f t="shared" si="195"/>
        <v>9.3118680002016271E-2</v>
      </c>
      <c r="J1437">
        <f t="shared" si="196"/>
        <v>3.0431685524422014</v>
      </c>
      <c r="M1437">
        <f t="shared" si="197"/>
        <v>0</v>
      </c>
    </row>
    <row r="1438" spans="1:13" x14ac:dyDescent="0.35">
      <c r="A1438">
        <f t="shared" si="198"/>
        <v>351.75</v>
      </c>
      <c r="B1438">
        <f t="shared" si="192"/>
        <v>2133.5573449941585</v>
      </c>
      <c r="C1438">
        <f t="shared" si="199"/>
        <v>96.643881210040405</v>
      </c>
      <c r="D1438">
        <f t="shared" si="200"/>
        <v>354769.79877379577</v>
      </c>
      <c r="G1438">
        <f t="shared" si="193"/>
        <v>351.75</v>
      </c>
      <c r="H1438">
        <f t="shared" si="194"/>
        <v>0</v>
      </c>
      <c r="I1438">
        <f t="shared" si="195"/>
        <v>9.2412442623831789E-2</v>
      </c>
      <c r="J1438">
        <f t="shared" si="196"/>
        <v>3.0201212878137627</v>
      </c>
      <c r="M1438">
        <f t="shared" si="197"/>
        <v>0</v>
      </c>
    </row>
    <row r="1439" spans="1:13" x14ac:dyDescent="0.35">
      <c r="A1439">
        <f t="shared" si="198"/>
        <v>352</v>
      </c>
      <c r="B1439">
        <f t="shared" ref="B1439:B1502" si="201">N-C1439-D1439</f>
        <v>2133.5342418835498</v>
      </c>
      <c r="C1439">
        <f t="shared" si="199"/>
        <v>95.911953998742916</v>
      </c>
      <c r="D1439">
        <f t="shared" si="200"/>
        <v>354770.55380411772</v>
      </c>
      <c r="G1439">
        <f t="shared" ref="G1439:G1491" si="202">A1439</f>
        <v>352</v>
      </c>
      <c r="H1439">
        <f t="shared" ref="H1439:H1491" si="203">IF(A1439&lt;=$G$28,IF(MOD(A1439,1)=0,$G$27,0),0)</f>
        <v>0</v>
      </c>
      <c r="I1439">
        <f t="shared" ref="I1439:I1491" si="204">B1439*I$28*(C1439/N)*$C$24*$C$27</f>
        <v>9.1711568879452268E-2</v>
      </c>
      <c r="J1439">
        <f t="shared" ref="J1439:J1491" si="205">C1439*J$28</f>
        <v>2.9972485624607161</v>
      </c>
      <c r="M1439">
        <f t="shared" ref="M1439:M1491" si="206">IF(C1439&gt;M$20*N,1,0)</f>
        <v>0</v>
      </c>
    </row>
    <row r="1440" spans="1:13" x14ac:dyDescent="0.35">
      <c r="A1440">
        <f t="shared" ref="A1440:A1491" si="207">A1439+delta_t</f>
        <v>352.25</v>
      </c>
      <c r="B1440">
        <f t="shared" si="201"/>
        <v>2133.5113139913301</v>
      </c>
      <c r="C1440">
        <f t="shared" ref="C1440:C1491" si="208">H1440+C1439+(I1439-J1439)*delta_t</f>
        <v>95.185569750347597</v>
      </c>
      <c r="D1440">
        <f t="shared" ref="D1440:D1491" si="209">D1439+J1439*delta_t</f>
        <v>354771.30311625835</v>
      </c>
      <c r="G1440">
        <f t="shared" si="202"/>
        <v>352.25</v>
      </c>
      <c r="H1440">
        <f t="shared" si="203"/>
        <v>0</v>
      </c>
      <c r="I1440">
        <f t="shared" si="204"/>
        <v>9.1016017923171988E-2</v>
      </c>
      <c r="J1440">
        <f t="shared" si="205"/>
        <v>2.9745490546983624</v>
      </c>
      <c r="M1440">
        <f t="shared" si="206"/>
        <v>0</v>
      </c>
    </row>
    <row r="1441" spans="1:13" x14ac:dyDescent="0.35">
      <c r="A1441">
        <f t="shared" si="207"/>
        <v>352.5</v>
      </c>
      <c r="B1441">
        <f t="shared" si="201"/>
        <v>2133.4885599868139</v>
      </c>
      <c r="C1441">
        <f t="shared" si="208"/>
        <v>94.464686491153799</v>
      </c>
      <c r="D1441">
        <f t="shared" si="209"/>
        <v>354772.04675352201</v>
      </c>
      <c r="G1441">
        <f t="shared" si="202"/>
        <v>352.5</v>
      </c>
      <c r="H1441">
        <f t="shared" si="203"/>
        <v>0</v>
      </c>
      <c r="I1441">
        <f t="shared" si="204"/>
        <v>9.0325749222013474E-2</v>
      </c>
      <c r="J1441">
        <f t="shared" si="205"/>
        <v>2.9520214528485562</v>
      </c>
      <c r="M1441">
        <f t="shared" si="206"/>
        <v>0</v>
      </c>
    </row>
    <row r="1442" spans="1:13" x14ac:dyDescent="0.35">
      <c r="A1442">
        <f t="shared" si="207"/>
        <v>352.75</v>
      </c>
      <c r="B1442">
        <f t="shared" si="201"/>
        <v>2133.4659785495605</v>
      </c>
      <c r="C1442">
        <f t="shared" si="208"/>
        <v>93.749262565247165</v>
      </c>
      <c r="D1442">
        <f t="shared" si="209"/>
        <v>354772.78475888522</v>
      </c>
      <c r="G1442">
        <f t="shared" si="202"/>
        <v>352.75</v>
      </c>
      <c r="H1442">
        <f t="shared" si="203"/>
        <v>0</v>
      </c>
      <c r="I1442">
        <f t="shared" si="204"/>
        <v>8.964072255330631E-2</v>
      </c>
      <c r="J1442">
        <f t="shared" si="205"/>
        <v>2.9296644551639739</v>
      </c>
      <c r="M1442">
        <f t="shared" si="206"/>
        <v>0</v>
      </c>
    </row>
    <row r="1443" spans="1:13" x14ac:dyDescent="0.35">
      <c r="A1443">
        <f t="shared" si="207"/>
        <v>353</v>
      </c>
      <c r="B1443">
        <f t="shared" si="201"/>
        <v>2133.443568368908</v>
      </c>
      <c r="C1443">
        <f t="shared" si="208"/>
        <v>93.039256632094492</v>
      </c>
      <c r="D1443">
        <f t="shared" si="209"/>
        <v>354773.517174999</v>
      </c>
      <c r="G1443">
        <f t="shared" si="202"/>
        <v>353</v>
      </c>
      <c r="H1443">
        <f t="shared" si="203"/>
        <v>0</v>
      </c>
      <c r="I1443">
        <f t="shared" si="204"/>
        <v>8.8960898002270597E-2</v>
      </c>
      <c r="J1443">
        <f t="shared" si="205"/>
        <v>2.9074767697529529</v>
      </c>
      <c r="M1443">
        <f t="shared" si="206"/>
        <v>0</v>
      </c>
    </row>
    <row r="1444" spans="1:13" x14ac:dyDescent="0.35">
      <c r="A1444">
        <f t="shared" si="207"/>
        <v>353.25</v>
      </c>
      <c r="B1444">
        <f t="shared" si="201"/>
        <v>2133.4213281443808</v>
      </c>
      <c r="C1444">
        <f t="shared" si="208"/>
        <v>92.334627664156827</v>
      </c>
      <c r="D1444">
        <f t="shared" si="209"/>
        <v>354774.24404419144</v>
      </c>
      <c r="G1444">
        <f t="shared" si="202"/>
        <v>353.25</v>
      </c>
      <c r="H1444">
        <f t="shared" si="203"/>
        <v>0</v>
      </c>
      <c r="I1444">
        <f t="shared" si="204"/>
        <v>8.8286235959655943E-2</v>
      </c>
      <c r="J1444">
        <f t="shared" si="205"/>
        <v>2.8854571145049008</v>
      </c>
      <c r="M1444">
        <f t="shared" si="206"/>
        <v>0</v>
      </c>
    </row>
    <row r="1445" spans="1:13" x14ac:dyDescent="0.35">
      <c r="A1445">
        <f t="shared" si="207"/>
        <v>353.5</v>
      </c>
      <c r="B1445">
        <f t="shared" si="201"/>
        <v>2133.3992565853987</v>
      </c>
      <c r="C1445">
        <f t="shared" si="208"/>
        <v>91.635334944520508</v>
      </c>
      <c r="D1445">
        <f t="shared" si="209"/>
        <v>354774.96540847007</v>
      </c>
      <c r="G1445">
        <f t="shared" si="202"/>
        <v>353.5</v>
      </c>
      <c r="H1445">
        <f t="shared" si="203"/>
        <v>0</v>
      </c>
      <c r="I1445">
        <f t="shared" si="204"/>
        <v>8.7616697119369896E-2</v>
      </c>
      <c r="J1445">
        <f t="shared" si="205"/>
        <v>2.8636042170162659</v>
      </c>
      <c r="M1445">
        <f t="shared" si="206"/>
        <v>0</v>
      </c>
    </row>
    <row r="1446" spans="1:13" x14ac:dyDescent="0.35">
      <c r="A1446">
        <f t="shared" si="207"/>
        <v>353.75</v>
      </c>
      <c r="B1446">
        <f t="shared" si="201"/>
        <v>2133.377352411102</v>
      </c>
      <c r="C1446">
        <f t="shared" si="208"/>
        <v>90.941338064546287</v>
      </c>
      <c r="D1446">
        <f t="shared" si="209"/>
        <v>354775.68130952434</v>
      </c>
      <c r="G1446">
        <f t="shared" si="202"/>
        <v>353.75</v>
      </c>
      <c r="H1446">
        <f t="shared" si="203"/>
        <v>0</v>
      </c>
      <c r="I1446">
        <f t="shared" si="204"/>
        <v>8.6952242476129857E-2</v>
      </c>
      <c r="J1446">
        <f t="shared" si="205"/>
        <v>2.8419168145170715</v>
      </c>
      <c r="M1446">
        <f t="shared" si="206"/>
        <v>0</v>
      </c>
    </row>
    <row r="1447" spans="1:13" x14ac:dyDescent="0.35">
      <c r="A1447">
        <f t="shared" si="207"/>
        <v>354</v>
      </c>
      <c r="B1447">
        <f t="shared" si="201"/>
        <v>2133.3556143505266</v>
      </c>
      <c r="C1447">
        <f t="shared" si="208"/>
        <v>90.252596921536053</v>
      </c>
      <c r="D1447">
        <f t="shared" si="209"/>
        <v>354776.39178872795</v>
      </c>
      <c r="G1447">
        <f t="shared" si="202"/>
        <v>354</v>
      </c>
      <c r="H1447">
        <f t="shared" si="203"/>
        <v>0</v>
      </c>
      <c r="I1447">
        <f t="shared" si="204"/>
        <v>8.6292833323148008E-2</v>
      </c>
      <c r="J1447">
        <f t="shared" si="205"/>
        <v>2.8203936537980017</v>
      </c>
      <c r="M1447">
        <f t="shared" si="206"/>
        <v>0</v>
      </c>
    </row>
    <row r="1448" spans="1:13" x14ac:dyDescent="0.35">
      <c r="A1448">
        <f t="shared" si="207"/>
        <v>354.25</v>
      </c>
      <c r="B1448">
        <f t="shared" si="201"/>
        <v>2133.3340411421959</v>
      </c>
      <c r="C1448">
        <f t="shared" si="208"/>
        <v>89.569071716417341</v>
      </c>
      <c r="D1448">
        <f t="shared" si="209"/>
        <v>354777.09688714141</v>
      </c>
      <c r="G1448">
        <f t="shared" si="202"/>
        <v>354.25</v>
      </c>
      <c r="H1448">
        <f t="shared" si="203"/>
        <v>0</v>
      </c>
      <c r="I1448">
        <f t="shared" si="204"/>
        <v>8.5638431249810548E-2</v>
      </c>
      <c r="J1448">
        <f t="shared" si="205"/>
        <v>2.7990334911380419</v>
      </c>
      <c r="M1448">
        <f t="shared" si="206"/>
        <v>0</v>
      </c>
    </row>
    <row r="1449" spans="1:13" x14ac:dyDescent="0.35">
      <c r="A1449">
        <f t="shared" si="207"/>
        <v>354.5</v>
      </c>
      <c r="B1449">
        <f t="shared" si="201"/>
        <v>2133.3126315343543</v>
      </c>
      <c r="C1449">
        <f t="shared" si="208"/>
        <v>88.890722951445284</v>
      </c>
      <c r="D1449">
        <f t="shared" si="209"/>
        <v>354777.7966455142</v>
      </c>
      <c r="G1449">
        <f t="shared" si="202"/>
        <v>354.5</v>
      </c>
      <c r="H1449">
        <f t="shared" si="203"/>
        <v>0</v>
      </c>
      <c r="I1449">
        <f t="shared" si="204"/>
        <v>8.4988998139401223E-2</v>
      </c>
      <c r="J1449">
        <f t="shared" si="205"/>
        <v>2.7778350922326651</v>
      </c>
      <c r="M1449">
        <f t="shared" si="206"/>
        <v>0</v>
      </c>
    </row>
    <row r="1450" spans="1:13" x14ac:dyDescent="0.35">
      <c r="A1450">
        <f t="shared" si="207"/>
        <v>354.75</v>
      </c>
      <c r="B1450">
        <f t="shared" si="201"/>
        <v>2133.291384284792</v>
      </c>
      <c r="C1450">
        <f t="shared" si="208"/>
        <v>88.217511427921963</v>
      </c>
      <c r="D1450">
        <f t="shared" si="209"/>
        <v>354778.49110428727</v>
      </c>
      <c r="G1450">
        <f t="shared" si="202"/>
        <v>354.75</v>
      </c>
      <c r="H1450">
        <f t="shared" si="203"/>
        <v>0</v>
      </c>
      <c r="I1450">
        <f t="shared" si="204"/>
        <v>8.434449616682628E-2</v>
      </c>
      <c r="J1450">
        <f t="shared" si="205"/>
        <v>2.7567972321225613</v>
      </c>
      <c r="M1450">
        <f t="shared" si="206"/>
        <v>0</v>
      </c>
    </row>
    <row r="1451" spans="1:13" x14ac:dyDescent="0.35">
      <c r="A1451">
        <f t="shared" si="207"/>
        <v>355</v>
      </c>
      <c r="B1451">
        <f t="shared" si="201"/>
        <v>2133.270298160729</v>
      </c>
      <c r="C1451">
        <f t="shared" si="208"/>
        <v>87.549398243933027</v>
      </c>
      <c r="D1451">
        <f t="shared" si="209"/>
        <v>354779.18030359532</v>
      </c>
      <c r="G1451">
        <f t="shared" si="202"/>
        <v>355</v>
      </c>
      <c r="H1451">
        <f t="shared" si="203"/>
        <v>0</v>
      </c>
      <c r="I1451">
        <f t="shared" si="204"/>
        <v>8.3704887796359637E-2</v>
      </c>
      <c r="J1451">
        <f t="shared" si="205"/>
        <v>2.7359186951229071</v>
      </c>
      <c r="M1451">
        <f t="shared" si="206"/>
        <v>0</v>
      </c>
    </row>
    <row r="1452" spans="1:13" x14ac:dyDescent="0.35">
      <c r="A1452">
        <f t="shared" si="207"/>
        <v>355.25</v>
      </c>
      <c r="B1452">
        <f t="shared" si="201"/>
        <v>2133.2493719388149</v>
      </c>
      <c r="C1452">
        <f t="shared" si="208"/>
        <v>86.886344792101383</v>
      </c>
      <c r="D1452">
        <f t="shared" si="209"/>
        <v>354779.8642832691</v>
      </c>
      <c r="G1452">
        <f t="shared" si="202"/>
        <v>355.25</v>
      </c>
      <c r="H1452">
        <f t="shared" si="203"/>
        <v>0</v>
      </c>
      <c r="I1452">
        <f t="shared" si="204"/>
        <v>8.3070135779410456E-2</v>
      </c>
      <c r="J1452">
        <f t="shared" si="205"/>
        <v>2.7151982747531682</v>
      </c>
      <c r="M1452">
        <f t="shared" si="206"/>
        <v>0</v>
      </c>
    </row>
    <row r="1453" spans="1:13" x14ac:dyDescent="0.35">
      <c r="A1453">
        <f t="shared" si="207"/>
        <v>355.5</v>
      </c>
      <c r="B1453">
        <f t="shared" si="201"/>
        <v>2133.228604404896</v>
      </c>
      <c r="C1453">
        <f t="shared" si="208"/>
        <v>86.228312757357941</v>
      </c>
      <c r="D1453">
        <f t="shared" si="209"/>
        <v>354780.54308283777</v>
      </c>
      <c r="G1453">
        <f t="shared" si="202"/>
        <v>355.5</v>
      </c>
      <c r="H1453">
        <f t="shared" si="203"/>
        <v>0</v>
      </c>
      <c r="I1453">
        <f t="shared" si="204"/>
        <v>8.2440203152299191E-2</v>
      </c>
      <c r="J1453">
        <f t="shared" si="205"/>
        <v>2.6946347736674356</v>
      </c>
      <c r="M1453">
        <f t="shared" si="206"/>
        <v>0</v>
      </c>
    </row>
    <row r="1454" spans="1:13" x14ac:dyDescent="0.35">
      <c r="A1454">
        <f t="shared" si="207"/>
        <v>355.75</v>
      </c>
      <c r="B1454">
        <f t="shared" si="201"/>
        <v>2133.2079943540739</v>
      </c>
      <c r="C1454">
        <f t="shared" si="208"/>
        <v>85.575264114729151</v>
      </c>
      <c r="D1454">
        <f t="shared" si="209"/>
        <v>354781.21674153121</v>
      </c>
      <c r="G1454">
        <f t="shared" si="202"/>
        <v>355.75</v>
      </c>
      <c r="H1454">
        <f t="shared" si="203"/>
        <v>0</v>
      </c>
      <c r="I1454">
        <f t="shared" si="204"/>
        <v>8.181505323406231E-2</v>
      </c>
      <c r="J1454">
        <f t="shared" si="205"/>
        <v>2.674227003585286</v>
      </c>
      <c r="M1454">
        <f t="shared" si="206"/>
        <v>0</v>
      </c>
    </row>
    <row r="1455" spans="1:13" x14ac:dyDescent="0.35">
      <c r="A1455">
        <f t="shared" si="207"/>
        <v>356</v>
      </c>
      <c r="B1455">
        <f t="shared" si="201"/>
        <v>2133.1875405907631</v>
      </c>
      <c r="C1455">
        <f t="shared" si="208"/>
        <v>84.927161127141346</v>
      </c>
      <c r="D1455">
        <f t="shared" si="209"/>
        <v>354781.88529828208</v>
      </c>
      <c r="G1455">
        <f t="shared" si="202"/>
        <v>356</v>
      </c>
      <c r="H1455">
        <f t="shared" si="203"/>
        <v>0</v>
      </c>
      <c r="I1455">
        <f t="shared" si="204"/>
        <v>8.1194649624274334E-2</v>
      </c>
      <c r="J1455">
        <f t="shared" si="205"/>
        <v>2.6539737852231671</v>
      </c>
      <c r="M1455">
        <f t="shared" si="206"/>
        <v>0</v>
      </c>
    </row>
    <row r="1456" spans="1:13" x14ac:dyDescent="0.35">
      <c r="A1456">
        <f t="shared" si="207"/>
        <v>356.25</v>
      </c>
      <c r="B1456">
        <f t="shared" si="201"/>
        <v>2133.1672419283423</v>
      </c>
      <c r="C1456">
        <f t="shared" si="208"/>
        <v>84.283966343241616</v>
      </c>
      <c r="D1456">
        <f t="shared" si="209"/>
        <v>354782.54879172839</v>
      </c>
      <c r="G1456">
        <f t="shared" si="202"/>
        <v>356.25</v>
      </c>
      <c r="H1456">
        <f t="shared" si="203"/>
        <v>0</v>
      </c>
      <c r="I1456">
        <f t="shared" si="204"/>
        <v>8.057895620087123E-2</v>
      </c>
      <c r="J1456">
        <f t="shared" si="205"/>
        <v>2.6338739482263005</v>
      </c>
      <c r="M1456">
        <f t="shared" si="206"/>
        <v>0</v>
      </c>
    </row>
    <row r="1457" spans="1:13" x14ac:dyDescent="0.35">
      <c r="A1457">
        <f t="shared" si="207"/>
        <v>356.5</v>
      </c>
      <c r="B1457">
        <f t="shared" si="201"/>
        <v>2133.1470971893286</v>
      </c>
      <c r="C1457">
        <f t="shared" si="208"/>
        <v>83.645642595235259</v>
      </c>
      <c r="D1457">
        <f t="shared" si="209"/>
        <v>354783.20726021542</v>
      </c>
      <c r="G1457">
        <f t="shared" si="202"/>
        <v>356.5</v>
      </c>
      <c r="H1457">
        <f t="shared" si="203"/>
        <v>0</v>
      </c>
      <c r="I1457">
        <f t="shared" si="204"/>
        <v>7.9967937118011062E-2</v>
      </c>
      <c r="J1457">
        <f t="shared" si="205"/>
        <v>2.6139263311011018</v>
      </c>
      <c r="M1457">
        <f t="shared" si="206"/>
        <v>0</v>
      </c>
    </row>
    <row r="1458" spans="1:13" x14ac:dyDescent="0.35">
      <c r="A1458">
        <f t="shared" si="207"/>
        <v>356.75</v>
      </c>
      <c r="B1458">
        <f t="shared" si="201"/>
        <v>2133.127105205087</v>
      </c>
      <c r="C1458">
        <f t="shared" si="208"/>
        <v>83.012152996739488</v>
      </c>
      <c r="D1458">
        <f t="shared" si="209"/>
        <v>354783.86074179818</v>
      </c>
      <c r="G1458">
        <f t="shared" si="202"/>
        <v>356.75</v>
      </c>
      <c r="H1458">
        <f t="shared" si="203"/>
        <v>0</v>
      </c>
      <c r="I1458">
        <f t="shared" si="204"/>
        <v>7.9361556803933531E-2</v>
      </c>
      <c r="J1458">
        <f t="shared" si="205"/>
        <v>2.594129781148109</v>
      </c>
      <c r="M1458">
        <f t="shared" si="206"/>
        <v>0</v>
      </c>
    </row>
    <row r="1459" spans="1:13" x14ac:dyDescent="0.35">
      <c r="A1459">
        <f t="shared" si="207"/>
        <v>357</v>
      </c>
      <c r="B1459">
        <f t="shared" si="201"/>
        <v>2133.1072648158297</v>
      </c>
      <c r="C1459">
        <f t="shared" si="208"/>
        <v>82.38346094065345</v>
      </c>
      <c r="D1459">
        <f t="shared" si="209"/>
        <v>354784.50927424349</v>
      </c>
      <c r="G1459">
        <f t="shared" si="202"/>
        <v>357</v>
      </c>
      <c r="H1459">
        <f t="shared" si="203"/>
        <v>0</v>
      </c>
      <c r="I1459">
        <f t="shared" si="204"/>
        <v>7.8759779958847739E-2</v>
      </c>
      <c r="J1459">
        <f t="shared" si="205"/>
        <v>2.5744831543954203</v>
      </c>
      <c r="M1459">
        <f t="shared" si="206"/>
        <v>0</v>
      </c>
    </row>
    <row r="1460" spans="1:13" x14ac:dyDescent="0.35">
      <c r="A1460">
        <f t="shared" si="207"/>
        <v>357.25</v>
      </c>
      <c r="B1460">
        <f t="shared" si="201"/>
        <v>2133.0875748708495</v>
      </c>
      <c r="C1460">
        <f t="shared" si="208"/>
        <v>81.759530097044305</v>
      </c>
      <c r="D1460">
        <f t="shared" si="209"/>
        <v>354785.15289503208</v>
      </c>
      <c r="G1460">
        <f t="shared" si="202"/>
        <v>357.25</v>
      </c>
      <c r="H1460">
        <f t="shared" si="203"/>
        <v>0</v>
      </c>
      <c r="I1460">
        <f t="shared" si="204"/>
        <v>7.816257155284459E-2</v>
      </c>
      <c r="J1460">
        <f t="shared" si="205"/>
        <v>2.5549853155326345</v>
      </c>
      <c r="M1460">
        <f t="shared" si="206"/>
        <v>0</v>
      </c>
    </row>
    <row r="1461" spans="1:13" x14ac:dyDescent="0.35">
      <c r="A1461">
        <f t="shared" si="207"/>
        <v>357.5</v>
      </c>
      <c r="B1461">
        <f t="shared" si="201"/>
        <v>2133.0680342279957</v>
      </c>
      <c r="C1461">
        <f t="shared" si="208"/>
        <v>81.140324411049363</v>
      </c>
      <c r="D1461">
        <f t="shared" si="209"/>
        <v>354785.79164136096</v>
      </c>
      <c r="G1461">
        <f t="shared" si="202"/>
        <v>357.5</v>
      </c>
      <c r="H1461">
        <f t="shared" si="203"/>
        <v>0</v>
      </c>
      <c r="I1461">
        <f t="shared" si="204"/>
        <v>7.7569896823797835E-2</v>
      </c>
      <c r="J1461">
        <f t="shared" si="205"/>
        <v>2.5356351378452926</v>
      </c>
      <c r="M1461">
        <f t="shared" si="206"/>
        <v>0</v>
      </c>
    </row>
    <row r="1462" spans="1:13" x14ac:dyDescent="0.35">
      <c r="A1462">
        <f t="shared" si="207"/>
        <v>357.75</v>
      </c>
      <c r="B1462">
        <f t="shared" si="201"/>
        <v>2133.0486417537322</v>
      </c>
      <c r="C1462">
        <f t="shared" si="208"/>
        <v>80.525808100793995</v>
      </c>
      <c r="D1462">
        <f t="shared" si="209"/>
        <v>354786.42555014545</v>
      </c>
      <c r="G1462">
        <f t="shared" si="202"/>
        <v>357.75</v>
      </c>
      <c r="H1462">
        <f t="shared" si="203"/>
        <v>0</v>
      </c>
      <c r="I1462">
        <f t="shared" si="204"/>
        <v>7.6981721275303228E-2</v>
      </c>
      <c r="J1462">
        <f t="shared" si="205"/>
        <v>2.5164315031498123</v>
      </c>
      <c r="M1462">
        <f t="shared" si="206"/>
        <v>0</v>
      </c>
    </row>
    <row r="1463" spans="1:13" x14ac:dyDescent="0.35">
      <c r="A1463">
        <f t="shared" si="207"/>
        <v>358</v>
      </c>
      <c r="B1463">
        <f t="shared" si="201"/>
        <v>2133.029396323429</v>
      </c>
      <c r="C1463">
        <f t="shared" si="208"/>
        <v>79.915945655325373</v>
      </c>
      <c r="D1463">
        <f t="shared" si="209"/>
        <v>354787.05465802125</v>
      </c>
      <c r="G1463">
        <f t="shared" si="202"/>
        <v>358</v>
      </c>
      <c r="H1463">
        <f t="shared" si="203"/>
        <v>0</v>
      </c>
      <c r="I1463">
        <f t="shared" si="204"/>
        <v>7.6398010674641859E-2</v>
      </c>
      <c r="J1463">
        <f t="shared" si="205"/>
        <v>2.4973733017289179</v>
      </c>
      <c r="M1463">
        <f t="shared" si="206"/>
        <v>0</v>
      </c>
    </row>
    <row r="1464" spans="1:13" x14ac:dyDescent="0.35">
      <c r="A1464">
        <f t="shared" si="207"/>
        <v>358.25</v>
      </c>
      <c r="B1464">
        <f t="shared" si="201"/>
        <v>2133.0102968207211</v>
      </c>
      <c r="C1464">
        <f t="shared" si="208"/>
        <v>79.310701832561804</v>
      </c>
      <c r="D1464">
        <f t="shared" si="209"/>
        <v>354787.6790013467</v>
      </c>
      <c r="G1464">
        <f t="shared" si="202"/>
        <v>358.25</v>
      </c>
      <c r="H1464">
        <f t="shared" si="203"/>
        <v>0</v>
      </c>
      <c r="I1464">
        <f t="shared" si="204"/>
        <v>7.5818731050725993E-2</v>
      </c>
      <c r="J1464">
        <f t="shared" si="205"/>
        <v>2.4784594322675564</v>
      </c>
      <c r="M1464">
        <f t="shared" si="206"/>
        <v>0</v>
      </c>
    </row>
    <row r="1465" spans="1:13" x14ac:dyDescent="0.35">
      <c r="A1465">
        <f t="shared" si="207"/>
        <v>358.5</v>
      </c>
      <c r="B1465">
        <f t="shared" si="201"/>
        <v>2132.9913421379752</v>
      </c>
      <c r="C1465">
        <f t="shared" si="208"/>
        <v>78.710041657257591</v>
      </c>
      <c r="D1465">
        <f t="shared" si="209"/>
        <v>354788.29861620476</v>
      </c>
      <c r="G1465">
        <f t="shared" si="202"/>
        <v>358.5</v>
      </c>
      <c r="H1465">
        <f t="shared" si="203"/>
        <v>0</v>
      </c>
      <c r="I1465">
        <f t="shared" si="204"/>
        <v>7.5243848692100754E-2</v>
      </c>
      <c r="J1465">
        <f t="shared" si="205"/>
        <v>2.4596888017892997</v>
      </c>
      <c r="M1465">
        <f t="shared" si="206"/>
        <v>0</v>
      </c>
    </row>
    <row r="1466" spans="1:13" x14ac:dyDescent="0.35">
      <c r="A1466">
        <f t="shared" si="207"/>
        <v>358.75</v>
      </c>
      <c r="B1466">
        <f t="shared" si="201"/>
        <v>2132.972531175823</v>
      </c>
      <c r="C1466">
        <f t="shared" si="208"/>
        <v>78.113930418983287</v>
      </c>
      <c r="D1466">
        <f t="shared" si="209"/>
        <v>354788.91353840521</v>
      </c>
      <c r="G1466">
        <f t="shared" si="202"/>
        <v>358.75</v>
      </c>
      <c r="H1466">
        <f t="shared" si="203"/>
        <v>0</v>
      </c>
      <c r="I1466">
        <f t="shared" si="204"/>
        <v>7.4673330144928135E-2</v>
      </c>
      <c r="J1466">
        <f t="shared" si="205"/>
        <v>2.4410603255932277</v>
      </c>
      <c r="M1466">
        <f t="shared" si="206"/>
        <v>0</v>
      </c>
    </row>
    <row r="1467" spans="1:13" x14ac:dyDescent="0.35">
      <c r="A1467">
        <f t="shared" si="207"/>
        <v>359</v>
      </c>
      <c r="B1467">
        <f t="shared" si="201"/>
        <v>2132.9538628432783</v>
      </c>
      <c r="C1467">
        <f t="shared" si="208"/>
        <v>77.522333670121213</v>
      </c>
      <c r="D1467">
        <f t="shared" si="209"/>
        <v>354789.52380348661</v>
      </c>
      <c r="G1467">
        <f t="shared" si="202"/>
        <v>359</v>
      </c>
      <c r="H1467">
        <f t="shared" si="203"/>
        <v>0</v>
      </c>
      <c r="I1467">
        <f t="shared" si="204"/>
        <v>7.4107142211007546E-2</v>
      </c>
      <c r="J1467">
        <f t="shared" si="205"/>
        <v>2.4225729271912879</v>
      </c>
      <c r="M1467">
        <f t="shared" si="206"/>
        <v>0</v>
      </c>
    </row>
    <row r="1468" spans="1:13" x14ac:dyDescent="0.35">
      <c r="A1468">
        <f t="shared" si="207"/>
        <v>359.25</v>
      </c>
      <c r="B1468">
        <f t="shared" si="201"/>
        <v>2132.935336057737</v>
      </c>
      <c r="C1468">
        <f t="shared" si="208"/>
        <v>76.935217223876137</v>
      </c>
      <c r="D1468">
        <f t="shared" si="209"/>
        <v>354790.12944671838</v>
      </c>
      <c r="G1468">
        <f t="shared" si="202"/>
        <v>359.25</v>
      </c>
      <c r="H1468">
        <f t="shared" si="203"/>
        <v>0</v>
      </c>
      <c r="I1468">
        <f t="shared" si="204"/>
        <v>7.3545251945807619E-2</v>
      </c>
      <c r="J1468">
        <f t="shared" si="205"/>
        <v>2.4042255382461293</v>
      </c>
      <c r="M1468">
        <f t="shared" si="206"/>
        <v>0</v>
      </c>
    </row>
    <row r="1469" spans="1:13" x14ac:dyDescent="0.35">
      <c r="A1469">
        <f t="shared" si="207"/>
        <v>359.5</v>
      </c>
      <c r="B1469">
        <f t="shared" si="201"/>
        <v>2132.9169497447438</v>
      </c>
      <c r="C1469">
        <f t="shared" si="208"/>
        <v>76.352547152301057</v>
      </c>
      <c r="D1469">
        <f t="shared" si="209"/>
        <v>354790.73050310294</v>
      </c>
      <c r="G1469">
        <f t="shared" si="202"/>
        <v>359.5</v>
      </c>
      <c r="H1469">
        <f t="shared" si="203"/>
        <v>0</v>
      </c>
      <c r="I1469">
        <f t="shared" si="204"/>
        <v>7.2987626656505405E-2</v>
      </c>
      <c r="J1469">
        <f t="shared" si="205"/>
        <v>2.386017098509408</v>
      </c>
      <c r="M1469">
        <f t="shared" si="206"/>
        <v>0</v>
      </c>
    </row>
    <row r="1470" spans="1:13" x14ac:dyDescent="0.35">
      <c r="A1470">
        <f t="shared" si="207"/>
        <v>359.75</v>
      </c>
      <c r="B1470">
        <f t="shared" si="201"/>
        <v>2132.8987028381089</v>
      </c>
      <c r="C1470">
        <f t="shared" si="208"/>
        <v>75.774289784337824</v>
      </c>
      <c r="D1470">
        <f t="shared" si="209"/>
        <v>354791.32700737758</v>
      </c>
      <c r="G1470">
        <f t="shared" si="202"/>
        <v>359.75</v>
      </c>
      <c r="H1470">
        <f t="shared" si="203"/>
        <v>0</v>
      </c>
      <c r="I1470">
        <f t="shared" si="204"/>
        <v>7.2434233900052936E-2</v>
      </c>
      <c r="J1470">
        <f t="shared" si="205"/>
        <v>2.367946555760557</v>
      </c>
      <c r="M1470">
        <f t="shared" si="206"/>
        <v>0</v>
      </c>
    </row>
    <row r="1471" spans="1:13" x14ac:dyDescent="0.35">
      <c r="A1471">
        <f t="shared" si="207"/>
        <v>360</v>
      </c>
      <c r="B1471">
        <f t="shared" si="201"/>
        <v>2132.8805942796171</v>
      </c>
      <c r="C1471">
        <f t="shared" si="208"/>
        <v>75.200411703872703</v>
      </c>
      <c r="D1471">
        <f t="shared" si="209"/>
        <v>354791.91899401654</v>
      </c>
      <c r="G1471">
        <f t="shared" si="202"/>
        <v>360</v>
      </c>
      <c r="H1471">
        <f t="shared" si="203"/>
        <v>0</v>
      </c>
      <c r="I1471">
        <f t="shared" si="204"/>
        <v>7.1885041481244999E-2</v>
      </c>
      <c r="J1471">
        <f t="shared" si="205"/>
        <v>2.350012865746022</v>
      </c>
      <c r="M1471">
        <f t="shared" si="206"/>
        <v>0</v>
      </c>
    </row>
    <row r="1472" spans="1:13" x14ac:dyDescent="0.35">
      <c r="A1472">
        <f t="shared" si="207"/>
        <v>360.25</v>
      </c>
      <c r="B1472">
        <f t="shared" si="201"/>
        <v>2132.8626230192021</v>
      </c>
      <c r="C1472">
        <f t="shared" si="208"/>
        <v>74.630879747806503</v>
      </c>
      <c r="D1472">
        <f t="shared" si="209"/>
        <v>354792.506497233</v>
      </c>
      <c r="G1472">
        <f t="shared" si="202"/>
        <v>360.25</v>
      </c>
      <c r="H1472">
        <f t="shared" si="203"/>
        <v>0</v>
      </c>
      <c r="I1472">
        <f t="shared" si="204"/>
        <v>7.1340017450817805E-2</v>
      </c>
      <c r="J1472">
        <f t="shared" si="205"/>
        <v>2.3322149921189532</v>
      </c>
      <c r="M1472">
        <f t="shared" si="206"/>
        <v>0</v>
      </c>
    </row>
    <row r="1473" spans="1:13" x14ac:dyDescent="0.35">
      <c r="A1473">
        <f t="shared" si="207"/>
        <v>360.5</v>
      </c>
      <c r="B1473">
        <f t="shared" si="201"/>
        <v>2132.8447880148306</v>
      </c>
      <c r="C1473">
        <f t="shared" si="208"/>
        <v>74.065661004139471</v>
      </c>
      <c r="D1473">
        <f t="shared" si="209"/>
        <v>354793.08955098101</v>
      </c>
      <c r="G1473">
        <f t="shared" si="202"/>
        <v>360.5</v>
      </c>
      <c r="H1473">
        <f t="shared" si="203"/>
        <v>0</v>
      </c>
      <c r="I1473">
        <f t="shared" si="204"/>
        <v>7.0799130103552793E-2</v>
      </c>
      <c r="J1473">
        <f t="shared" si="205"/>
        <v>2.3145519063793585</v>
      </c>
      <c r="M1473">
        <f t="shared" si="206"/>
        <v>0</v>
      </c>
    </row>
    <row r="1474" spans="1:13" x14ac:dyDescent="0.35">
      <c r="A1474">
        <f t="shared" si="207"/>
        <v>360.75</v>
      </c>
      <c r="B1474">
        <f t="shared" si="201"/>
        <v>2132.8270882323268</v>
      </c>
      <c r="C1474">
        <f t="shared" si="208"/>
        <v>73.504722810070518</v>
      </c>
      <c r="D1474">
        <f t="shared" si="209"/>
        <v>354793.66818895761</v>
      </c>
      <c r="G1474">
        <f t="shared" si="202"/>
        <v>360.75</v>
      </c>
      <c r="H1474">
        <f t="shared" si="203"/>
        <v>0</v>
      </c>
      <c r="I1474">
        <f t="shared" si="204"/>
        <v>7.0262347976393053E-2</v>
      </c>
      <c r="J1474">
        <f t="shared" si="205"/>
        <v>2.2970225878147037</v>
      </c>
      <c r="M1474">
        <f t="shared" si="206"/>
        <v>0</v>
      </c>
    </row>
    <row r="1475" spans="1:13" x14ac:dyDescent="0.35">
      <c r="A1475">
        <f t="shared" si="207"/>
        <v>361</v>
      </c>
      <c r="B1475">
        <f t="shared" si="201"/>
        <v>2132.8095226453152</v>
      </c>
      <c r="C1475">
        <f t="shared" si="208"/>
        <v>72.94803275011094</v>
      </c>
      <c r="D1475">
        <f t="shared" si="209"/>
        <v>354794.24244460458</v>
      </c>
      <c r="G1475">
        <f t="shared" si="202"/>
        <v>361</v>
      </c>
      <c r="H1475">
        <f t="shared" si="203"/>
        <v>0</v>
      </c>
      <c r="I1475">
        <f t="shared" si="204"/>
        <v>6.9729639846578789E-2</v>
      </c>
      <c r="J1475">
        <f t="shared" si="205"/>
        <v>2.2796260234409669</v>
      </c>
      <c r="M1475">
        <f t="shared" si="206"/>
        <v>0</v>
      </c>
    </row>
    <row r="1476" spans="1:13" x14ac:dyDescent="0.35">
      <c r="A1476">
        <f t="shared" si="207"/>
        <v>361.25</v>
      </c>
      <c r="B1476">
        <f t="shared" si="201"/>
        <v>2132.7920902353362</v>
      </c>
      <c r="C1476">
        <f t="shared" si="208"/>
        <v>72.395558654212337</v>
      </c>
      <c r="D1476">
        <f t="shared" si="209"/>
        <v>354794.81235111045</v>
      </c>
      <c r="G1476">
        <f t="shared" si="202"/>
        <v>361.25</v>
      </c>
      <c r="H1476">
        <f t="shared" si="203"/>
        <v>0</v>
      </c>
      <c r="I1476">
        <f t="shared" si="204"/>
        <v>6.9200974729802772E-2</v>
      </c>
      <c r="J1476">
        <f t="shared" si="205"/>
        <v>2.2623612079441355</v>
      </c>
      <c r="M1476">
        <f t="shared" si="206"/>
        <v>0</v>
      </c>
    </row>
    <row r="1477" spans="1:13" x14ac:dyDescent="0.35">
      <c r="A1477">
        <f t="shared" si="207"/>
        <v>361.5</v>
      </c>
      <c r="B1477">
        <f t="shared" si="201"/>
        <v>2132.7747899916722</v>
      </c>
      <c r="C1477">
        <f t="shared" si="208"/>
        <v>71.847268595908758</v>
      </c>
      <c r="D1477">
        <f t="shared" si="209"/>
        <v>354795.37794141244</v>
      </c>
      <c r="G1477">
        <f t="shared" si="202"/>
        <v>361.5</v>
      </c>
      <c r="H1477">
        <f t="shared" si="203"/>
        <v>0</v>
      </c>
      <c r="I1477">
        <f t="shared" si="204"/>
        <v>6.867632187837068E-2</v>
      </c>
      <c r="J1477">
        <f t="shared" si="205"/>
        <v>2.2452271436221487</v>
      </c>
      <c r="M1477">
        <f t="shared" si="206"/>
        <v>0</v>
      </c>
    </row>
    <row r="1478" spans="1:13" x14ac:dyDescent="0.35">
      <c r="A1478">
        <f t="shared" si="207"/>
        <v>361.75</v>
      </c>
      <c r="B1478">
        <f t="shared" si="201"/>
        <v>2132.7576209111721</v>
      </c>
      <c r="C1478">
        <f t="shared" si="208"/>
        <v>71.303130890472815</v>
      </c>
      <c r="D1478">
        <f t="shared" si="209"/>
        <v>354795.93924819835</v>
      </c>
      <c r="G1478">
        <f t="shared" si="202"/>
        <v>361.75</v>
      </c>
      <c r="H1478">
        <f t="shared" si="203"/>
        <v>0</v>
      </c>
      <c r="I1478">
        <f t="shared" si="204"/>
        <v>6.8155650779376006E-2</v>
      </c>
      <c r="J1478">
        <f t="shared" si="205"/>
        <v>2.2282228403272755</v>
      </c>
      <c r="M1478">
        <f t="shared" si="206"/>
        <v>0</v>
      </c>
    </row>
    <row r="1479" spans="1:13" x14ac:dyDescent="0.35">
      <c r="A1479">
        <f t="shared" si="207"/>
        <v>362</v>
      </c>
      <c r="B1479">
        <f t="shared" si="201"/>
        <v>2132.7405819984851</v>
      </c>
      <c r="C1479">
        <f t="shared" si="208"/>
        <v>70.763114093085846</v>
      </c>
      <c r="D1479">
        <f t="shared" si="209"/>
        <v>354796.49630390841</v>
      </c>
      <c r="G1479">
        <f t="shared" si="202"/>
        <v>362</v>
      </c>
      <c r="H1479">
        <f t="shared" si="203"/>
        <v>0</v>
      </c>
      <c r="I1479">
        <f t="shared" si="204"/>
        <v>6.7638931152902232E-2</v>
      </c>
      <c r="J1479">
        <f t="shared" si="205"/>
        <v>2.2113473154089327</v>
      </c>
      <c r="M1479">
        <f t="shared" si="206"/>
        <v>0</v>
      </c>
    </row>
    <row r="1480" spans="1:13" x14ac:dyDescent="0.35">
      <c r="A1480">
        <f t="shared" si="207"/>
        <v>362.25</v>
      </c>
      <c r="B1480">
        <f t="shared" si="201"/>
        <v>2132.7236722657108</v>
      </c>
      <c r="C1480">
        <f t="shared" si="208"/>
        <v>70.227186997021832</v>
      </c>
      <c r="D1480">
        <f t="shared" si="209"/>
        <v>354797.04914073728</v>
      </c>
      <c r="G1480">
        <f t="shared" si="202"/>
        <v>362.25</v>
      </c>
      <c r="H1480">
        <f t="shared" si="203"/>
        <v>0</v>
      </c>
      <c r="I1480">
        <f t="shared" si="204"/>
        <v>6.7126132950220352E-2</v>
      </c>
      <c r="J1480">
        <f t="shared" si="205"/>
        <v>2.1945995936569322</v>
      </c>
      <c r="M1480">
        <f t="shared" si="206"/>
        <v>0</v>
      </c>
    </row>
    <row r="1481" spans="1:13" x14ac:dyDescent="0.35">
      <c r="A1481">
        <f t="shared" si="207"/>
        <v>362.5</v>
      </c>
      <c r="B1481">
        <f t="shared" si="201"/>
        <v>2132.7068907324574</v>
      </c>
      <c r="C1481">
        <f t="shared" si="208"/>
        <v>69.695318631845154</v>
      </c>
      <c r="D1481">
        <f t="shared" si="209"/>
        <v>354797.59779063571</v>
      </c>
      <c r="G1481">
        <f t="shared" si="202"/>
        <v>362.5</v>
      </c>
      <c r="H1481">
        <f t="shared" si="203"/>
        <v>0</v>
      </c>
      <c r="I1481">
        <f t="shared" si="204"/>
        <v>6.6617226352013614E-2</v>
      </c>
      <c r="J1481">
        <f t="shared" si="205"/>
        <v>2.1779787072451611</v>
      </c>
      <c r="M1481">
        <f t="shared" si="206"/>
        <v>0</v>
      </c>
    </row>
    <row r="1482" spans="1:13" x14ac:dyDescent="0.35">
      <c r="A1482">
        <f t="shared" si="207"/>
        <v>362.75</v>
      </c>
      <c r="B1482">
        <f t="shared" si="201"/>
        <v>2132.6902364258422</v>
      </c>
      <c r="C1482">
        <f t="shared" si="208"/>
        <v>69.167478261621866</v>
      </c>
      <c r="D1482">
        <f t="shared" si="209"/>
        <v>354798.14228531253</v>
      </c>
      <c r="G1482">
        <f t="shared" si="202"/>
        <v>362.75</v>
      </c>
      <c r="H1482">
        <f t="shared" si="203"/>
        <v>0</v>
      </c>
      <c r="I1482">
        <f t="shared" si="204"/>
        <v>6.611218176661407E-2</v>
      </c>
      <c r="J1482">
        <f t="shared" si="205"/>
        <v>2.1614836956756833</v>
      </c>
      <c r="M1482">
        <f t="shared" si="206"/>
        <v>0</v>
      </c>
    </row>
    <row r="1483" spans="1:13" x14ac:dyDescent="0.35">
      <c r="A1483">
        <f t="shared" si="207"/>
        <v>363</v>
      </c>
      <c r="B1483">
        <f t="shared" si="201"/>
        <v>2132.6737083803746</v>
      </c>
      <c r="C1483">
        <f t="shared" si="208"/>
        <v>68.643635383144598</v>
      </c>
      <c r="D1483">
        <f t="shared" si="209"/>
        <v>354798.68265623646</v>
      </c>
      <c r="G1483">
        <f t="shared" si="202"/>
        <v>363</v>
      </c>
      <c r="H1483">
        <f t="shared" si="203"/>
        <v>0</v>
      </c>
      <c r="I1483">
        <f t="shared" si="204"/>
        <v>6.5610969828249321E-2</v>
      </c>
      <c r="J1483">
        <f t="shared" si="205"/>
        <v>2.1451136057232687</v>
      </c>
      <c r="M1483">
        <f t="shared" si="206"/>
        <v>0</v>
      </c>
    </row>
    <row r="1484" spans="1:13" x14ac:dyDescent="0.35">
      <c r="A1484">
        <f t="shared" si="207"/>
        <v>363.25</v>
      </c>
      <c r="B1484">
        <f t="shared" si="201"/>
        <v>2132.6573056378984</v>
      </c>
      <c r="C1484">
        <f t="shared" si="208"/>
        <v>68.123759724170839</v>
      </c>
      <c r="D1484">
        <f t="shared" si="209"/>
        <v>354799.2189346379</v>
      </c>
      <c r="G1484">
        <f t="shared" si="202"/>
        <v>363.25</v>
      </c>
      <c r="H1484">
        <f t="shared" si="203"/>
        <v>0</v>
      </c>
      <c r="I1484">
        <f t="shared" si="204"/>
        <v>6.5113561395304762E-2</v>
      </c>
      <c r="J1484">
        <f t="shared" si="205"/>
        <v>2.1288674913803387</v>
      </c>
      <c r="M1484">
        <f t="shared" si="206"/>
        <v>0</v>
      </c>
    </row>
    <row r="1485" spans="1:13" x14ac:dyDescent="0.35">
      <c r="A1485">
        <f t="shared" si="207"/>
        <v>363.5</v>
      </c>
      <c r="B1485">
        <f t="shared" si="201"/>
        <v>2132.6410272475914</v>
      </c>
      <c r="C1485">
        <f t="shared" si="208"/>
        <v>67.607821241674586</v>
      </c>
      <c r="D1485">
        <f t="shared" si="209"/>
        <v>354799.75115151075</v>
      </c>
      <c r="G1485">
        <f t="shared" si="202"/>
        <v>363.5</v>
      </c>
      <c r="H1485">
        <f t="shared" si="203"/>
        <v>0</v>
      </c>
      <c r="I1485">
        <f t="shared" si="204"/>
        <v>6.46199275486012E-2</v>
      </c>
      <c r="J1485">
        <f t="shared" si="205"/>
        <v>2.1127444138023308</v>
      </c>
      <c r="M1485">
        <f t="shared" si="206"/>
        <v>0</v>
      </c>
    </row>
    <row r="1486" spans="1:13" x14ac:dyDescent="0.35">
      <c r="A1486">
        <f t="shared" si="207"/>
        <v>363.75</v>
      </c>
      <c r="B1486">
        <f t="shared" si="201"/>
        <v>2132.6248722656746</v>
      </c>
      <c r="C1486">
        <f t="shared" si="208"/>
        <v>67.095790120111147</v>
      </c>
      <c r="D1486">
        <f t="shared" si="209"/>
        <v>354800.27933761419</v>
      </c>
      <c r="G1486">
        <f t="shared" si="202"/>
        <v>363.75</v>
      </c>
      <c r="H1486">
        <f t="shared" si="203"/>
        <v>0</v>
      </c>
      <c r="I1486">
        <f t="shared" si="204"/>
        <v>6.413003958967689E-2</v>
      </c>
      <c r="J1486">
        <f t="shared" si="205"/>
        <v>2.0967434412534733</v>
      </c>
      <c r="M1486">
        <f t="shared" si="206"/>
        <v>0</v>
      </c>
    </row>
    <row r="1487" spans="1:13" x14ac:dyDescent="0.35">
      <c r="A1487">
        <f t="shared" si="207"/>
        <v>364</v>
      </c>
      <c r="B1487">
        <f t="shared" si="201"/>
        <v>2132.6088397558196</v>
      </c>
      <c r="C1487">
        <f t="shared" si="208"/>
        <v>66.587636769695195</v>
      </c>
      <c r="D1487">
        <f t="shared" si="209"/>
        <v>354800.80352347449</v>
      </c>
      <c r="G1487">
        <f t="shared" si="202"/>
        <v>364</v>
      </c>
      <c r="H1487">
        <f t="shared" si="203"/>
        <v>0</v>
      </c>
      <c r="I1487">
        <f t="shared" si="204"/>
        <v>6.3643869039104364E-2</v>
      </c>
      <c r="J1487">
        <f t="shared" si="205"/>
        <v>2.0808636490529748</v>
      </c>
      <c r="M1487">
        <f t="shared" si="206"/>
        <v>0</v>
      </c>
    </row>
    <row r="1488" spans="1:13" x14ac:dyDescent="0.35">
      <c r="A1488">
        <f t="shared" si="207"/>
        <v>364.25</v>
      </c>
      <c r="B1488">
        <f t="shared" si="201"/>
        <v>2132.5929287885665</v>
      </c>
      <c r="C1488">
        <f t="shared" si="208"/>
        <v>66.083331824691726</v>
      </c>
      <c r="D1488">
        <f t="shared" si="209"/>
        <v>354801.32373938675</v>
      </c>
      <c r="G1488">
        <f t="shared" si="202"/>
        <v>364.25</v>
      </c>
      <c r="H1488">
        <f t="shared" si="203"/>
        <v>0</v>
      </c>
      <c r="I1488">
        <f t="shared" si="204"/>
        <v>6.3161387634790372E-2</v>
      </c>
      <c r="J1488">
        <f t="shared" si="205"/>
        <v>2.0651041195216164</v>
      </c>
      <c r="M1488">
        <f t="shared" si="206"/>
        <v>0</v>
      </c>
    </row>
    <row r="1489" spans="1:13" x14ac:dyDescent="0.35">
      <c r="A1489">
        <f t="shared" si="207"/>
        <v>364.5</v>
      </c>
      <c r="B1489">
        <f t="shared" si="201"/>
        <v>2132.577138441673</v>
      </c>
      <c r="C1489">
        <f t="shared" si="208"/>
        <v>65.582846141720026</v>
      </c>
      <c r="D1489">
        <f t="shared" si="209"/>
        <v>354801.84001541662</v>
      </c>
      <c r="G1489">
        <f t="shared" si="202"/>
        <v>364.5</v>
      </c>
      <c r="H1489">
        <f t="shared" si="203"/>
        <v>0</v>
      </c>
      <c r="I1489">
        <f t="shared" si="204"/>
        <v>6.2682567330317004E-2</v>
      </c>
      <c r="J1489">
        <f t="shared" si="205"/>
        <v>2.0494639419287508</v>
      </c>
      <c r="M1489">
        <f t="shared" si="206"/>
        <v>0</v>
      </c>
    </row>
    <row r="1490" spans="1:13" x14ac:dyDescent="0.35">
      <c r="A1490">
        <f t="shared" si="207"/>
        <v>364.75</v>
      </c>
      <c r="B1490">
        <f t="shared" si="201"/>
        <v>2132.5614677998237</v>
      </c>
      <c r="C1490">
        <f t="shared" si="208"/>
        <v>65.08615079807042</v>
      </c>
      <c r="D1490">
        <f t="shared" si="209"/>
        <v>354802.3523814021</v>
      </c>
      <c r="G1490">
        <f t="shared" si="202"/>
        <v>364.75</v>
      </c>
      <c r="H1490">
        <f t="shared" si="203"/>
        <v>0</v>
      </c>
      <c r="I1490">
        <f t="shared" si="204"/>
        <v>6.2207380293276743E-2</v>
      </c>
      <c r="J1490">
        <f t="shared" si="205"/>
        <v>2.0339422124397006</v>
      </c>
      <c r="M1490">
        <f t="shared" si="206"/>
        <v>0</v>
      </c>
    </row>
    <row r="1491" spans="1:13" x14ac:dyDescent="0.35">
      <c r="A1491">
        <f t="shared" si="207"/>
        <v>365</v>
      </c>
      <c r="B1491">
        <f t="shared" si="201"/>
        <v>2132.5459159548045</v>
      </c>
      <c r="C1491">
        <f t="shared" si="208"/>
        <v>64.593217090033818</v>
      </c>
      <c r="D1491">
        <f t="shared" si="209"/>
        <v>354802.86086695519</v>
      </c>
      <c r="G1491">
        <f t="shared" si="202"/>
        <v>365</v>
      </c>
      <c r="H1491">
        <f t="shared" si="203"/>
        <v>0</v>
      </c>
      <c r="I1491">
        <f t="shared" si="204"/>
        <v>6.1735798903634155E-2</v>
      </c>
      <c r="J1491">
        <f t="shared" si="205"/>
        <v>2.0185380340635568</v>
      </c>
      <c r="M1491">
        <f t="shared" si="206"/>
        <v>0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4" sqref="A24"/>
    </sheetView>
  </sheetViews>
  <sheetFormatPr defaultRowHeight="14.5" x14ac:dyDescent="0.35"/>
  <sheetData>
    <row r="1" spans="1:1" ht="18.5" x14ac:dyDescent="0.45">
      <c r="A1" s="26" t="s">
        <v>49</v>
      </c>
    </row>
    <row r="2" spans="1:1" x14ac:dyDescent="0.35">
      <c r="A2" s="25" t="s">
        <v>50</v>
      </c>
    </row>
    <row r="4" spans="1:1" x14ac:dyDescent="0.35">
      <c r="A4" t="s">
        <v>53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51</v>
      </c>
    </row>
    <row r="9" spans="1:1" x14ac:dyDescent="0.35">
      <c r="A9" t="s">
        <v>52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47</v>
      </c>
    </row>
    <row r="14" spans="1:1" x14ac:dyDescent="0.35">
      <c r="A14" t="s">
        <v>48</v>
      </c>
    </row>
    <row r="15" spans="1:1" x14ac:dyDescent="0.35">
      <c r="A15" t="s">
        <v>54</v>
      </c>
    </row>
    <row r="17" spans="1:1" x14ac:dyDescent="0.35">
      <c r="A17" s="25" t="s">
        <v>55</v>
      </c>
    </row>
    <row r="18" spans="1:1" x14ac:dyDescent="0.35">
      <c r="A18" s="25" t="s">
        <v>56</v>
      </c>
    </row>
    <row r="20" spans="1:1" x14ac:dyDescent="0.35">
      <c r="A20" t="s">
        <v>57</v>
      </c>
    </row>
    <row r="21" spans="1:1" x14ac:dyDescent="0.35">
      <c r="A21" t="s">
        <v>58</v>
      </c>
    </row>
    <row r="22" spans="1:1" x14ac:dyDescent="0.35">
      <c r="A22" t="s">
        <v>59</v>
      </c>
    </row>
    <row r="23" spans="1:1" x14ac:dyDescent="0.35">
      <c r="A23" t="s">
        <v>60</v>
      </c>
    </row>
    <row r="24" spans="1:1" x14ac:dyDescent="0.35">
      <c r="A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SIR</vt:lpstr>
      <vt:lpstr>Copyright_And_GPL3</vt:lpstr>
      <vt:lpstr>delta_t</vt:lpstr>
      <vt:lpstr>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</dc:creator>
  <cp:lastModifiedBy>novel</cp:lastModifiedBy>
  <dcterms:created xsi:type="dcterms:W3CDTF">2020-07-10T14:24:24Z</dcterms:created>
  <dcterms:modified xsi:type="dcterms:W3CDTF">2020-08-04T13:42:10Z</dcterms:modified>
</cp:coreProperties>
</file>