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WorkUsing\Z_UsuallyUsingFile\A_EQDataProcessing\"/>
    </mc:Choice>
  </mc:AlternateContent>
  <bookViews>
    <workbookView xWindow="-28800" yWindow="2318" windowWidth="28800" windowHeight="17535"/>
  </bookViews>
  <sheets>
    <sheet name="工作表1" sheetId="1" r:id="rId1"/>
    <sheet name="0111一級AB" sheetId="2" r:id="rId2"/>
    <sheet name="0111一級CD" sheetId="11" r:id="rId3"/>
    <sheet name="0114零級" sheetId="3" r:id="rId4"/>
    <sheet name="0119一級AB" sheetId="4" r:id="rId5"/>
    <sheet name="0119一級CD" sheetId="7" r:id="rId6"/>
    <sheet name="0206三級AB" sheetId="5" r:id="rId7"/>
    <sheet name="0206三級CD" sheetId="8" r:id="rId8"/>
    <sheet name="0228零級" sheetId="6" r:id="rId9"/>
    <sheet name="0512一級AB" sheetId="9" r:id="rId10"/>
    <sheet name="0512一級CD" sheetId="10" r:id="rId11"/>
    <sheet name="0512二級AB" sheetId="12" r:id="rId12"/>
    <sheet name="0512二級CD" sheetId="13" r:id="rId13"/>
    <sheet name="0508二級AB" sheetId="14" r:id="rId14"/>
    <sheet name="0508二級CD" sheetId="15" r:id="rId15"/>
    <sheet name="0508二級AB2分鐘" sheetId="16" r:id="rId16"/>
    <sheet name="0508二級CD2分鐘" sheetId="17" r:id="rId17"/>
    <sheet name="0512二級AB2分鐘" sheetId="18" r:id="rId18"/>
    <sheet name="0512二級CD2分鐘" sheetId="19" r:id="rId19"/>
    <sheet name="0512一級AB2分鐘" sheetId="20" r:id="rId20"/>
    <sheet name="0512一級CD2分鐘" sheetId="27" r:id="rId21"/>
    <sheet name="0206三級AB2分鐘" sheetId="21" r:id="rId22"/>
    <sheet name="0206三級CD2分鐘" sheetId="22" r:id="rId23"/>
    <sheet name="0119一級AB2分鐘" sheetId="23" r:id="rId24"/>
    <sheet name="0119一級CD2分鐘" sheetId="24" r:id="rId25"/>
    <sheet name="0111一級AB2分鐘" sheetId="25" r:id="rId26"/>
    <sheet name="0111一級CD2分鐘" sheetId="26" r:id="rId27"/>
    <sheet name="0720一級AB2分鐘" sheetId="28" r:id="rId28"/>
    <sheet name="0720一級CD2分鐘" sheetId="29" r:id="rId29"/>
    <sheet name="0620一級AB2分鐘" sheetId="30" r:id="rId30"/>
    <sheet name="0620一級CD2分鐘" sheetId="31" r:id="rId31"/>
    <sheet name="0624一級AB2分鐘" sheetId="32" r:id="rId32"/>
    <sheet name="0624一級CD2分鐘" sheetId="33" r:id="rId33"/>
    <sheet name="0211一級AB2分鐘" sheetId="34" r:id="rId34"/>
    <sheet name="0211一級CD2分鐘" sheetId="35" r:id="rId35"/>
    <sheet name="0516二級AB2分鐘" sheetId="36" r:id="rId3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6" l="1"/>
  <c r="G4" i="36"/>
  <c r="O6" i="36"/>
  <c r="G6" i="36"/>
  <c r="O7" i="36"/>
  <c r="G7" i="36"/>
  <c r="M16" i="36"/>
  <c r="L16" i="36"/>
  <c r="K16" i="36"/>
  <c r="J16" i="36"/>
  <c r="M15" i="36"/>
  <c r="L15" i="36"/>
  <c r="K15" i="36"/>
  <c r="J15" i="36"/>
  <c r="M14" i="36"/>
  <c r="L14" i="36"/>
  <c r="K14" i="36"/>
  <c r="J14" i="36"/>
  <c r="M13" i="36"/>
  <c r="K13" i="36"/>
  <c r="J13" i="36"/>
  <c r="M12" i="36"/>
  <c r="L12" i="36"/>
  <c r="K12" i="36"/>
  <c r="J12" i="36"/>
  <c r="M7" i="36"/>
  <c r="L7" i="36"/>
  <c r="K7" i="36"/>
  <c r="J7" i="36"/>
  <c r="M6" i="36"/>
  <c r="L6" i="36"/>
  <c r="K6" i="36"/>
  <c r="J6" i="36"/>
  <c r="O5" i="36"/>
  <c r="M5" i="36"/>
  <c r="L5" i="36"/>
  <c r="K5" i="36"/>
  <c r="J5" i="36"/>
  <c r="M4" i="36"/>
  <c r="K4" i="36"/>
  <c r="J4" i="36"/>
  <c r="O3" i="36"/>
  <c r="G3" i="36"/>
  <c r="M3" i="36"/>
  <c r="L3" i="36"/>
  <c r="K3" i="36"/>
  <c r="J3" i="36"/>
  <c r="O5" i="35"/>
  <c r="G5" i="35"/>
  <c r="K14" i="35"/>
  <c r="J14" i="35"/>
  <c r="I14" i="35"/>
  <c r="H14" i="35"/>
  <c r="K13" i="35"/>
  <c r="J13" i="35"/>
  <c r="I13" i="35"/>
  <c r="H13" i="35"/>
  <c r="K12" i="35"/>
  <c r="J12" i="35"/>
  <c r="I12" i="35"/>
  <c r="H12" i="35"/>
  <c r="O6" i="35"/>
  <c r="G6" i="35"/>
  <c r="M6" i="35"/>
  <c r="L6" i="35"/>
  <c r="J6" i="35"/>
  <c r="M5" i="35"/>
  <c r="L5" i="35"/>
  <c r="K5" i="35"/>
  <c r="J5" i="35"/>
  <c r="O4" i="35"/>
  <c r="G4" i="35"/>
  <c r="M4" i="35"/>
  <c r="L4" i="35"/>
  <c r="K4" i="35"/>
  <c r="J4" i="35"/>
  <c r="O3" i="35"/>
  <c r="G3" i="35"/>
  <c r="M3" i="35"/>
  <c r="L3" i="35"/>
  <c r="K3" i="35"/>
  <c r="J3" i="35"/>
  <c r="M16" i="34"/>
  <c r="L16" i="34"/>
  <c r="K16" i="34"/>
  <c r="J16" i="34"/>
  <c r="M15" i="34"/>
  <c r="L15" i="34"/>
  <c r="K15" i="34"/>
  <c r="J15" i="34"/>
  <c r="M14" i="34"/>
  <c r="L14" i="34"/>
  <c r="K14" i="34"/>
  <c r="J14" i="34"/>
  <c r="M13" i="34"/>
  <c r="K13" i="34"/>
  <c r="J13" i="34"/>
  <c r="M12" i="34"/>
  <c r="L12" i="34"/>
  <c r="K12" i="34"/>
  <c r="J12" i="34"/>
  <c r="O7" i="34"/>
  <c r="G7" i="34"/>
  <c r="M7" i="34"/>
  <c r="L7" i="34"/>
  <c r="K7" i="34"/>
  <c r="J7" i="34"/>
  <c r="O6" i="34"/>
  <c r="G6" i="34"/>
  <c r="M6" i="34"/>
  <c r="L6" i="34"/>
  <c r="K6" i="34"/>
  <c r="J6" i="34"/>
  <c r="O5" i="34"/>
  <c r="M5" i="34"/>
  <c r="L5" i="34"/>
  <c r="K5" i="34"/>
  <c r="J5" i="34"/>
  <c r="O4" i="34"/>
  <c r="G4" i="34"/>
  <c r="M4" i="34"/>
  <c r="K4" i="34"/>
  <c r="J4" i="34"/>
  <c r="O3" i="34"/>
  <c r="G3" i="34"/>
  <c r="M3" i="34"/>
  <c r="L3" i="34"/>
  <c r="K3" i="34"/>
  <c r="J3" i="34"/>
  <c r="O3" i="33"/>
  <c r="G3" i="33"/>
  <c r="K14" i="33"/>
  <c r="J14" i="33"/>
  <c r="I14" i="33"/>
  <c r="H14" i="33"/>
  <c r="K13" i="33"/>
  <c r="J13" i="33"/>
  <c r="I13" i="33"/>
  <c r="H13" i="33"/>
  <c r="K12" i="33"/>
  <c r="J12" i="33"/>
  <c r="I12" i="33"/>
  <c r="H12" i="33"/>
  <c r="O6" i="33"/>
  <c r="G6" i="33"/>
  <c r="M6" i="33"/>
  <c r="L6" i="33"/>
  <c r="J6" i="33"/>
  <c r="O5" i="33"/>
  <c r="G5" i="33"/>
  <c r="M5" i="33"/>
  <c r="L5" i="33"/>
  <c r="K5" i="33"/>
  <c r="J5" i="33"/>
  <c r="O4" i="33"/>
  <c r="G4" i="33"/>
  <c r="M4" i="33"/>
  <c r="L4" i="33"/>
  <c r="K4" i="33"/>
  <c r="J4" i="33"/>
  <c r="M3" i="33"/>
  <c r="L3" i="33"/>
  <c r="K3" i="33"/>
  <c r="J3" i="33"/>
  <c r="M16" i="32"/>
  <c r="L16" i="32"/>
  <c r="K16" i="32"/>
  <c r="J16" i="32"/>
  <c r="M15" i="32"/>
  <c r="L15" i="32"/>
  <c r="K15" i="32"/>
  <c r="J15" i="32"/>
  <c r="M14" i="32"/>
  <c r="L14" i="32"/>
  <c r="K14" i="32"/>
  <c r="J14" i="32"/>
  <c r="M13" i="32"/>
  <c r="K13" i="32"/>
  <c r="J13" i="32"/>
  <c r="M12" i="32"/>
  <c r="L12" i="32"/>
  <c r="K12" i="32"/>
  <c r="J12" i="32"/>
  <c r="O7" i="32"/>
  <c r="G7" i="32"/>
  <c r="M7" i="32"/>
  <c r="L7" i="32"/>
  <c r="K7" i="32"/>
  <c r="J7" i="32"/>
  <c r="O6" i="32"/>
  <c r="G6" i="32"/>
  <c r="M6" i="32"/>
  <c r="L6" i="32"/>
  <c r="K6" i="32"/>
  <c r="J6" i="32"/>
  <c r="O5" i="32"/>
  <c r="G5" i="32"/>
  <c r="M5" i="32"/>
  <c r="L5" i="32"/>
  <c r="K5" i="32"/>
  <c r="J5" i="32"/>
  <c r="O4" i="32"/>
  <c r="G4" i="32"/>
  <c r="M4" i="32"/>
  <c r="K4" i="32"/>
  <c r="J4" i="32"/>
  <c r="O3" i="32"/>
  <c r="G3" i="32"/>
  <c r="M3" i="32"/>
  <c r="L3" i="32"/>
  <c r="K3" i="32"/>
  <c r="J3" i="32"/>
  <c r="K14" i="31"/>
  <c r="J14" i="31"/>
  <c r="I14" i="31"/>
  <c r="H14" i="31"/>
  <c r="K13" i="31"/>
  <c r="J13" i="31"/>
  <c r="I13" i="31"/>
  <c r="H13" i="31"/>
  <c r="K12" i="31"/>
  <c r="J12" i="31"/>
  <c r="I12" i="31"/>
  <c r="H12" i="31"/>
  <c r="O6" i="31"/>
  <c r="G6" i="31"/>
  <c r="M6" i="31"/>
  <c r="L6" i="31"/>
  <c r="J6" i="31"/>
  <c r="O5" i="31"/>
  <c r="G5" i="31"/>
  <c r="M5" i="31"/>
  <c r="L5" i="31"/>
  <c r="K5" i="31"/>
  <c r="J5" i="31"/>
  <c r="O4" i="31"/>
  <c r="G4" i="31"/>
  <c r="M4" i="31"/>
  <c r="L4" i="31"/>
  <c r="K4" i="31"/>
  <c r="J4" i="31"/>
  <c r="O3" i="31"/>
  <c r="M3" i="31"/>
  <c r="L3" i="31"/>
  <c r="K3" i="31"/>
  <c r="J3" i="31"/>
  <c r="M16" i="30"/>
  <c r="L16" i="30"/>
  <c r="K16" i="30"/>
  <c r="J16" i="30"/>
  <c r="M15" i="30"/>
  <c r="L15" i="30"/>
  <c r="K15" i="30"/>
  <c r="J15" i="30"/>
  <c r="M14" i="30"/>
  <c r="L14" i="30"/>
  <c r="K14" i="30"/>
  <c r="J14" i="30"/>
  <c r="M13" i="30"/>
  <c r="K13" i="30"/>
  <c r="J13" i="30"/>
  <c r="M12" i="30"/>
  <c r="L12" i="30"/>
  <c r="K12" i="30"/>
  <c r="J12" i="30"/>
  <c r="O7" i="30"/>
  <c r="G7" i="30"/>
  <c r="M7" i="30"/>
  <c r="L7" i="30"/>
  <c r="K7" i="30"/>
  <c r="J7" i="30"/>
  <c r="O6" i="30"/>
  <c r="M6" i="30"/>
  <c r="L6" i="30"/>
  <c r="K6" i="30"/>
  <c r="J6" i="30"/>
  <c r="O5" i="30"/>
  <c r="M5" i="30"/>
  <c r="L5" i="30"/>
  <c r="K5" i="30"/>
  <c r="J5" i="30"/>
  <c r="O4" i="30"/>
  <c r="M4" i="30"/>
  <c r="K4" i="30"/>
  <c r="J4" i="30"/>
  <c r="O3" i="30"/>
  <c r="G3" i="30"/>
  <c r="M3" i="30"/>
  <c r="L3" i="30"/>
  <c r="K3" i="30"/>
  <c r="J3" i="30"/>
  <c r="K14" i="29"/>
  <c r="J14" i="29"/>
  <c r="I14" i="29"/>
  <c r="H14" i="29"/>
  <c r="K13" i="29"/>
  <c r="J13" i="29"/>
  <c r="I13" i="29"/>
  <c r="H13" i="29"/>
  <c r="K12" i="29"/>
  <c r="J12" i="29"/>
  <c r="I12" i="29"/>
  <c r="H12" i="29"/>
  <c r="O6" i="29"/>
  <c r="G6" i="29"/>
  <c r="M6" i="29"/>
  <c r="L6" i="29"/>
  <c r="J6" i="29"/>
  <c r="O5" i="29"/>
  <c r="M5" i="29"/>
  <c r="L5" i="29"/>
  <c r="K5" i="29"/>
  <c r="J5" i="29"/>
  <c r="O4" i="29"/>
  <c r="G4" i="29"/>
  <c r="M4" i="29"/>
  <c r="L4" i="29"/>
  <c r="K4" i="29"/>
  <c r="J4" i="29"/>
  <c r="O3" i="29"/>
  <c r="G3" i="29"/>
  <c r="M3" i="29"/>
  <c r="L3" i="29"/>
  <c r="K3" i="29"/>
  <c r="J3" i="29"/>
  <c r="O3" i="28"/>
  <c r="G3" i="28"/>
  <c r="M16" i="28"/>
  <c r="L16" i="28"/>
  <c r="K16" i="28"/>
  <c r="J16" i="28"/>
  <c r="M15" i="28"/>
  <c r="L15" i="28"/>
  <c r="K15" i="28"/>
  <c r="J15" i="28"/>
  <c r="M14" i="28"/>
  <c r="L14" i="28"/>
  <c r="K14" i="28"/>
  <c r="J14" i="28"/>
  <c r="M13" i="28"/>
  <c r="K13" i="28"/>
  <c r="J13" i="28"/>
  <c r="M12" i="28"/>
  <c r="L12" i="28"/>
  <c r="K12" i="28"/>
  <c r="J12" i="28"/>
  <c r="O7" i="28"/>
  <c r="G7" i="28"/>
  <c r="M7" i="28"/>
  <c r="L7" i="28"/>
  <c r="K7" i="28"/>
  <c r="J7" i="28"/>
  <c r="O6" i="28"/>
  <c r="G6" i="28"/>
  <c r="M6" i="28"/>
  <c r="L6" i="28"/>
  <c r="K6" i="28"/>
  <c r="J6" i="28"/>
  <c r="O5" i="28"/>
  <c r="M5" i="28"/>
  <c r="L5" i="28"/>
  <c r="K5" i="28"/>
  <c r="J5" i="28"/>
  <c r="O4" i="28"/>
  <c r="M4" i="28"/>
  <c r="K4" i="28"/>
  <c r="J4" i="28"/>
  <c r="M3" i="28"/>
  <c r="L3" i="28"/>
  <c r="K3" i="28"/>
  <c r="J3" i="28"/>
  <c r="K14" i="27"/>
  <c r="J14" i="27"/>
  <c r="I14" i="27"/>
  <c r="H14" i="27"/>
  <c r="K13" i="27"/>
  <c r="J13" i="27"/>
  <c r="I13" i="27"/>
  <c r="H13" i="27"/>
  <c r="K12" i="27"/>
  <c r="J12" i="27"/>
  <c r="I12" i="27"/>
  <c r="H12" i="27"/>
  <c r="O6" i="27"/>
  <c r="G6" i="27"/>
  <c r="M6" i="27"/>
  <c r="L6" i="27"/>
  <c r="J6" i="27"/>
  <c r="O5" i="27"/>
  <c r="G5" i="27"/>
  <c r="M5" i="27"/>
  <c r="L5" i="27"/>
  <c r="K5" i="27"/>
  <c r="J5" i="27"/>
  <c r="O4" i="27"/>
  <c r="M4" i="27"/>
  <c r="L4" i="27"/>
  <c r="K4" i="27"/>
  <c r="J4" i="27"/>
  <c r="G4" i="27"/>
  <c r="O3" i="27"/>
  <c r="G3" i="27"/>
  <c r="M3" i="27"/>
  <c r="L3" i="27"/>
  <c r="K3" i="27"/>
  <c r="J3" i="27"/>
  <c r="O4" i="15"/>
  <c r="O5" i="15"/>
  <c r="O6" i="15"/>
  <c r="O4" i="17"/>
  <c r="O5" i="17"/>
  <c r="O6" i="17"/>
  <c r="O4" i="8"/>
  <c r="O5" i="8"/>
  <c r="O6" i="8"/>
  <c r="O4" i="22"/>
  <c r="O5" i="22"/>
  <c r="O6" i="22"/>
  <c r="O5" i="23"/>
  <c r="O6" i="23"/>
  <c r="O7" i="23"/>
  <c r="G7" i="23"/>
  <c r="O4" i="23"/>
  <c r="G4" i="23"/>
  <c r="O4" i="24"/>
  <c r="O5" i="24"/>
  <c r="O6" i="24"/>
  <c r="O4" i="26"/>
  <c r="O5" i="26"/>
  <c r="O6" i="26"/>
  <c r="O6" i="25"/>
  <c r="G6" i="25"/>
  <c r="O4" i="25"/>
  <c r="O5" i="25"/>
  <c r="O7" i="25"/>
  <c r="G7" i="25"/>
  <c r="O3" i="25"/>
  <c r="O5" i="11"/>
  <c r="G5" i="11"/>
  <c r="O4" i="11"/>
  <c r="G4" i="11"/>
  <c r="O6" i="11"/>
  <c r="G6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M6" i="11"/>
  <c r="L6" i="11"/>
  <c r="J6" i="11"/>
  <c r="M5" i="11"/>
  <c r="L5" i="11"/>
  <c r="K5" i="11"/>
  <c r="J5" i="11"/>
  <c r="M4" i="11"/>
  <c r="L4" i="11"/>
  <c r="K4" i="11"/>
  <c r="J4" i="11"/>
  <c r="O3" i="11"/>
  <c r="G3" i="11"/>
  <c r="M3" i="11"/>
  <c r="L3" i="11"/>
  <c r="K3" i="11"/>
  <c r="J3" i="11"/>
  <c r="K14" i="26"/>
  <c r="J14" i="26"/>
  <c r="I14" i="26"/>
  <c r="H14" i="26"/>
  <c r="K13" i="26"/>
  <c r="J13" i="26"/>
  <c r="I13" i="26"/>
  <c r="H13" i="26"/>
  <c r="K12" i="26"/>
  <c r="J12" i="26"/>
  <c r="I12" i="26"/>
  <c r="H12" i="26"/>
  <c r="G6" i="26"/>
  <c r="M6" i="26"/>
  <c r="L6" i="26"/>
  <c r="J6" i="26"/>
  <c r="G5" i="26"/>
  <c r="M5" i="26"/>
  <c r="L5" i="26"/>
  <c r="K5" i="26"/>
  <c r="J5" i="26"/>
  <c r="M4" i="26"/>
  <c r="L4" i="26"/>
  <c r="K4" i="26"/>
  <c r="J4" i="26"/>
  <c r="G4" i="26"/>
  <c r="O3" i="26"/>
  <c r="G3" i="26"/>
  <c r="M3" i="26"/>
  <c r="L3" i="26"/>
  <c r="K3" i="26"/>
  <c r="J3" i="26"/>
  <c r="M16" i="25"/>
  <c r="L16" i="25"/>
  <c r="K16" i="25"/>
  <c r="J16" i="25"/>
  <c r="M15" i="25"/>
  <c r="L15" i="25"/>
  <c r="K15" i="25"/>
  <c r="J15" i="25"/>
  <c r="M14" i="25"/>
  <c r="L14" i="25"/>
  <c r="K14" i="25"/>
  <c r="J14" i="25"/>
  <c r="M13" i="25"/>
  <c r="K13" i="25"/>
  <c r="J13" i="25"/>
  <c r="M12" i="25"/>
  <c r="L12" i="25"/>
  <c r="K12" i="25"/>
  <c r="J12" i="25"/>
  <c r="M7" i="25"/>
  <c r="L7" i="25"/>
  <c r="K7" i="25"/>
  <c r="J7" i="25"/>
  <c r="M6" i="25"/>
  <c r="L6" i="25"/>
  <c r="K6" i="25"/>
  <c r="J6" i="25"/>
  <c r="M5" i="25"/>
  <c r="L5" i="25"/>
  <c r="K5" i="25"/>
  <c r="J5" i="25"/>
  <c r="G4" i="25"/>
  <c r="M4" i="25"/>
  <c r="K4" i="25"/>
  <c r="J4" i="25"/>
  <c r="M3" i="25"/>
  <c r="L3" i="25"/>
  <c r="K3" i="25"/>
  <c r="J3" i="25"/>
  <c r="K14" i="24"/>
  <c r="J14" i="24"/>
  <c r="I14" i="24"/>
  <c r="H14" i="24"/>
  <c r="K13" i="24"/>
  <c r="J13" i="24"/>
  <c r="I13" i="24"/>
  <c r="H13" i="24"/>
  <c r="K12" i="24"/>
  <c r="J12" i="24"/>
  <c r="I12" i="24"/>
  <c r="H12" i="24"/>
  <c r="G6" i="24"/>
  <c r="M6" i="24"/>
  <c r="L6" i="24"/>
  <c r="J6" i="24"/>
  <c r="G5" i="24"/>
  <c r="M5" i="24"/>
  <c r="L5" i="24"/>
  <c r="K5" i="24"/>
  <c r="J5" i="24"/>
  <c r="G4" i="24"/>
  <c r="M4" i="24"/>
  <c r="L4" i="24"/>
  <c r="K4" i="24"/>
  <c r="J4" i="24"/>
  <c r="O3" i="24"/>
  <c r="G3" i="24"/>
  <c r="M3" i="24"/>
  <c r="L3" i="24"/>
  <c r="K3" i="24"/>
  <c r="J3" i="24"/>
  <c r="O3" i="4"/>
  <c r="G3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K13" i="4"/>
  <c r="J13" i="4"/>
  <c r="M12" i="4"/>
  <c r="L12" i="4"/>
  <c r="K12" i="4"/>
  <c r="J12" i="4"/>
  <c r="O7" i="4"/>
  <c r="G7" i="4"/>
  <c r="M7" i="4"/>
  <c r="L7" i="4"/>
  <c r="K7" i="4"/>
  <c r="J7" i="4"/>
  <c r="O6" i="4"/>
  <c r="G6" i="4"/>
  <c r="M6" i="4"/>
  <c r="L6" i="4"/>
  <c r="K6" i="4"/>
  <c r="J6" i="4"/>
  <c r="O5" i="4"/>
  <c r="M5" i="4"/>
  <c r="L5" i="4"/>
  <c r="K5" i="4"/>
  <c r="J5" i="4"/>
  <c r="G5" i="4"/>
  <c r="O4" i="4"/>
  <c r="G4" i="4"/>
  <c r="M4" i="4"/>
  <c r="K4" i="4"/>
  <c r="J4" i="4"/>
  <c r="M3" i="4"/>
  <c r="L3" i="4"/>
  <c r="K3" i="4"/>
  <c r="J3" i="4"/>
  <c r="O3" i="23"/>
  <c r="G3" i="23"/>
  <c r="G5" i="23"/>
  <c r="G6" i="23"/>
  <c r="M16" i="23"/>
  <c r="L16" i="23"/>
  <c r="K16" i="23"/>
  <c r="J16" i="23"/>
  <c r="M15" i="23"/>
  <c r="L15" i="23"/>
  <c r="K15" i="23"/>
  <c r="J15" i="23"/>
  <c r="M14" i="23"/>
  <c r="L14" i="23"/>
  <c r="K14" i="23"/>
  <c r="J14" i="23"/>
  <c r="M13" i="23"/>
  <c r="K13" i="23"/>
  <c r="J13" i="23"/>
  <c r="M12" i="23"/>
  <c r="L12" i="23"/>
  <c r="K12" i="23"/>
  <c r="J12" i="23"/>
  <c r="M7" i="23"/>
  <c r="L7" i="23"/>
  <c r="K7" i="23"/>
  <c r="J7" i="23"/>
  <c r="M6" i="23"/>
  <c r="L6" i="23"/>
  <c r="K6" i="23"/>
  <c r="J6" i="23"/>
  <c r="M5" i="23"/>
  <c r="L5" i="23"/>
  <c r="K5" i="23"/>
  <c r="J5" i="23"/>
  <c r="M4" i="23"/>
  <c r="K4" i="23"/>
  <c r="J4" i="23"/>
  <c r="M3" i="23"/>
  <c r="L3" i="23"/>
  <c r="K3" i="23"/>
  <c r="J3" i="23"/>
  <c r="K14" i="22"/>
  <c r="J14" i="22"/>
  <c r="I14" i="22"/>
  <c r="H14" i="22"/>
  <c r="K13" i="22"/>
  <c r="J13" i="22"/>
  <c r="I13" i="22"/>
  <c r="H13" i="22"/>
  <c r="K12" i="22"/>
  <c r="J12" i="22"/>
  <c r="I12" i="22"/>
  <c r="H12" i="22"/>
  <c r="G6" i="22"/>
  <c r="M6" i="22"/>
  <c r="L6" i="22"/>
  <c r="J6" i="22"/>
  <c r="G5" i="22"/>
  <c r="M5" i="22"/>
  <c r="L5" i="22"/>
  <c r="K5" i="22"/>
  <c r="J5" i="22"/>
  <c r="M4" i="22"/>
  <c r="L4" i="22"/>
  <c r="K4" i="22"/>
  <c r="J4" i="22"/>
  <c r="G4" i="22"/>
  <c r="O3" i="22"/>
  <c r="G3" i="22"/>
  <c r="M3" i="22"/>
  <c r="L3" i="22"/>
  <c r="K3" i="22"/>
  <c r="J3" i="22"/>
  <c r="M16" i="21"/>
  <c r="L16" i="21"/>
  <c r="K16" i="21"/>
  <c r="J16" i="21"/>
  <c r="M15" i="21"/>
  <c r="L15" i="21"/>
  <c r="K15" i="21"/>
  <c r="J15" i="21"/>
  <c r="M14" i="21"/>
  <c r="L14" i="21"/>
  <c r="K14" i="21"/>
  <c r="J14" i="21"/>
  <c r="M13" i="21"/>
  <c r="K13" i="21"/>
  <c r="J13" i="21"/>
  <c r="M12" i="21"/>
  <c r="L12" i="21"/>
  <c r="K12" i="21"/>
  <c r="J12" i="21"/>
  <c r="O7" i="21"/>
  <c r="G7" i="21"/>
  <c r="M7" i="21"/>
  <c r="L7" i="21"/>
  <c r="K7" i="21"/>
  <c r="J7" i="21"/>
  <c r="O6" i="21"/>
  <c r="G6" i="21"/>
  <c r="M6" i="21"/>
  <c r="L6" i="21"/>
  <c r="K6" i="21"/>
  <c r="J6" i="21"/>
  <c r="O5" i="21"/>
  <c r="M5" i="21"/>
  <c r="L5" i="21"/>
  <c r="K5" i="21"/>
  <c r="J5" i="21"/>
  <c r="O4" i="21"/>
  <c r="G4" i="21"/>
  <c r="M4" i="21"/>
  <c r="K4" i="21"/>
  <c r="J4" i="21"/>
  <c r="O3" i="21"/>
  <c r="M3" i="21"/>
  <c r="L3" i="21"/>
  <c r="K3" i="21"/>
  <c r="J3" i="21"/>
  <c r="G3" i="21"/>
  <c r="O3" i="20"/>
  <c r="M16" i="20"/>
  <c r="L16" i="20"/>
  <c r="K16" i="20"/>
  <c r="J16" i="20"/>
  <c r="M15" i="20"/>
  <c r="L15" i="20"/>
  <c r="K15" i="20"/>
  <c r="J15" i="20"/>
  <c r="M14" i="20"/>
  <c r="L14" i="20"/>
  <c r="K14" i="20"/>
  <c r="J14" i="20"/>
  <c r="M13" i="20"/>
  <c r="K13" i="20"/>
  <c r="J13" i="20"/>
  <c r="M12" i="20"/>
  <c r="L12" i="20"/>
  <c r="K12" i="20"/>
  <c r="J12" i="20"/>
  <c r="O7" i="20"/>
  <c r="M7" i="20"/>
  <c r="L7" i="20"/>
  <c r="K7" i="20"/>
  <c r="J7" i="20"/>
  <c r="O6" i="20"/>
  <c r="G6" i="20"/>
  <c r="M6" i="20"/>
  <c r="L6" i="20"/>
  <c r="K6" i="20"/>
  <c r="J6" i="20"/>
  <c r="O5" i="20"/>
  <c r="M5" i="20"/>
  <c r="L5" i="20"/>
  <c r="K5" i="20"/>
  <c r="J5" i="20"/>
  <c r="O4" i="20"/>
  <c r="G4" i="20"/>
  <c r="M4" i="20"/>
  <c r="K4" i="20"/>
  <c r="J4" i="20"/>
  <c r="M3" i="20"/>
  <c r="L3" i="20"/>
  <c r="K3" i="20"/>
  <c r="J3" i="20"/>
  <c r="O6" i="19"/>
  <c r="K14" i="19"/>
  <c r="J14" i="19"/>
  <c r="I14" i="19"/>
  <c r="H14" i="19"/>
  <c r="K13" i="19"/>
  <c r="J13" i="19"/>
  <c r="I13" i="19"/>
  <c r="H13" i="19"/>
  <c r="K12" i="19"/>
  <c r="J12" i="19"/>
  <c r="I12" i="19"/>
  <c r="H12" i="19"/>
  <c r="M6" i="19"/>
  <c r="L6" i="19"/>
  <c r="J6" i="19"/>
  <c r="O5" i="19"/>
  <c r="G5" i="19"/>
  <c r="M5" i="19"/>
  <c r="L5" i="19"/>
  <c r="K5" i="19"/>
  <c r="J5" i="19"/>
  <c r="O4" i="19"/>
  <c r="G4" i="19"/>
  <c r="M4" i="19"/>
  <c r="L4" i="19"/>
  <c r="K4" i="19"/>
  <c r="J4" i="19"/>
  <c r="O3" i="19"/>
  <c r="G3" i="19"/>
  <c r="M3" i="19"/>
  <c r="L3" i="19"/>
  <c r="K3" i="19"/>
  <c r="J3" i="19"/>
  <c r="M16" i="18"/>
  <c r="L16" i="18"/>
  <c r="K16" i="18"/>
  <c r="J16" i="18"/>
  <c r="M15" i="18"/>
  <c r="L15" i="18"/>
  <c r="K15" i="18"/>
  <c r="J15" i="18"/>
  <c r="M14" i="18"/>
  <c r="L14" i="18"/>
  <c r="K14" i="18"/>
  <c r="J14" i="18"/>
  <c r="M13" i="18"/>
  <c r="K13" i="18"/>
  <c r="J13" i="18"/>
  <c r="M12" i="18"/>
  <c r="L12" i="18"/>
  <c r="K12" i="18"/>
  <c r="J12" i="18"/>
  <c r="O7" i="18"/>
  <c r="G7" i="18"/>
  <c r="M7" i="18"/>
  <c r="L7" i="18"/>
  <c r="K7" i="18"/>
  <c r="J7" i="18"/>
  <c r="O6" i="18"/>
  <c r="G6" i="18"/>
  <c r="M6" i="18"/>
  <c r="L6" i="18"/>
  <c r="K6" i="18"/>
  <c r="J6" i="18"/>
  <c r="O5" i="18"/>
  <c r="G5" i="18"/>
  <c r="M5" i="18"/>
  <c r="L5" i="18"/>
  <c r="K5" i="18"/>
  <c r="J5" i="18"/>
  <c r="O4" i="18"/>
  <c r="G4" i="18"/>
  <c r="M4" i="18"/>
  <c r="K4" i="18"/>
  <c r="J4" i="18"/>
  <c r="O3" i="18"/>
  <c r="M3" i="18"/>
  <c r="L3" i="18"/>
  <c r="K3" i="18"/>
  <c r="J3" i="18"/>
  <c r="O7" i="14"/>
  <c r="G4" i="17"/>
  <c r="G6" i="17"/>
  <c r="K14" i="17"/>
  <c r="J14" i="17"/>
  <c r="I14" i="17"/>
  <c r="H14" i="17"/>
  <c r="K13" i="17"/>
  <c r="J13" i="17"/>
  <c r="I13" i="17"/>
  <c r="H13" i="17"/>
  <c r="K12" i="17"/>
  <c r="J12" i="17"/>
  <c r="I12" i="17"/>
  <c r="H12" i="17"/>
  <c r="M6" i="17"/>
  <c r="L6" i="17"/>
  <c r="J6" i="17"/>
  <c r="G5" i="17"/>
  <c r="M5" i="17"/>
  <c r="L5" i="17"/>
  <c r="K5" i="17"/>
  <c r="J5" i="17"/>
  <c r="M4" i="17"/>
  <c r="L4" i="17"/>
  <c r="K4" i="17"/>
  <c r="J4" i="17"/>
  <c r="O3" i="17"/>
  <c r="G3" i="17"/>
  <c r="M3" i="17"/>
  <c r="L3" i="17"/>
  <c r="K3" i="17"/>
  <c r="J3" i="17"/>
  <c r="M16" i="16"/>
  <c r="L16" i="16"/>
  <c r="K16" i="16"/>
  <c r="J16" i="16"/>
  <c r="M15" i="16"/>
  <c r="L15" i="16"/>
  <c r="K15" i="16"/>
  <c r="J15" i="16"/>
  <c r="M14" i="16"/>
  <c r="L14" i="16"/>
  <c r="K14" i="16"/>
  <c r="J14" i="16"/>
  <c r="M13" i="16"/>
  <c r="K13" i="16"/>
  <c r="J13" i="16"/>
  <c r="M12" i="16"/>
  <c r="L12" i="16"/>
  <c r="K12" i="16"/>
  <c r="J12" i="16"/>
  <c r="O7" i="16"/>
  <c r="G7" i="16"/>
  <c r="M7" i="16"/>
  <c r="L7" i="16"/>
  <c r="K7" i="16"/>
  <c r="J7" i="16"/>
  <c r="O6" i="16"/>
  <c r="G6" i="16"/>
  <c r="M6" i="16"/>
  <c r="L6" i="16"/>
  <c r="K6" i="16"/>
  <c r="J6" i="16"/>
  <c r="O5" i="16"/>
  <c r="G5" i="16"/>
  <c r="M5" i="16"/>
  <c r="L5" i="16"/>
  <c r="K5" i="16"/>
  <c r="J5" i="16"/>
  <c r="O4" i="16"/>
  <c r="G4" i="16"/>
  <c r="M4" i="16"/>
  <c r="K4" i="16"/>
  <c r="J4" i="16"/>
  <c r="O3" i="16"/>
  <c r="G3" i="16"/>
  <c r="M3" i="16"/>
  <c r="L3" i="16"/>
  <c r="K3" i="16"/>
  <c r="J3" i="16"/>
  <c r="M14" i="15"/>
  <c r="L14" i="15"/>
  <c r="K14" i="15"/>
  <c r="J14" i="15"/>
  <c r="M13" i="15"/>
  <c r="L13" i="15"/>
  <c r="K13" i="15"/>
  <c r="J13" i="15"/>
  <c r="M12" i="15"/>
  <c r="L12" i="15"/>
  <c r="K12" i="15"/>
  <c r="J12" i="15"/>
  <c r="L11" i="15"/>
  <c r="K11" i="15"/>
  <c r="J11" i="15"/>
  <c r="M6" i="15"/>
  <c r="L6" i="15"/>
  <c r="K6" i="15"/>
  <c r="J6" i="15"/>
  <c r="G5" i="15"/>
  <c r="M5" i="15"/>
  <c r="L5" i="15"/>
  <c r="K5" i="15"/>
  <c r="J5" i="15"/>
  <c r="L4" i="15"/>
  <c r="K4" i="15"/>
  <c r="J4" i="15"/>
  <c r="O3" i="15"/>
  <c r="G3" i="15"/>
  <c r="M3" i="15"/>
  <c r="L3" i="15"/>
  <c r="K3" i="15"/>
  <c r="J3" i="15"/>
  <c r="M16" i="14"/>
  <c r="L16" i="14"/>
  <c r="K16" i="14"/>
  <c r="J16" i="14"/>
  <c r="M15" i="14"/>
  <c r="L15" i="14"/>
  <c r="K15" i="14"/>
  <c r="J15" i="14"/>
  <c r="M14" i="14"/>
  <c r="L14" i="14"/>
  <c r="K14" i="14"/>
  <c r="J14" i="14"/>
  <c r="M13" i="14"/>
  <c r="K13" i="14"/>
  <c r="J13" i="14"/>
  <c r="M12" i="14"/>
  <c r="L12" i="14"/>
  <c r="K12" i="14"/>
  <c r="J12" i="14"/>
  <c r="M7" i="14"/>
  <c r="L7" i="14"/>
  <c r="K7" i="14"/>
  <c r="J7" i="14"/>
  <c r="O6" i="14"/>
  <c r="G6" i="14"/>
  <c r="M6" i="14"/>
  <c r="L6" i="14"/>
  <c r="K6" i="14"/>
  <c r="J6" i="14"/>
  <c r="O5" i="14"/>
  <c r="M5" i="14"/>
  <c r="L5" i="14"/>
  <c r="K5" i="14"/>
  <c r="J5" i="14"/>
  <c r="O4" i="14"/>
  <c r="M4" i="14"/>
  <c r="K4" i="14"/>
  <c r="J4" i="14"/>
  <c r="O3" i="14"/>
  <c r="G3" i="14"/>
  <c r="M3" i="14"/>
  <c r="L3" i="14"/>
  <c r="K3" i="14"/>
  <c r="J3" i="14"/>
  <c r="O4" i="13"/>
  <c r="G4" i="13"/>
  <c r="M4" i="13"/>
  <c r="M14" i="13"/>
  <c r="L14" i="13"/>
  <c r="K14" i="13"/>
  <c r="J14" i="13"/>
  <c r="M13" i="13"/>
  <c r="L13" i="13"/>
  <c r="K13" i="13"/>
  <c r="J13" i="13"/>
  <c r="M12" i="13"/>
  <c r="L12" i="13"/>
  <c r="K12" i="13"/>
  <c r="J12" i="13"/>
  <c r="L11" i="13"/>
  <c r="K11" i="13"/>
  <c r="J11" i="13"/>
  <c r="O6" i="13"/>
  <c r="M6" i="13"/>
  <c r="L6" i="13"/>
  <c r="K6" i="13"/>
  <c r="J6" i="13"/>
  <c r="O5" i="13"/>
  <c r="G5" i="13"/>
  <c r="M5" i="13"/>
  <c r="L5" i="13"/>
  <c r="K5" i="13"/>
  <c r="J5" i="13"/>
  <c r="L4" i="13"/>
  <c r="K4" i="13"/>
  <c r="J4" i="13"/>
  <c r="O3" i="13"/>
  <c r="M3" i="13"/>
  <c r="L3" i="13"/>
  <c r="K3" i="13"/>
  <c r="J3" i="13"/>
  <c r="G3" i="13"/>
  <c r="M16" i="12"/>
  <c r="L16" i="12"/>
  <c r="K16" i="12"/>
  <c r="J16" i="12"/>
  <c r="M15" i="12"/>
  <c r="L15" i="12"/>
  <c r="K15" i="12"/>
  <c r="J15" i="12"/>
  <c r="O7" i="12"/>
  <c r="G7" i="12"/>
  <c r="M7" i="12"/>
  <c r="L7" i="12"/>
  <c r="K7" i="12"/>
  <c r="J7" i="12"/>
  <c r="O6" i="12"/>
  <c r="G6" i="12"/>
  <c r="M6" i="12"/>
  <c r="L6" i="12"/>
  <c r="K6" i="12"/>
  <c r="J6" i="12"/>
  <c r="O5" i="12"/>
  <c r="G5" i="12"/>
  <c r="O4" i="12"/>
  <c r="G4" i="12"/>
  <c r="O3" i="12"/>
  <c r="G3" i="12"/>
  <c r="I12" i="10"/>
  <c r="K3" i="10"/>
  <c r="O6" i="10"/>
  <c r="G6" i="10"/>
  <c r="O4" i="10"/>
  <c r="G4" i="10"/>
  <c r="K6" i="10"/>
  <c r="I15" i="10"/>
  <c r="J15" i="10"/>
  <c r="K15" i="10"/>
  <c r="K14" i="10"/>
  <c r="J14" i="10"/>
  <c r="I14" i="10"/>
  <c r="H14" i="10"/>
  <c r="K13" i="10"/>
  <c r="J13" i="10"/>
  <c r="H13" i="10"/>
  <c r="K12" i="10"/>
  <c r="J12" i="10"/>
  <c r="H12" i="10"/>
  <c r="M6" i="10"/>
  <c r="L6" i="10"/>
  <c r="O5" i="10"/>
  <c r="G5" i="10"/>
  <c r="M5" i="10"/>
  <c r="L5" i="10"/>
  <c r="K5" i="10"/>
  <c r="J5" i="10"/>
  <c r="M4" i="10"/>
  <c r="L4" i="10"/>
  <c r="J4" i="10"/>
  <c r="O3" i="10"/>
  <c r="G3" i="10"/>
  <c r="M3" i="10"/>
  <c r="L3" i="10"/>
  <c r="J3" i="10"/>
  <c r="L13" i="9"/>
  <c r="L4" i="9"/>
  <c r="M15" i="9"/>
  <c r="L15" i="9"/>
  <c r="K15" i="9"/>
  <c r="J15" i="9"/>
  <c r="M13" i="9"/>
  <c r="K13" i="9"/>
  <c r="J13" i="9"/>
  <c r="M12" i="9"/>
  <c r="K12" i="9"/>
  <c r="J12" i="9"/>
  <c r="O7" i="9"/>
  <c r="O6" i="9"/>
  <c r="G6" i="9"/>
  <c r="M6" i="9"/>
  <c r="L6" i="9"/>
  <c r="K6" i="9"/>
  <c r="J6" i="9"/>
  <c r="O5" i="9"/>
  <c r="O4" i="9"/>
  <c r="M4" i="9"/>
  <c r="K4" i="9"/>
  <c r="J4" i="9"/>
  <c r="G4" i="9"/>
  <c r="O3" i="9"/>
  <c r="G3" i="9"/>
  <c r="M3" i="9"/>
  <c r="K3" i="9"/>
  <c r="J3" i="9"/>
  <c r="O7" i="2"/>
  <c r="G7" i="2"/>
  <c r="M7" i="2"/>
  <c r="L7" i="2"/>
  <c r="K7" i="2"/>
  <c r="J7" i="2"/>
  <c r="O6" i="2"/>
  <c r="G6" i="2"/>
  <c r="M6" i="2"/>
  <c r="L6" i="2"/>
  <c r="K6" i="2"/>
  <c r="J6" i="2"/>
  <c r="O5" i="2"/>
  <c r="M5" i="2"/>
  <c r="L5" i="2"/>
  <c r="K5" i="2"/>
  <c r="J5" i="2"/>
  <c r="O4" i="2"/>
  <c r="G4" i="2"/>
  <c r="M4" i="2"/>
  <c r="K4" i="2"/>
  <c r="J4" i="2"/>
  <c r="O3" i="2"/>
  <c r="M3" i="2"/>
  <c r="L3" i="2"/>
  <c r="K3" i="2"/>
  <c r="J3" i="2"/>
  <c r="M4" i="8"/>
  <c r="G6" i="8"/>
  <c r="M6" i="8"/>
  <c r="L6" i="8"/>
  <c r="J6" i="8"/>
  <c r="G5" i="8"/>
  <c r="M5" i="8"/>
  <c r="L5" i="8"/>
  <c r="K5" i="8"/>
  <c r="J5" i="8"/>
  <c r="G4" i="8"/>
  <c r="L4" i="8"/>
  <c r="K4" i="8"/>
  <c r="J4" i="8"/>
  <c r="O3" i="8"/>
  <c r="G3" i="8"/>
  <c r="M3" i="8"/>
  <c r="L3" i="8"/>
  <c r="K3" i="8"/>
  <c r="J3" i="8"/>
  <c r="O7" i="5"/>
  <c r="O6" i="5"/>
  <c r="G6" i="5"/>
  <c r="O5" i="5"/>
  <c r="O4" i="5"/>
  <c r="O3" i="5"/>
  <c r="G7" i="5"/>
  <c r="G4" i="5"/>
  <c r="G3" i="5"/>
  <c r="O4" i="7"/>
  <c r="G4" i="7"/>
  <c r="O6" i="7"/>
  <c r="G6" i="7"/>
  <c r="O5" i="7"/>
  <c r="G5" i="7"/>
  <c r="O3" i="7"/>
  <c r="G3" i="7"/>
  <c r="M3" i="7"/>
  <c r="K14" i="8"/>
  <c r="J14" i="8"/>
  <c r="I14" i="8"/>
  <c r="H14" i="8"/>
  <c r="K13" i="8"/>
  <c r="J13" i="8"/>
  <c r="I13" i="8"/>
  <c r="H13" i="8"/>
  <c r="K12" i="8"/>
  <c r="J12" i="8"/>
  <c r="I12" i="8"/>
  <c r="H12" i="8"/>
  <c r="K3" i="5"/>
  <c r="J3" i="5"/>
  <c r="M14" i="7"/>
  <c r="L14" i="7"/>
  <c r="K14" i="7"/>
  <c r="J14" i="7"/>
  <c r="M13" i="7"/>
  <c r="L13" i="7"/>
  <c r="K13" i="7"/>
  <c r="J13" i="7"/>
  <c r="M12" i="7"/>
  <c r="L12" i="7"/>
  <c r="K12" i="7"/>
  <c r="J12" i="7"/>
  <c r="L11" i="7"/>
  <c r="K11" i="7"/>
  <c r="J11" i="7"/>
  <c r="M6" i="7"/>
  <c r="L6" i="7"/>
  <c r="K6" i="7"/>
  <c r="J6" i="7"/>
  <c r="M5" i="7"/>
  <c r="L5" i="7"/>
  <c r="K5" i="7"/>
  <c r="J5" i="7"/>
  <c r="L4" i="7"/>
  <c r="K4" i="7"/>
  <c r="J4" i="7"/>
  <c r="L3" i="7"/>
  <c r="K3" i="7"/>
  <c r="J3" i="7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3" i="6"/>
  <c r="J3" i="6"/>
  <c r="I3" i="6"/>
  <c r="H3" i="6"/>
  <c r="M16" i="5"/>
  <c r="L16" i="5"/>
  <c r="K16" i="5"/>
  <c r="J16" i="5"/>
  <c r="M15" i="5"/>
  <c r="L15" i="5"/>
  <c r="K15" i="5"/>
  <c r="J15" i="5"/>
  <c r="M13" i="5"/>
  <c r="L13" i="5"/>
  <c r="K13" i="5"/>
  <c r="J13" i="5"/>
  <c r="M12" i="5"/>
  <c r="L12" i="5"/>
  <c r="K12" i="5"/>
  <c r="J12" i="5"/>
  <c r="M7" i="5"/>
  <c r="L7" i="5"/>
  <c r="K7" i="5"/>
  <c r="J7" i="5"/>
  <c r="M6" i="5"/>
  <c r="L6" i="5"/>
  <c r="K6" i="5"/>
  <c r="J6" i="5"/>
  <c r="M4" i="5"/>
  <c r="L4" i="5"/>
  <c r="K4" i="5"/>
  <c r="J4" i="5"/>
  <c r="M3" i="5"/>
  <c r="L3" i="5"/>
  <c r="K16" i="2"/>
  <c r="J16" i="2"/>
  <c r="I16" i="2"/>
  <c r="H16" i="2"/>
  <c r="K15" i="2"/>
  <c r="J15" i="2"/>
  <c r="I15" i="2"/>
  <c r="H15" i="2"/>
  <c r="K13" i="2"/>
  <c r="J13" i="2"/>
  <c r="I13" i="2"/>
  <c r="H13" i="2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K3" i="3"/>
  <c r="J3" i="3"/>
  <c r="I3" i="3"/>
  <c r="H3" i="3"/>
</calcChain>
</file>

<file path=xl/sharedStrings.xml><?xml version="1.0" encoding="utf-8"?>
<sst xmlns="http://schemas.openxmlformats.org/spreadsheetml/2006/main" count="1983" uniqueCount="391">
  <si>
    <t>編號</t>
  </si>
  <si>
    <t>地震時間</t>
  </si>
  <si>
    <t>經度</t>
  </si>
  <si>
    <t>緯度</t>
  </si>
  <si>
    <t>深度</t>
  </si>
  <si>
    <t>規模</t>
  </si>
  <si>
    <t>震央位置</t>
  </si>
  <si>
    <t>震度(台中市)</t>
  </si>
  <si>
    <t>震度(德基)</t>
  </si>
  <si>
    <t>震度(霧峰)</t>
  </si>
  <si>
    <t>震度(大肚)</t>
  </si>
  <si>
    <t>小區域</t>
  </si>
  <si>
    <t>2016/1/8 下午 12:23:00</t>
  </si>
  <si>
    <t>花蓮縣政府東偏南方  1.6  公里 (位於花蓮縣近海)</t>
  </si>
  <si>
    <t>2016/1/11 下午 12:52:00</t>
  </si>
  <si>
    <t>花蓮縣政府南方  62.4  公里 (位於花蓮縣近海)</t>
  </si>
  <si>
    <t>2016/1/14 上午 01:11:00</t>
  </si>
  <si>
    <t>花蓮縣政府東偏北方  25.5  公里 (位於臺灣東部海域)</t>
  </si>
  <si>
    <t>2016/1/14 上午 01:22:00</t>
  </si>
  <si>
    <t>花蓮縣政府東偏北方  24.6  公里 (位於臺灣東部海域)</t>
  </si>
  <si>
    <t>2016/1/19 上午 10:13:00</t>
  </si>
  <si>
    <t>臺東縣政府東方  17.0  公里 (位於臺灣東部海域)</t>
  </si>
  <si>
    <t>台中市</t>
  </si>
  <si>
    <t>德基</t>
  </si>
  <si>
    <t>霧峰</t>
  </si>
  <si>
    <t>大肚</t>
  </si>
  <si>
    <t>2016/2/2 下午 10:19:00</t>
  </si>
  <si>
    <t>基隆市政府東方  183.2  公里 (位於臺灣東北部海域)</t>
  </si>
  <si>
    <t>2016/2/6 上午 03:57:00</t>
  </si>
  <si>
    <t>屏東縣政府北偏東方  27.1  公里 (位於高雄市美濃區)</t>
  </si>
  <si>
    <t>2016/2/9 上午 08:47:00</t>
  </si>
  <si>
    <t>花蓮縣政府東南方  13.5  公里 (位於花蓮縣近海)</t>
  </si>
  <si>
    <t>2016/2/14 上午 01:07:00</t>
  </si>
  <si>
    <t>苗栗縣政府東南方  49.9  公里 (位於臺中市和平區)</t>
  </si>
  <si>
    <t>2016/2/18 上午 09:09:00</t>
  </si>
  <si>
    <t>臺東縣政府西北方  40.9  公里 (位於臺東縣海端鄉)</t>
  </si>
  <si>
    <t>2016/2/18 上午 09:18:00</t>
  </si>
  <si>
    <t>臺東縣政府西北方  41.2  公里 (位於臺東縣海端鄉)</t>
  </si>
  <si>
    <t>2016/2/28 下午 11:01:00</t>
  </si>
  <si>
    <t>臺中市政府東偏北方  46.5  公里 (位於臺中市和平區)</t>
  </si>
  <si>
    <t>2016/3/1 下午 10:42:00</t>
  </si>
  <si>
    <t>花蓮縣政府西北方  15.7  公里 (位於花蓮縣秀林鄉)</t>
  </si>
  <si>
    <t>2016/3/5 下午 05:07:00</t>
  </si>
  <si>
    <t>花蓮縣政府北偏西方  18.2  公里 (位於花蓮縣秀林鄉)</t>
  </si>
  <si>
    <t>2016/3/6 上午 02:11:00</t>
  </si>
  <si>
    <t>宜蘭縣政府南偏東方  1.8  公里 (位於宜蘭縣壯圍鄉)</t>
  </si>
  <si>
    <t>2016/3/6 下午 11:08:00</t>
  </si>
  <si>
    <t>花蓮縣政府東偏南方  187.7  公里 (位於臺灣東部海域)</t>
  </si>
  <si>
    <t>2016/3/18 上午 11:34:00</t>
  </si>
  <si>
    <t>屏東縣政府東方  31.8  公里 (位於屏東縣霧台鄉)</t>
  </si>
  <si>
    <t>2016/3/21 下午 08:22:00</t>
  </si>
  <si>
    <t>臺中市政府東偏北方  39.7  公里 (位於臺中市和平區)</t>
  </si>
  <si>
    <t>2016/3/23 下午 09:44:00</t>
  </si>
  <si>
    <t>花蓮縣政府北偏東方  38.9  公里 (位於宜蘭縣南澳鄉)</t>
  </si>
  <si>
    <t>2016/4/3 下午 11:04:00</t>
  </si>
  <si>
    <t>花蓮縣政府西北方  47.2  公里 (位於臺中市和平區)</t>
  </si>
  <si>
    <t>2016/4/8 下午 12:05:00</t>
  </si>
  <si>
    <t>花蓮縣政府西北方  46.7  公里 (位於臺中市和平區)</t>
  </si>
  <si>
    <t>2016/4/8 下午 12:14:00</t>
  </si>
  <si>
    <t>花蓮縣政府西北方  47.0  公里 (位於臺中市和平區)</t>
  </si>
  <si>
    <t>2016/4/11 上午 11:25:00</t>
  </si>
  <si>
    <t>宜蘭縣政府南方  19.6  公里 (位於宜蘭縣南澳鄉)</t>
  </si>
  <si>
    <t>2016/4/11 下午 01:45:00</t>
  </si>
  <si>
    <t>宜蘭縣政府東偏南方  41.7  公里 (位於臺灣東部海域)</t>
  </si>
  <si>
    <t>2016/4/12 上午 11:08:00</t>
  </si>
  <si>
    <t>花蓮縣政府北偏西方  2.6  公里 (位於花蓮縣花蓮市)</t>
  </si>
  <si>
    <t>2016/4/19 上午 04:15:00</t>
  </si>
  <si>
    <t>臺中市政府東偏北方  25.7  公里 (位於臺中市和平區)</t>
  </si>
  <si>
    <t>2016/4/26 上午 09:45:00</t>
  </si>
  <si>
    <t>花蓮縣政府西偏南方  3.4  公里 (位於花蓮縣花蓮市)</t>
  </si>
  <si>
    <t>2016/4/27 下午 06:53:00</t>
  </si>
  <si>
    <t>花蓮縣政府北方  38.1  公里 (位於花蓮縣秀林鄉)</t>
  </si>
  <si>
    <t>2016/4/27 下午 11:17:00</t>
  </si>
  <si>
    <t>花蓮縣政府北偏東方  32.0  公里 (位於花蓮縣近海)</t>
  </si>
  <si>
    <t>2016/4/27 下午 11:27:00</t>
  </si>
  <si>
    <t>花蓮縣政府北偏東方  31.8  公里 (位於花蓮縣近海)</t>
  </si>
  <si>
    <t>2016/4/28 上午 01:04:00</t>
  </si>
  <si>
    <t>花蓮縣政府北偏東方  30.9  公里 (位於花蓮縣近海)</t>
  </si>
  <si>
    <t>2016/4/28 上午 02:19:00</t>
  </si>
  <si>
    <t>臺東縣政府北方  59.1  公里 (位於花蓮縣卓溪鄉)</t>
  </si>
  <si>
    <t>2016/4/28 上午 05:15:00</t>
  </si>
  <si>
    <t>花蓮縣政府北偏東方  30.0  公里 (位於花蓮縣近海)</t>
  </si>
  <si>
    <t>2016/4/28 上午 09:14:00</t>
  </si>
  <si>
    <t>花蓮縣政府北偏東方  37.2  公里 (位於花蓮縣近海)</t>
  </si>
  <si>
    <t>東勢</t>
  </si>
  <si>
    <t>2016/5/1 上午 06:46:00</t>
  </si>
  <si>
    <t>花蓮縣政府北偏東方  28.1  公里</t>
  </si>
  <si>
    <t>2016/5/2 下午 10:29:00</t>
  </si>
  <si>
    <t>花蓮縣政府北偏東方  26.3  公里</t>
  </si>
  <si>
    <t>2016/5/6 下午 03:53:00</t>
  </si>
  <si>
    <t>花蓮縣政府南偏西方  58.9  公里 (位於花蓮縣豐濱鄉)</t>
  </si>
  <si>
    <t>2016/5/7 下午 10:51:00</t>
  </si>
  <si>
    <t>花蓮縣政府北偏東方  29.0  公里</t>
  </si>
  <si>
    <t>2016/5/8 上午 10:46:00</t>
  </si>
  <si>
    <t>南投縣政府東偏北方  35.4  公里</t>
  </si>
  <si>
    <t>2016/5/9 上午 02:50:00</t>
  </si>
  <si>
    <t>花蓮縣政府東北方  26.3  公里</t>
  </si>
  <si>
    <t>2016/5/12 上午 11:17:00</t>
  </si>
  <si>
    <t>宜蘭縣政府東方  22.4  公里</t>
  </si>
  <si>
    <t>2016/5/12 下午 12:29:00</t>
  </si>
  <si>
    <t>宜蘭縣政府東方  26.1  公里</t>
  </si>
  <si>
    <t>2016/5/12 下午 02:28:00</t>
  </si>
  <si>
    <t>花蓮縣政府東北方  21.6  公里 (位於花蓮縣近海)</t>
  </si>
  <si>
    <t>2016/5/13 下午 04:24:00</t>
  </si>
  <si>
    <t>宜蘭縣政府東偏南方  23.0  公里</t>
  </si>
  <si>
    <t>2016/5/13 下午 09:02:00</t>
  </si>
  <si>
    <t>花蓮縣政府東北方  24.3  公里 (位於花蓮縣近海)</t>
  </si>
  <si>
    <t>下午8:30資料有缺</t>
  </si>
  <si>
    <t>2016/5/14 上午 11:12:00</t>
  </si>
  <si>
    <t>花蓮縣政府東北方  25.0  公里</t>
  </si>
  <si>
    <t>2016/5/14 上午 11:19:00</t>
  </si>
  <si>
    <t>花蓮縣政府北偏東方  24.5  公里 (位於花蓮縣近海)</t>
  </si>
  <si>
    <t>2016/5/14 上午 11:32:00</t>
  </si>
  <si>
    <t>花蓮縣政府東北方  25.3  公里</t>
  </si>
  <si>
    <t>2016/5/14 上午 11:34:00</t>
  </si>
  <si>
    <t>花蓮縣政府東北方  23.8  公里</t>
  </si>
  <si>
    <t>2016/5/14 上午 11:35:00</t>
  </si>
  <si>
    <t>花蓮縣政府東北方  25.1  公里</t>
  </si>
  <si>
    <t>2016/5/14 上午 11:37:00</t>
  </si>
  <si>
    <t>花蓮縣政府東北方  24.6  公里 (位於花蓮縣近海)</t>
  </si>
  <si>
    <t>2016/5/14 下午 05:26:00</t>
  </si>
  <si>
    <t>花蓮縣政府北偏東方  23.9  公里</t>
  </si>
  <si>
    <t>2016/5/15 下午 12:11:00</t>
  </si>
  <si>
    <t>花蓮縣政府北偏東方  23.7  公里 (位於花蓮縣近海)</t>
  </si>
  <si>
    <t>2016/5/17 下午 06:55:00</t>
  </si>
  <si>
    <t>花蓮縣政府東北方  25.8  公里 (位於臺灣東部海域)</t>
  </si>
  <si>
    <t>2016/5/18 上午 08:22:00</t>
  </si>
  <si>
    <t>臺東縣政府東北方  67.0  公里</t>
  </si>
  <si>
    <t>2016/5/21 下午 01:47:00</t>
  </si>
  <si>
    <t>花蓮縣政府北偏東方  27.7  公里</t>
  </si>
  <si>
    <t>2016/5/22 上午 04:51:00</t>
  </si>
  <si>
    <t>屏東縣政府北偏東方  27.3  公里 (位於屏東縣林邊鄉)</t>
  </si>
  <si>
    <t>2016/5/25 下午 12:51:00</t>
  </si>
  <si>
    <t>南投縣政府東偏北方  38.2  公里 (位於南投縣仁愛鄉)</t>
  </si>
  <si>
    <t>2016/5/29 下午 01:00:00</t>
  </si>
  <si>
    <t>花蓮縣政府北偏東方  38.5  公里 (位於宜蘭縣南澳鄉)</t>
  </si>
  <si>
    <t>2016/5/30 上午 10:52:00</t>
  </si>
  <si>
    <t>花蓮縣政府北偏東方  21.9  公里</t>
  </si>
  <si>
    <t>2016/5/31 上午 01:50:00</t>
  </si>
  <si>
    <t>花蓮縣政府東偏北方  95.8  公里 (位於臺灣東部海域)</t>
  </si>
  <si>
    <t>2016/5/31 下午 01:23:00</t>
  </si>
  <si>
    <t>基隆市政府東偏北方  102.5  公里</t>
  </si>
  <si>
    <t>2016/6/5 上午 05:41:00</t>
  </si>
  <si>
    <t>花蓮縣政府北偏東方  16.9  公里 (位於花蓮縣近海)</t>
  </si>
  <si>
    <t>2016/6/20 上午 08:39:00</t>
  </si>
  <si>
    <t>臺東縣政府東北方  59.8  公里 (位於臺灣東部海域)</t>
  </si>
  <si>
    <t>2016/6/20 下午 03:56:00</t>
  </si>
  <si>
    <t>臺中市政府東方  28.1  公里 (位於南投縣仁愛鄉)</t>
  </si>
  <si>
    <t>2016/6/23 下午 10:17:00</t>
  </si>
  <si>
    <t>花蓮縣政府西南方  25.4  公里 (位於花蓮縣秀林鄉)</t>
  </si>
  <si>
    <t>2016/6/24 上午 05:05:00</t>
  </si>
  <si>
    <t>花蓮縣政府東偏南方  190.4  公里 (位於臺灣東部海域)</t>
  </si>
  <si>
    <t>2016/7/1 下午 04:23:00</t>
  </si>
  <si>
    <t>花蓮縣政府東方  65.4  公里 (位於臺灣東部海域)</t>
  </si>
  <si>
    <t>2016/7/16 上午 09:19:00</t>
  </si>
  <si>
    <t>新竹市政府西南方  13.5  公里 (位於苗栗縣竹南鎮)</t>
  </si>
  <si>
    <t>2016/7/20 下午 08:55:00</t>
  </si>
  <si>
    <t>臺中市政府東方  31.6  公里 (位於臺中市和平區)</t>
  </si>
  <si>
    <t>2016/7/22 上午 05:59:00</t>
  </si>
  <si>
    <t>花蓮縣政府東南方  34.3  公里 (位於臺灣東部海域)</t>
  </si>
  <si>
    <t>2016/7/24 上午 12:41:00</t>
  </si>
  <si>
    <t>南投縣政府東偏南方  35.6  公里 (位於南投縣信義鄉)</t>
  </si>
  <si>
    <t>2016/7/27 下午 12:02:00</t>
  </si>
  <si>
    <t>花蓮縣政府北偏東方  32.6  公里 (位於花蓮縣近海)</t>
  </si>
  <si>
    <t>沒有資料</t>
  </si>
  <si>
    <t>Frequency(Hz)</t>
  </si>
  <si>
    <t>error percentage</t>
  </si>
  <si>
    <t>case1</t>
  </si>
  <si>
    <t>case2</t>
  </si>
  <si>
    <t>case3</t>
  </si>
  <si>
    <t>case4</t>
  </si>
  <si>
    <t>case5</t>
  </si>
  <si>
    <t>BH1+</t>
  </si>
  <si>
    <t>BH1-</t>
  </si>
  <si>
    <t>T1</t>
  </si>
  <si>
    <t>BH2+</t>
  </si>
  <si>
    <t>BH2-</t>
  </si>
  <si>
    <t>Damping Ratio(%)</t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</si>
  <si>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14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</si>
  <si>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11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</si>
  <si>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</si>
  <si>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19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</si>
  <si>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</si>
  <si>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</si>
  <si>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</si>
  <si>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r>
      <t>2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6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</si>
  <si>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</si>
  <si>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r>
      <t>2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</si>
  <si>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case</t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</si>
  <si>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19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</si>
  <si>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</si>
  <si>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</si>
  <si>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</si>
  <si>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B2</t>
    <phoneticPr fontId="18" type="noConversion"/>
  </si>
  <si>
    <t>B1-2</t>
    <phoneticPr fontId="18" type="noConversion"/>
  </si>
  <si>
    <t>B1-1</t>
    <phoneticPr fontId="18" type="noConversion"/>
  </si>
  <si>
    <t>*</t>
    <phoneticPr fontId="18" type="noConversion"/>
  </si>
  <si>
    <t>*</t>
    <phoneticPr fontId="18" type="noConversion"/>
  </si>
  <si>
    <t>B2-1</t>
    <phoneticPr fontId="18" type="noConversion"/>
  </si>
  <si>
    <t>B2-2</t>
    <phoneticPr fontId="18" type="noConversion"/>
  </si>
  <si>
    <t>B1-1</t>
    <phoneticPr fontId="18" type="noConversion"/>
  </si>
  <si>
    <t>B1-2</t>
    <phoneticPr fontId="18" type="noConversion"/>
  </si>
  <si>
    <t>T1</t>
    <phoneticPr fontId="18" type="noConversion"/>
  </si>
  <si>
    <t>B2-1</t>
    <phoneticPr fontId="18" type="noConversion"/>
  </si>
  <si>
    <t>B2-2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</si>
  <si>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</si>
  <si>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</si>
  <si>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</si>
  <si>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r>
      <t>2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6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</si>
  <si>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</si>
  <si>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</si>
  <si>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</si>
  <si>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error percentage(%)</t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</si>
  <si>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</si>
  <si>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</si>
  <si>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</si>
  <si>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</si>
  <si>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</si>
  <si>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Frequency (Hz)</t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</si>
  <si>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</si>
  <si>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</si>
  <si>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</si>
  <si>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</si>
  <si>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Damping Ratio (%)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</si>
  <si>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</si>
  <si>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</si>
  <si>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</si>
  <si>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</si>
  <si>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descent rate (%)</t>
    <phoneticPr fontId="18" type="noConversion"/>
  </si>
  <si>
    <t>Frequency (Hz)</t>
    <phoneticPr fontId="18" type="noConversion"/>
  </si>
  <si>
    <t>*</t>
    <phoneticPr fontId="18" type="noConversion"/>
  </si>
  <si>
    <t>Damping Ratio (%)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</si>
  <si>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</si>
  <si>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</si>
  <si>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Damping Ratio (%)</t>
    <phoneticPr fontId="18" type="noConversion"/>
  </si>
  <si>
    <t>reduction of frequency (%)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</si>
  <si>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</si>
  <si>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reduction of frequency (%)</t>
  </si>
  <si>
    <t>Case A</t>
    <phoneticPr fontId="18" type="noConversion"/>
  </si>
  <si>
    <t>Case B</t>
    <phoneticPr fontId="18" type="noConversion"/>
  </si>
  <si>
    <t>Case C</t>
    <phoneticPr fontId="18" type="noConversion"/>
  </si>
  <si>
    <t>Case D</t>
    <phoneticPr fontId="18" type="noConversion"/>
  </si>
  <si>
    <t>Case E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</si>
  <si>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</si>
  <si>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</si>
  <si>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</si>
  <si>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</si>
  <si>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</si>
  <si>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</si>
  <si>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</si>
  <si>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</si>
  <si>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</si>
  <si>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</si>
  <si>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</si>
  <si>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Damping Ratio (%)</t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</si>
  <si>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19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</si>
  <si>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</si>
  <si>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Damping Ratio (%)</t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</si>
  <si>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11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</si>
  <si>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</si>
  <si>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7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20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</si>
  <si>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7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20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</si>
  <si>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</si>
  <si>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</si>
  <si>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</si>
  <si>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r>
      <t>6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20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</si>
  <si>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6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20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</si>
  <si>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</si>
  <si>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2016/8/25 下午 15:13:00</t>
    <phoneticPr fontId="18" type="noConversion"/>
  </si>
  <si>
    <t>2016/8/26 下午 18:46:00</t>
    <phoneticPr fontId="18" type="noConversion"/>
  </si>
  <si>
    <t>2016/9/1 下午 00:28:00</t>
    <phoneticPr fontId="18" type="noConversion"/>
  </si>
  <si>
    <t>2016/9/24 下午 17:36:00</t>
    <phoneticPr fontId="18" type="noConversion"/>
  </si>
  <si>
    <t>2016/9/26 下午 11:58:00</t>
    <phoneticPr fontId="18" type="noConversion"/>
  </si>
  <si>
    <t>2016/9/28 下午 17:38:00</t>
    <phoneticPr fontId="18" type="noConversion"/>
  </si>
  <si>
    <t>2016/10/6 下午 23:52:00</t>
    <phoneticPr fontId="18" type="noConversion"/>
  </si>
  <si>
    <t>2016/10/9 下午 15:42:00</t>
    <phoneticPr fontId="18" type="noConversion"/>
  </si>
  <si>
    <t>2016/10/14 下午 4:45:00</t>
    <phoneticPr fontId="18" type="noConversion"/>
  </si>
  <si>
    <t>2016/10/22 下午 2:13:00</t>
    <phoneticPr fontId="18" type="noConversion"/>
  </si>
  <si>
    <t>2016/10/24 下午 5:32:00</t>
    <phoneticPr fontId="18" type="noConversion"/>
  </si>
  <si>
    <t>2016/10/25 下午 4:45:00</t>
    <phoneticPr fontId="18" type="noConversion"/>
  </si>
  <si>
    <t>2016/10/25 下午 12:45:00</t>
    <phoneticPr fontId="18" type="noConversion"/>
  </si>
  <si>
    <t>2016/10/26 下午 15:07:00</t>
    <phoneticPr fontId="18" type="noConversion"/>
  </si>
  <si>
    <t>2016/10/29 下午 19:49:00</t>
    <phoneticPr fontId="18" type="noConversion"/>
  </si>
  <si>
    <t>2016/11/07 下午 19:56:00</t>
    <phoneticPr fontId="18" type="noConversion"/>
  </si>
  <si>
    <t>2016/11/12 下午 06:25:00</t>
    <phoneticPr fontId="18" type="noConversion"/>
  </si>
  <si>
    <t>2016/11/25 下午 05:55:00</t>
    <phoneticPr fontId="18" type="noConversion"/>
  </si>
  <si>
    <t>2016/12/09 下午 12:09:00</t>
    <phoneticPr fontId="18" type="noConversion"/>
  </si>
  <si>
    <t>2016/12/30 下午 08:30:00</t>
    <phoneticPr fontId="18" type="noConversion"/>
  </si>
  <si>
    <r>
      <t>6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24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</si>
  <si>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6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24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</si>
  <si>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</si>
  <si>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2017/2/28 上午 12:18:00</t>
  </si>
  <si>
    <t>花蓮縣政府東方  138.1  公里 (位於臺灣東部海域)</t>
  </si>
  <si>
    <t>2017/2/11 上午 01:12:00</t>
  </si>
  <si>
    <t>臺南市政府西南方  12.2  公里 (位於臺南市近海)</t>
  </si>
  <si>
    <t>2017/2/6 下午 01:49:00</t>
  </si>
  <si>
    <t>南投縣政府東偏北方  37.3  公里 (位於南投縣埔里鎮)</t>
  </si>
  <si>
    <t>2017/1/27 上午 12:12:00</t>
  </si>
  <si>
    <t>花蓮縣政府東南方  10.0  公里 (位於花蓮縣近海)</t>
  </si>
  <si>
    <t>2017/1/25 下午 03:33:00</t>
  </si>
  <si>
    <t>花蓮縣政府東北方  34.9  公里 (位於臺灣東部海域)</t>
  </si>
  <si>
    <t>2017/1/4 下午 03:07:00</t>
  </si>
  <si>
    <t>花蓮縣政府東偏北方  20.9  公里 (位於臺灣東部海域)</t>
  </si>
  <si>
    <t>2017/3/30 上午 06:38:00</t>
  </si>
  <si>
    <t>花蓮縣政府南偏東方  2.5  公里 (位於花蓮縣近海)</t>
  </si>
  <si>
    <t>2017/3/27 上午 03:52:00</t>
  </si>
  <si>
    <t>嘉義市政府東南方  30.1  公里 (位於嘉義縣大埔鄉)</t>
  </si>
  <si>
    <t>2017/3/26 上午 12:41:00</t>
  </si>
  <si>
    <t>2017/3/25 下午 11:02:00</t>
  </si>
  <si>
    <t>2017/3/25 上午 12:20:00</t>
  </si>
  <si>
    <t>臺中市政府北方  14.4  公里 (位於臺中市神岡區)</t>
  </si>
  <si>
    <t>2017/3/21 上午 04:26:00</t>
  </si>
  <si>
    <t>南投縣政府東方  28.1  公里 (位於南投縣埔里鎮)</t>
  </si>
  <si>
    <t>2017/3/21 上午 02:50:00</t>
  </si>
  <si>
    <t>宜蘭縣政府西偏南方  23.8  公里 (位於宜蘭縣大同鄉)</t>
  </si>
  <si>
    <t>2017/3/10 下午 02:03:00</t>
  </si>
  <si>
    <t>花蓮縣政府東方  16.0  公里 (位於臺灣東部海域)</t>
  </si>
  <si>
    <t>2017/3/8 上午 06:10:00</t>
  </si>
  <si>
    <t>宜蘭縣政府東南方  58.0  公里 (位於臺灣東部海域)</t>
  </si>
  <si>
    <t>2017/4/30 上午 09:57:00</t>
  </si>
  <si>
    <t>臺東縣政府南偏東方  157.9  公里 (位於臺灣東南部海域)</t>
  </si>
  <si>
    <t>2017/4/17 上午 02:34:00</t>
  </si>
  <si>
    <t>嘉義市政府東南方  31.7  公里 (位於高雄市那瑪夏區)</t>
  </si>
  <si>
    <t>2017/4/14 上午 03:41:00</t>
  </si>
  <si>
    <t>基隆市政府東方  66.0  公里 (位於臺灣東北部海域)</t>
  </si>
  <si>
    <t>2017/4/10 上午 07:42:00</t>
  </si>
  <si>
    <t>花蓮縣政府北方  39.2  公里 (位於宜蘭縣南澳鄉)</t>
  </si>
  <si>
    <t>2017/5/25 下午 01:48:00</t>
  </si>
  <si>
    <t>嘉義市政府東南方  10.4  公里 (位於嘉義縣中埔鄉)</t>
  </si>
  <si>
    <t>2017/5/24 下午 09:10:00</t>
  </si>
  <si>
    <t>嘉義市政府東南方  9.5  公里 (位於嘉義縣中埔鄉)</t>
  </si>
  <si>
    <t>2017/5/24 下午 05:49:00</t>
  </si>
  <si>
    <t>嘉義市政府東南方  10.7  公里 (位於嘉義縣中埔鄉)</t>
  </si>
  <si>
    <t>2017/5/20 下午 03:21:00</t>
  </si>
  <si>
    <t>南投縣政府東方  35.7  公里 (位於南投縣仁愛鄉)</t>
  </si>
  <si>
    <t>2017/5/16 上午 07:12:00</t>
  </si>
  <si>
    <t>臺東縣政府北偏東方  64.1  公里 (位於臺東縣近海)</t>
  </si>
  <si>
    <t>2017/5/5 下午 01:07:00</t>
  </si>
  <si>
    <t>花蓮縣政府南方  69.0  公里 (位於臺灣東部海域)</t>
  </si>
  <si>
    <r>
      <t>2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11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</si>
  <si>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</si>
  <si>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16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</si>
  <si>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</si>
  <si>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extra adding</t>
    <phoneticPr fontId="18" type="noConversion"/>
  </si>
  <si>
    <t>2016/2/06 上午 04:01:00</t>
    <phoneticPr fontId="18" type="noConversion"/>
  </si>
  <si>
    <t>2016/4/11 下午 13:46:00</t>
    <phoneticPr fontId="18" type="noConversion"/>
  </si>
  <si>
    <t>2016/11/30 下午 20:01:00</t>
    <phoneticPr fontId="18" type="noConversion"/>
  </si>
  <si>
    <t>2016/11/25 上午 05:46:00</t>
    <phoneticPr fontId="18" type="noConversion"/>
  </si>
  <si>
    <t>2016/1/19 上午 10:16:00</t>
    <phoneticPr fontId="18" type="noConversion"/>
  </si>
  <si>
    <t>extra adding</t>
    <phoneticPr fontId="18" type="noConversion"/>
  </si>
  <si>
    <t>2016/5/12 下午 12:31:00</t>
    <phoneticPr fontId="18" type="noConversion"/>
  </si>
  <si>
    <t>2017/4/5 上午 05:31:00</t>
    <phoneticPr fontId="18" type="noConversion"/>
  </si>
  <si>
    <t>2016/4/27 下午 11:32:00</t>
    <phoneticPr fontId="18" type="noConversion"/>
  </si>
  <si>
    <t>2017/6/21 下午 03:25:00</t>
  </si>
  <si>
    <t>宜蘭縣政府東偏南方  18.2  公里 (位於宜蘭縣近海)</t>
  </si>
  <si>
    <t>2017/6/17 下午 02:20:00</t>
  </si>
  <si>
    <t>花蓮縣政府北偏東方  12.6  公里 (位於花蓮縣近海)</t>
  </si>
  <si>
    <t>2017/6/11 上午 12:46:00</t>
  </si>
  <si>
    <t>宜蘭縣政府西南方  18.5  公里 (位於宜蘭縣大同鄉)</t>
  </si>
  <si>
    <t>2017/6/4 下午 09:24:00</t>
  </si>
  <si>
    <t>宜蘭縣政府東方  88.5  公里 (位於臺灣東部海域)</t>
  </si>
  <si>
    <t>2017/7/23 上午 10:10:00</t>
  </si>
  <si>
    <t>宜蘭縣政府南方  37.6  公里 (位於宜蘭縣南澳鄉)</t>
  </si>
  <si>
    <t>2017/7/18 上午 03:16:00</t>
  </si>
  <si>
    <t>花蓮縣政府南方  45.2  公里 (位於花蓮縣近海)</t>
  </si>
  <si>
    <t>2017/7/17 上午 12:48:00</t>
  </si>
  <si>
    <t>彰化縣政府西偏南方  41.0  公里 (位於臺灣西部海域)</t>
  </si>
  <si>
    <t>2017/8/21 上午 02:01:00</t>
  </si>
  <si>
    <t>南投縣政府東偏北方  32.9  公里 (位於南投縣埔里鎮)</t>
  </si>
  <si>
    <t>2017/8/11 上午 09:58:00</t>
  </si>
  <si>
    <t>臺東縣政府北偏東方  54.3  公里 (位於臺東縣近海)</t>
  </si>
  <si>
    <t>2017/8/10 上午 12:05:00</t>
  </si>
  <si>
    <t>花蓮縣政府南偏西方  51.7  公里 (位於花蓮縣豐濱鄉)</t>
  </si>
  <si>
    <t>2017/8/4 下午 07:19:00</t>
  </si>
  <si>
    <t>宜蘭縣政府東方  183.2  公里 (位於臺灣東部海域)</t>
  </si>
  <si>
    <t>2017/9/20 下午 10:29:00</t>
  </si>
  <si>
    <t>花蓮縣政府南偏東方  76.5  公里 (位於臺灣東部海域)</t>
  </si>
  <si>
    <t>2017/9/18 上午 06:39:00</t>
  </si>
  <si>
    <t>花蓮縣政府南方  47.4  公里 (位於花蓮縣近海)</t>
  </si>
  <si>
    <t>2017/9/12 上午 08:06:00</t>
  </si>
  <si>
    <t>花蓮縣政府東方  16.9  公里 (位於臺灣東部海域)</t>
  </si>
  <si>
    <t>2017/9/11 上午 10:25:00</t>
  </si>
  <si>
    <t>宜蘭縣政府東方  30.5  公里 (位於臺灣東部海域)</t>
  </si>
  <si>
    <t>2017/9/5 下午 06:08:00</t>
  </si>
  <si>
    <t>花蓮縣政府西偏北方  10.3  公里 (位於花蓮縣秀林鄉)</t>
  </si>
  <si>
    <t>2017/10/30 上午 05:50:00</t>
  </si>
  <si>
    <t>南投縣政府東方  44.5  公里 (位於南投縣仁愛鄉)</t>
  </si>
  <si>
    <t>2017/10/26 上午 07:51:00</t>
  </si>
  <si>
    <t>宜蘭縣政府南偏西方  16.4  公里 (位於宜蘭縣大同鄉)</t>
  </si>
  <si>
    <t>2017/10/12 上午 02:45:00</t>
  </si>
  <si>
    <t>宜蘭縣政府東方  72.1  公里 (位於臺灣東部海域)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</si>
</sst>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77" formatCode="0.000_ "/>
    <numFmt numFmtId="178" formatCode="0.000_);[Red]\(0.000\)"/>
    <numFmt numFmtId="179" formatCode="0.0_ "/>
  </numFmts>
  <fonts count="2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12"/>
      <color rgb="FF00B05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177" fontId="22" fillId="0" borderId="10" xfId="0" applyNumberFormat="1" applyFont="1" applyBorder="1" applyAlignment="1">
      <alignment horizontal="center" vertical="center" wrapText="1"/>
    </xf>
    <xf numFmtId="177" fontId="23" fillId="0" borderId="1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177" fontId="20" fillId="0" borderId="10" xfId="0" applyNumberFormat="1" applyFont="1" applyBorder="1" applyAlignment="1">
      <alignment horizontal="center" vertical="center"/>
    </xf>
    <xf numFmtId="177" fontId="21" fillId="0" borderId="10" xfId="0" applyNumberFormat="1" applyFont="1" applyBorder="1" applyAlignment="1">
      <alignment horizontal="center" vertical="center"/>
    </xf>
    <xf numFmtId="178" fontId="21" fillId="0" borderId="0" xfId="0" applyNumberFormat="1" applyFont="1" applyBorder="1" applyAlignment="1">
      <alignment horizontal="center" vertical="center"/>
    </xf>
    <xf numFmtId="178" fontId="20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77" fontId="22" fillId="0" borderId="0" xfId="0" applyNumberFormat="1" applyFont="1" applyBorder="1" applyAlignment="1">
      <alignment horizontal="center" vertical="center" wrapText="1"/>
    </xf>
    <xf numFmtId="177" fontId="23" fillId="0" borderId="0" xfId="0" applyNumberFormat="1" applyFont="1" applyBorder="1" applyAlignment="1">
      <alignment horizontal="center" vertical="center" wrapText="1"/>
    </xf>
    <xf numFmtId="2" fontId="20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177" fontId="22" fillId="33" borderId="10" xfId="0" applyNumberFormat="1" applyFont="1" applyFill="1" applyBorder="1" applyAlignment="1">
      <alignment horizontal="center" vertical="center" wrapText="1"/>
    </xf>
    <xf numFmtId="177" fontId="20" fillId="33" borderId="10" xfId="0" applyNumberFormat="1" applyFont="1" applyFill="1" applyBorder="1" applyAlignment="1">
      <alignment horizontal="center" vertical="center"/>
    </xf>
    <xf numFmtId="177" fontId="23" fillId="33" borderId="10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20" fillId="33" borderId="10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9" fontId="21" fillId="0" borderId="10" xfId="0" applyNumberFormat="1" applyFont="1" applyBorder="1" applyAlignment="1">
      <alignment horizontal="center" vertical="center"/>
    </xf>
    <xf numFmtId="179" fontId="20" fillId="33" borderId="10" xfId="0" applyNumberFormat="1" applyFont="1" applyFill="1" applyBorder="1" applyAlignment="1">
      <alignment horizontal="center" vertical="center"/>
    </xf>
    <xf numFmtId="179" fontId="20" fillId="0" borderId="10" xfId="0" applyNumberFormat="1" applyFont="1" applyBorder="1" applyAlignment="1">
      <alignment horizontal="center" vertical="center"/>
    </xf>
    <xf numFmtId="177" fontId="24" fillId="33" borderId="10" xfId="0" applyNumberFormat="1" applyFont="1" applyFill="1" applyBorder="1" applyAlignment="1">
      <alignment horizontal="center" vertical="center" wrapText="1"/>
    </xf>
    <xf numFmtId="177" fontId="21" fillId="33" borderId="10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33" borderId="0" xfId="0" applyFill="1">
      <alignment vertical="center"/>
    </xf>
    <xf numFmtId="177" fontId="25" fillId="0" borderId="10" xfId="0" applyNumberFormat="1" applyFont="1" applyBorder="1" applyAlignment="1">
      <alignment horizontal="center" vertical="center"/>
    </xf>
    <xf numFmtId="21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"/>
  <sheetViews>
    <sheetView tabSelected="1" topLeftCell="A169" zoomScale="85" zoomScaleNormal="85" workbookViewId="0">
      <selection activeCell="P179" sqref="P179"/>
    </sheetView>
  </sheetViews>
  <sheetFormatPr defaultColWidth="9" defaultRowHeight="16.149999999999999" x14ac:dyDescent="0.45"/>
  <cols>
    <col min="2" max="2" width="27.3984375" customWidth="1"/>
  </cols>
  <sheetData>
    <row r="1" spans="1:2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 t="s">
        <v>7</v>
      </c>
      <c r="N1" s="1" t="s">
        <v>8</v>
      </c>
      <c r="O1" s="1" t="s">
        <v>9</v>
      </c>
      <c r="P1" s="1" t="s">
        <v>10</v>
      </c>
      <c r="Q1" s="1"/>
      <c r="R1" s="1">
        <v>-2</v>
      </c>
      <c r="S1" s="1">
        <v>-1</v>
      </c>
      <c r="T1" s="1">
        <v>0</v>
      </c>
      <c r="U1" s="1">
        <v>1</v>
      </c>
      <c r="V1" s="1">
        <v>2</v>
      </c>
    </row>
    <row r="2" spans="1:22" x14ac:dyDescent="0.45">
      <c r="A2" s="1" t="s">
        <v>11</v>
      </c>
      <c r="B2" s="1" t="s">
        <v>12</v>
      </c>
      <c r="C2" s="1">
        <v>121.63</v>
      </c>
      <c r="D2" s="1">
        <v>23.98</v>
      </c>
      <c r="E2" s="1">
        <v>24.2</v>
      </c>
      <c r="F2" s="1">
        <v>3.8</v>
      </c>
      <c r="G2" s="1" t="s">
        <v>13</v>
      </c>
      <c r="H2" s="1"/>
      <c r="I2" s="1"/>
      <c r="J2" s="1"/>
      <c r="K2" s="1"/>
      <c r="L2" s="1"/>
      <c r="M2" s="1"/>
      <c r="N2" s="1">
        <v>1</v>
      </c>
      <c r="O2" s="1"/>
      <c r="P2" s="1"/>
      <c r="Q2" s="1"/>
      <c r="R2" s="1"/>
      <c r="S2" s="1"/>
      <c r="T2" s="1"/>
      <c r="U2" s="1"/>
      <c r="V2" s="1"/>
    </row>
    <row r="3" spans="1:22" s="68" customFormat="1" x14ac:dyDescent="0.45">
      <c r="A3" s="68">
        <v>3</v>
      </c>
      <c r="B3" s="68" t="s">
        <v>14</v>
      </c>
      <c r="C3" s="68">
        <v>121.53</v>
      </c>
      <c r="D3" s="68">
        <v>23.43</v>
      </c>
      <c r="E3" s="68">
        <v>33.200000000000003</v>
      </c>
      <c r="F3" s="68">
        <v>5.3</v>
      </c>
      <c r="G3" s="68" t="s">
        <v>15</v>
      </c>
      <c r="M3" s="68">
        <v>1</v>
      </c>
    </row>
    <row r="4" spans="1:22" x14ac:dyDescent="0.45">
      <c r="A4" s="1" t="s">
        <v>11</v>
      </c>
      <c r="B4" s="1" t="s">
        <v>16</v>
      </c>
      <c r="C4" s="1">
        <v>121.84</v>
      </c>
      <c r="D4" s="1">
        <v>24.11</v>
      </c>
      <c r="E4" s="1">
        <v>6.5</v>
      </c>
      <c r="F4" s="1">
        <v>4.4000000000000004</v>
      </c>
      <c r="G4" s="1" t="s">
        <v>17</v>
      </c>
      <c r="H4" s="1"/>
      <c r="I4" s="1"/>
      <c r="J4" s="1"/>
      <c r="K4" s="1"/>
      <c r="L4" s="1"/>
      <c r="M4" s="1"/>
      <c r="N4" s="1">
        <v>1</v>
      </c>
      <c r="O4" s="1"/>
      <c r="P4" s="1"/>
      <c r="Q4" s="1"/>
      <c r="R4" s="1">
        <v>1</v>
      </c>
      <c r="S4" s="1">
        <v>6</v>
      </c>
      <c r="T4" s="1">
        <v>11</v>
      </c>
      <c r="U4" s="1">
        <v>16</v>
      </c>
      <c r="V4" s="1">
        <v>21</v>
      </c>
    </row>
    <row r="5" spans="1:22" x14ac:dyDescent="0.45">
      <c r="A5" s="1" t="s">
        <v>11</v>
      </c>
      <c r="B5" s="1" t="s">
        <v>18</v>
      </c>
      <c r="C5" s="1">
        <v>121.83</v>
      </c>
      <c r="D5" s="1">
        <v>24.11</v>
      </c>
      <c r="E5" s="1">
        <v>10.5</v>
      </c>
      <c r="F5" s="1">
        <v>4.4000000000000004</v>
      </c>
      <c r="G5" s="1" t="s">
        <v>19</v>
      </c>
      <c r="H5" s="1"/>
      <c r="I5" s="1"/>
      <c r="J5" s="1"/>
      <c r="K5" s="1"/>
      <c r="L5" s="1"/>
      <c r="M5" s="1"/>
      <c r="N5" s="1">
        <v>1</v>
      </c>
      <c r="O5" s="1"/>
      <c r="P5" s="1"/>
      <c r="Q5" s="1"/>
      <c r="R5" s="1"/>
      <c r="S5" s="1"/>
      <c r="T5" s="1"/>
      <c r="U5" s="1"/>
      <c r="V5" s="1"/>
    </row>
    <row r="6" spans="1:22" s="68" customFormat="1" x14ac:dyDescent="0.45">
      <c r="A6" s="68">
        <v>4</v>
      </c>
      <c r="B6" s="68" t="s">
        <v>20</v>
      </c>
      <c r="C6" s="68">
        <v>121.31</v>
      </c>
      <c r="D6" s="68">
        <v>22.79</v>
      </c>
      <c r="E6" s="68">
        <v>29.7</v>
      </c>
      <c r="F6" s="68">
        <v>5.8</v>
      </c>
      <c r="G6" s="68" t="s">
        <v>21</v>
      </c>
      <c r="M6" s="68">
        <v>1</v>
      </c>
      <c r="R6" s="68">
        <v>3</v>
      </c>
      <c r="S6" s="68">
        <v>8</v>
      </c>
      <c r="T6" s="68">
        <v>13</v>
      </c>
      <c r="U6" s="68">
        <v>18</v>
      </c>
      <c r="V6" s="68">
        <v>23</v>
      </c>
    </row>
    <row r="9" spans="1:22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22</v>
      </c>
      <c r="N9" s="1" t="s">
        <v>23</v>
      </c>
      <c r="O9" s="1" t="s">
        <v>24</v>
      </c>
      <c r="P9" s="1" t="s">
        <v>25</v>
      </c>
      <c r="Q9" s="1"/>
      <c r="R9" s="1"/>
      <c r="S9" s="1"/>
      <c r="T9" s="1"/>
      <c r="U9" s="1"/>
      <c r="V9" s="1"/>
    </row>
    <row r="10" spans="1:22" x14ac:dyDescent="0.45">
      <c r="A10" s="1">
        <v>5</v>
      </c>
      <c r="B10" s="1" t="s">
        <v>26</v>
      </c>
      <c r="C10" s="1">
        <v>123.54</v>
      </c>
      <c r="D10" s="1">
        <v>25.42</v>
      </c>
      <c r="E10" s="1">
        <v>203.7</v>
      </c>
      <c r="F10" s="1">
        <v>6.7</v>
      </c>
      <c r="G10" s="1" t="s">
        <v>27</v>
      </c>
      <c r="H10" s="1"/>
      <c r="I10" s="1"/>
      <c r="J10" s="1"/>
      <c r="K10" s="1"/>
      <c r="L10" s="1"/>
      <c r="M10" s="1"/>
      <c r="N10" s="1">
        <v>2</v>
      </c>
      <c r="O10" s="1"/>
      <c r="P10" s="1"/>
      <c r="Q10" s="1"/>
      <c r="R10" s="1">
        <v>9</v>
      </c>
      <c r="S10" s="1">
        <v>14</v>
      </c>
      <c r="T10" s="1">
        <v>19</v>
      </c>
      <c r="U10" s="1">
        <v>24</v>
      </c>
      <c r="V10" s="1">
        <v>29</v>
      </c>
    </row>
    <row r="11" spans="1:22" s="68" customFormat="1" x14ac:dyDescent="0.45">
      <c r="A11" s="68">
        <v>6</v>
      </c>
      <c r="B11" s="68" t="s">
        <v>28</v>
      </c>
      <c r="C11" s="68">
        <v>120.54</v>
      </c>
      <c r="D11" s="68">
        <v>22.92</v>
      </c>
      <c r="E11" s="68">
        <v>14.6</v>
      </c>
      <c r="F11" s="68">
        <v>6.6</v>
      </c>
      <c r="G11" s="68" t="s">
        <v>29</v>
      </c>
      <c r="M11" s="68">
        <v>3</v>
      </c>
      <c r="O11" s="68">
        <v>4</v>
      </c>
      <c r="R11" s="68">
        <v>47</v>
      </c>
      <c r="S11" s="68">
        <v>52</v>
      </c>
      <c r="T11" s="68">
        <v>57</v>
      </c>
      <c r="U11" s="68">
        <v>2</v>
      </c>
      <c r="V11" s="68">
        <v>7</v>
      </c>
    </row>
    <row r="12" spans="1:22" x14ac:dyDescent="0.45">
      <c r="A12" s="1">
        <v>11</v>
      </c>
      <c r="B12" s="1" t="s">
        <v>30</v>
      </c>
      <c r="C12" s="1">
        <v>121.69</v>
      </c>
      <c r="D12" s="1">
        <v>23.89</v>
      </c>
      <c r="E12" s="1">
        <v>5.7</v>
      </c>
      <c r="F12" s="1">
        <v>5.0999999999999996</v>
      </c>
      <c r="G12" s="1" t="s">
        <v>31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</row>
    <row r="13" spans="1:22" x14ac:dyDescent="0.45">
      <c r="A13" s="1">
        <v>12</v>
      </c>
      <c r="B13" s="1" t="s">
        <v>32</v>
      </c>
      <c r="C13" s="1">
        <v>121.16</v>
      </c>
      <c r="D13" s="1">
        <v>24.24</v>
      </c>
      <c r="E13" s="1">
        <v>5.7</v>
      </c>
      <c r="F13" s="1">
        <v>4.0999999999999996</v>
      </c>
      <c r="G13" s="1" t="s">
        <v>33</v>
      </c>
      <c r="H13" s="1"/>
      <c r="I13" s="1"/>
      <c r="J13" s="1"/>
      <c r="K13" s="1"/>
      <c r="L13" s="1"/>
      <c r="M13" s="1"/>
      <c r="N13" s="1">
        <v>4</v>
      </c>
      <c r="O13" s="1"/>
      <c r="P13" s="1"/>
      <c r="Q13" s="1"/>
      <c r="R13" s="1">
        <v>57</v>
      </c>
      <c r="S13" s="1">
        <v>2</v>
      </c>
      <c r="T13" s="1">
        <v>7</v>
      </c>
      <c r="U13" s="1">
        <v>12</v>
      </c>
      <c r="V13" s="1">
        <v>17</v>
      </c>
    </row>
    <row r="14" spans="1:22" x14ac:dyDescent="0.45">
      <c r="A14" s="1">
        <v>14</v>
      </c>
      <c r="B14" s="1" t="s">
        <v>34</v>
      </c>
      <c r="C14" s="1">
        <v>120.87</v>
      </c>
      <c r="D14" s="1">
        <v>23.02</v>
      </c>
      <c r="E14" s="1">
        <v>5.4</v>
      </c>
      <c r="F14" s="1">
        <v>5.3</v>
      </c>
      <c r="G14" s="1" t="s">
        <v>35</v>
      </c>
      <c r="H14" s="1"/>
      <c r="I14" s="1"/>
      <c r="J14" s="1"/>
      <c r="K14" s="1"/>
      <c r="L14" s="1"/>
      <c r="M14" s="1"/>
      <c r="N14" s="1"/>
      <c r="O14" s="1">
        <v>1</v>
      </c>
      <c r="P14" s="1"/>
      <c r="Q14" s="1"/>
      <c r="R14" s="1"/>
      <c r="S14" s="1"/>
      <c r="T14" s="1"/>
      <c r="U14" s="1"/>
      <c r="V14" s="1"/>
    </row>
    <row r="15" spans="1:22" x14ac:dyDescent="0.45">
      <c r="A15" s="1">
        <v>15</v>
      </c>
      <c r="B15" s="1" t="s">
        <v>36</v>
      </c>
      <c r="C15" s="1">
        <v>120.88</v>
      </c>
      <c r="D15" s="1">
        <v>23.03</v>
      </c>
      <c r="E15" s="1">
        <v>4.3</v>
      </c>
      <c r="F15" s="1">
        <v>5.0999999999999996</v>
      </c>
      <c r="G15" s="1" t="s">
        <v>37</v>
      </c>
      <c r="H15" s="1"/>
      <c r="I15" s="1"/>
      <c r="J15" s="1"/>
      <c r="K15" s="1"/>
      <c r="L15" s="1"/>
      <c r="M15" s="1"/>
      <c r="N15" s="1"/>
      <c r="O15" s="1"/>
      <c r="P15" s="1">
        <v>1</v>
      </c>
      <c r="Q15" s="1"/>
      <c r="R15" s="1"/>
      <c r="S15" s="1"/>
      <c r="T15" s="1"/>
      <c r="U15" s="1"/>
      <c r="V15" s="1"/>
    </row>
    <row r="16" spans="1:22" x14ac:dyDescent="0.45">
      <c r="A16" s="1" t="s">
        <v>11</v>
      </c>
      <c r="B16" s="1" t="s">
        <v>38</v>
      </c>
      <c r="C16" s="1">
        <v>121.12</v>
      </c>
      <c r="D16" s="1">
        <v>24.24</v>
      </c>
      <c r="E16" s="1">
        <v>5.5</v>
      </c>
      <c r="F16" s="1">
        <v>3</v>
      </c>
      <c r="G16" s="1" t="s">
        <v>39</v>
      </c>
      <c r="H16" s="1"/>
      <c r="I16" s="1"/>
      <c r="J16" s="1"/>
      <c r="K16" s="1"/>
      <c r="L16" s="1"/>
      <c r="M16" s="1"/>
      <c r="N16" s="1">
        <v>3</v>
      </c>
      <c r="O16" s="1"/>
      <c r="P16" s="1"/>
      <c r="Q16" s="1"/>
      <c r="R16" s="1">
        <v>51</v>
      </c>
      <c r="S16" s="1">
        <v>56</v>
      </c>
      <c r="T16" s="1">
        <v>1</v>
      </c>
      <c r="U16" s="1">
        <v>6</v>
      </c>
      <c r="V16" s="1">
        <v>11</v>
      </c>
    </row>
    <row r="19" spans="1:16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23</v>
      </c>
      <c r="O19" s="1" t="s">
        <v>24</v>
      </c>
      <c r="P19" s="1" t="s">
        <v>25</v>
      </c>
    </row>
    <row r="20" spans="1:16" x14ac:dyDescent="0.45">
      <c r="A20" s="1">
        <v>19</v>
      </c>
      <c r="B20" s="1" t="s">
        <v>40</v>
      </c>
      <c r="C20" s="1">
        <v>121.5</v>
      </c>
      <c r="D20" s="1">
        <v>24.08</v>
      </c>
      <c r="E20" s="1">
        <v>18.600000000000001</v>
      </c>
      <c r="F20" s="1">
        <v>4.3</v>
      </c>
      <c r="G20" s="1" t="s">
        <v>41</v>
      </c>
      <c r="H20" s="1"/>
      <c r="I20" s="1"/>
      <c r="J20" s="1"/>
      <c r="K20" s="1"/>
      <c r="L20" s="1"/>
      <c r="M20" s="1"/>
      <c r="N20" s="1">
        <v>2</v>
      </c>
      <c r="O20" s="1"/>
      <c r="P20" s="1"/>
    </row>
    <row r="21" spans="1:16" x14ac:dyDescent="0.45">
      <c r="A21" s="1" t="s">
        <v>11</v>
      </c>
      <c r="B21" s="1" t="s">
        <v>42</v>
      </c>
      <c r="C21" s="1">
        <v>121.53</v>
      </c>
      <c r="D21" s="1">
        <v>24.13</v>
      </c>
      <c r="E21" s="1">
        <v>23.8</v>
      </c>
      <c r="F21" s="1">
        <v>3.8</v>
      </c>
      <c r="G21" s="1" t="s">
        <v>43</v>
      </c>
      <c r="H21" s="1"/>
      <c r="I21" s="1"/>
      <c r="J21" s="1"/>
      <c r="K21" s="1"/>
      <c r="L21" s="1"/>
      <c r="M21" s="1"/>
      <c r="N21" s="1">
        <v>1</v>
      </c>
      <c r="O21" s="1"/>
      <c r="P21" s="1"/>
    </row>
    <row r="22" spans="1:16" x14ac:dyDescent="0.45">
      <c r="A22" s="1">
        <v>21</v>
      </c>
      <c r="B22" s="1" t="s">
        <v>44</v>
      </c>
      <c r="C22" s="1">
        <v>121.77</v>
      </c>
      <c r="D22" s="1">
        <v>24.72</v>
      </c>
      <c r="E22" s="1">
        <v>70.5</v>
      </c>
      <c r="F22" s="1">
        <v>4.7</v>
      </c>
      <c r="G22" s="1" t="s">
        <v>45</v>
      </c>
      <c r="H22" s="1"/>
      <c r="I22" s="1"/>
      <c r="J22" s="1"/>
      <c r="K22" s="1"/>
      <c r="L22" s="1"/>
      <c r="M22" s="1"/>
      <c r="N22" s="1">
        <v>2</v>
      </c>
      <c r="O22" s="1"/>
      <c r="P22" s="1"/>
    </row>
    <row r="23" spans="1:16" x14ac:dyDescent="0.45">
      <c r="A23" s="1" t="s">
        <v>11</v>
      </c>
      <c r="B23" s="1" t="s">
        <v>46</v>
      </c>
      <c r="C23" s="1">
        <v>123.23</v>
      </c>
      <c r="D23" s="1">
        <v>23.17</v>
      </c>
      <c r="E23" s="1">
        <v>68.3</v>
      </c>
      <c r="F23" s="1">
        <v>5</v>
      </c>
      <c r="G23" s="1" t="s">
        <v>47</v>
      </c>
      <c r="H23" s="1"/>
      <c r="I23" s="1"/>
      <c r="J23" s="1"/>
      <c r="K23" s="1"/>
      <c r="L23" s="1"/>
      <c r="M23" s="1"/>
      <c r="N23" s="1"/>
      <c r="O23" s="1">
        <v>1</v>
      </c>
      <c r="P23" s="1"/>
    </row>
    <row r="24" spans="1:16" x14ac:dyDescent="0.45">
      <c r="A24" s="1" t="s">
        <v>11</v>
      </c>
      <c r="B24" s="1" t="s">
        <v>48</v>
      </c>
      <c r="C24" s="1">
        <v>120.79</v>
      </c>
      <c r="D24" s="1">
        <v>22.73</v>
      </c>
      <c r="E24" s="1">
        <v>27</v>
      </c>
      <c r="F24" s="1">
        <v>4</v>
      </c>
      <c r="G24" s="1" t="s">
        <v>49</v>
      </c>
      <c r="H24" s="1"/>
      <c r="I24" s="1"/>
      <c r="J24" s="1"/>
      <c r="K24" s="1"/>
      <c r="L24" s="1"/>
      <c r="M24" s="1"/>
      <c r="N24" s="1"/>
      <c r="O24" s="1"/>
      <c r="P24" s="1">
        <v>1</v>
      </c>
    </row>
    <row r="25" spans="1:16" x14ac:dyDescent="0.45">
      <c r="A25" s="1" t="s">
        <v>11</v>
      </c>
      <c r="B25" s="1" t="s">
        <v>50</v>
      </c>
      <c r="C25" s="1">
        <v>121.05</v>
      </c>
      <c r="D25" s="1">
        <v>24.24</v>
      </c>
      <c r="E25" s="1">
        <v>4.7</v>
      </c>
      <c r="F25" s="1">
        <v>4.0999999999999996</v>
      </c>
      <c r="G25" s="1" t="s">
        <v>51</v>
      </c>
      <c r="H25" s="1"/>
      <c r="I25" s="1"/>
      <c r="J25" s="1"/>
      <c r="K25" s="1"/>
      <c r="L25" s="1"/>
      <c r="M25" s="1"/>
      <c r="N25" s="1">
        <v>3</v>
      </c>
      <c r="O25" s="1"/>
      <c r="P25" s="1"/>
    </row>
    <row r="26" spans="1:16" x14ac:dyDescent="0.45">
      <c r="A26" s="1" t="s">
        <v>11</v>
      </c>
      <c r="B26" s="1" t="s">
        <v>52</v>
      </c>
      <c r="C26" s="1">
        <v>121.71</v>
      </c>
      <c r="D26" s="1">
        <v>24.33</v>
      </c>
      <c r="E26" s="1">
        <v>16</v>
      </c>
      <c r="F26" s="1">
        <v>3.7</v>
      </c>
      <c r="G26" s="1" t="s">
        <v>53</v>
      </c>
      <c r="H26" s="1"/>
      <c r="I26" s="1"/>
      <c r="J26" s="1"/>
      <c r="K26" s="1"/>
      <c r="L26" s="1"/>
      <c r="M26" s="1"/>
      <c r="N26" s="1">
        <v>1</v>
      </c>
      <c r="O26" s="1"/>
      <c r="P26" s="1"/>
    </row>
    <row r="29" spans="1:16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22</v>
      </c>
      <c r="N29" s="1" t="s">
        <v>23</v>
      </c>
      <c r="O29" s="1" t="s">
        <v>24</v>
      </c>
      <c r="P29" s="1"/>
    </row>
    <row r="30" spans="1:16" x14ac:dyDescent="0.45">
      <c r="A30" s="1" t="s">
        <v>11</v>
      </c>
      <c r="B30" s="1" t="s">
        <v>54</v>
      </c>
      <c r="C30" s="1">
        <v>121.3</v>
      </c>
      <c r="D30" s="1">
        <v>24.3</v>
      </c>
      <c r="E30" s="1">
        <v>9.1</v>
      </c>
      <c r="F30" s="1">
        <v>3.1</v>
      </c>
      <c r="G30" s="1" t="s">
        <v>55</v>
      </c>
      <c r="H30" s="1"/>
      <c r="I30" s="1"/>
      <c r="J30" s="1"/>
      <c r="K30" s="1"/>
      <c r="L30" s="1"/>
      <c r="M30" s="1"/>
      <c r="N30" s="1">
        <v>2</v>
      </c>
      <c r="O30" s="1"/>
      <c r="P30" s="1"/>
    </row>
    <row r="31" spans="1:16" x14ac:dyDescent="0.45">
      <c r="A31" s="1" t="s">
        <v>11</v>
      </c>
      <c r="B31" s="1" t="s">
        <v>56</v>
      </c>
      <c r="C31" s="1">
        <v>121.31</v>
      </c>
      <c r="D31" s="1">
        <v>24.3</v>
      </c>
      <c r="E31" s="1">
        <v>8.1</v>
      </c>
      <c r="F31" s="1">
        <v>3.4</v>
      </c>
      <c r="G31" s="1" t="s">
        <v>57</v>
      </c>
      <c r="H31" s="1"/>
      <c r="I31" s="1"/>
      <c r="J31" s="1"/>
      <c r="K31" s="1"/>
      <c r="L31" s="1"/>
      <c r="M31" s="1"/>
      <c r="N31" s="1">
        <v>2</v>
      </c>
      <c r="O31" s="1"/>
      <c r="P31" s="1"/>
    </row>
    <row r="32" spans="1:16" x14ac:dyDescent="0.45">
      <c r="A32" s="1" t="s">
        <v>11</v>
      </c>
      <c r="B32" s="1" t="s">
        <v>58</v>
      </c>
      <c r="C32" s="1">
        <v>121.3</v>
      </c>
      <c r="D32" s="1">
        <v>24.3</v>
      </c>
      <c r="E32" s="1">
        <v>8.6999999999999993</v>
      </c>
      <c r="F32" s="1">
        <v>3.3</v>
      </c>
      <c r="G32" s="1" t="s">
        <v>59</v>
      </c>
      <c r="H32" s="1"/>
      <c r="I32" s="1"/>
      <c r="J32" s="1"/>
      <c r="K32" s="1"/>
      <c r="L32" s="1"/>
      <c r="M32" s="1"/>
      <c r="N32" s="1">
        <v>2</v>
      </c>
      <c r="O32" s="1"/>
      <c r="P32" s="1"/>
    </row>
    <row r="33" spans="1:17" x14ac:dyDescent="0.45">
      <c r="A33" s="1" t="s">
        <v>11</v>
      </c>
      <c r="B33" s="1" t="s">
        <v>60</v>
      </c>
      <c r="C33" s="1">
        <v>121.79</v>
      </c>
      <c r="D33" s="1">
        <v>24.56</v>
      </c>
      <c r="E33" s="1">
        <v>65.400000000000006</v>
      </c>
      <c r="F33" s="1">
        <v>4.2</v>
      </c>
      <c r="G33" s="1" t="s">
        <v>61</v>
      </c>
      <c r="H33" s="1"/>
      <c r="I33" s="1"/>
      <c r="J33" s="1"/>
      <c r="K33" s="1"/>
      <c r="L33" s="1"/>
      <c r="M33" s="1"/>
      <c r="N33" s="1">
        <v>1</v>
      </c>
      <c r="O33" s="1"/>
      <c r="P33" s="1"/>
      <c r="Q33" s="1"/>
    </row>
    <row r="34" spans="1:17" s="68" customFormat="1" x14ac:dyDescent="0.45">
      <c r="A34" s="68">
        <v>23</v>
      </c>
      <c r="B34" s="68" t="s">
        <v>62</v>
      </c>
      <c r="C34" s="68">
        <v>122.12</v>
      </c>
      <c r="D34" s="68">
        <v>24.55</v>
      </c>
      <c r="E34" s="68">
        <v>59.8</v>
      </c>
      <c r="F34" s="68">
        <v>5.7</v>
      </c>
      <c r="G34" s="68" t="s">
        <v>63</v>
      </c>
      <c r="M34" s="68">
        <v>1</v>
      </c>
      <c r="N34" s="68">
        <v>2</v>
      </c>
    </row>
    <row r="35" spans="1:17" x14ac:dyDescent="0.45">
      <c r="A35" s="1">
        <v>24</v>
      </c>
      <c r="B35" s="1" t="s">
        <v>64</v>
      </c>
      <c r="C35" s="1">
        <v>121.61</v>
      </c>
      <c r="D35" s="1">
        <v>24.01</v>
      </c>
      <c r="E35" s="1">
        <v>9.3000000000000007</v>
      </c>
      <c r="F35" s="1">
        <v>4.4000000000000004</v>
      </c>
      <c r="G35" s="1" t="s">
        <v>65</v>
      </c>
      <c r="H35" s="1"/>
      <c r="I35" s="1"/>
      <c r="J35" s="1"/>
      <c r="K35" s="1"/>
      <c r="L35" s="1"/>
      <c r="M35" s="1"/>
      <c r="N35" s="1">
        <v>1</v>
      </c>
      <c r="O35" s="1"/>
      <c r="P35" s="1"/>
      <c r="Q35" s="1"/>
    </row>
    <row r="36" spans="1:17" s="68" customFormat="1" x14ac:dyDescent="0.45">
      <c r="A36" s="68" t="s">
        <v>11</v>
      </c>
      <c r="B36" s="68" t="s">
        <v>66</v>
      </c>
      <c r="C36" s="68">
        <v>120.92</v>
      </c>
      <c r="D36" s="68">
        <v>24.22</v>
      </c>
      <c r="E36" s="68">
        <v>32.700000000000003</v>
      </c>
      <c r="F36" s="68">
        <v>3.8</v>
      </c>
      <c r="G36" s="68" t="s">
        <v>67</v>
      </c>
      <c r="M36" s="68">
        <v>1</v>
      </c>
      <c r="O36" s="68">
        <v>2</v>
      </c>
    </row>
    <row r="37" spans="1:17" x14ac:dyDescent="0.45">
      <c r="A37" s="1" t="s">
        <v>11</v>
      </c>
      <c r="B37" s="1" t="s">
        <v>68</v>
      </c>
      <c r="C37" s="1">
        <v>121.59</v>
      </c>
      <c r="D37" s="1">
        <v>23.98</v>
      </c>
      <c r="E37" s="1">
        <v>7.6</v>
      </c>
      <c r="F37" s="1">
        <v>4.2</v>
      </c>
      <c r="G37" s="1" t="s">
        <v>69</v>
      </c>
      <c r="H37" s="1"/>
      <c r="I37" s="1"/>
      <c r="J37" s="1"/>
      <c r="K37" s="1"/>
      <c r="L37" s="1"/>
      <c r="M37" s="1"/>
      <c r="N37" s="1">
        <v>1</v>
      </c>
      <c r="O37" s="1"/>
      <c r="P37" s="1"/>
      <c r="Q37" s="1"/>
    </row>
    <row r="38" spans="1:17" x14ac:dyDescent="0.45">
      <c r="A38" s="1" t="s">
        <v>11</v>
      </c>
      <c r="B38" s="1" t="s">
        <v>70</v>
      </c>
      <c r="C38" s="1">
        <v>121.64</v>
      </c>
      <c r="D38" s="1">
        <v>24.34</v>
      </c>
      <c r="E38" s="1">
        <v>23.3</v>
      </c>
      <c r="F38" s="1">
        <v>3.8</v>
      </c>
      <c r="G38" s="1" t="s">
        <v>71</v>
      </c>
      <c r="H38" s="1"/>
      <c r="I38" s="1"/>
      <c r="J38" s="1"/>
      <c r="K38" s="1"/>
      <c r="L38" s="1"/>
      <c r="M38" s="1"/>
      <c r="N38" s="1">
        <v>1</v>
      </c>
      <c r="O38" s="1"/>
      <c r="P38" s="1"/>
      <c r="Q38" s="1"/>
    </row>
    <row r="39" spans="1:17" s="68" customFormat="1" x14ac:dyDescent="0.45">
      <c r="A39" s="68">
        <v>31</v>
      </c>
      <c r="B39" s="68" t="s">
        <v>72</v>
      </c>
      <c r="C39" s="68">
        <v>121.78</v>
      </c>
      <c r="D39" s="68">
        <v>24.24</v>
      </c>
      <c r="E39" s="68">
        <v>11.9</v>
      </c>
      <c r="F39" s="68">
        <v>5.7</v>
      </c>
      <c r="G39" s="68" t="s">
        <v>73</v>
      </c>
      <c r="M39" s="68">
        <v>1</v>
      </c>
      <c r="N39" s="68">
        <v>3</v>
      </c>
    </row>
    <row r="40" spans="1:17" x14ac:dyDescent="0.45">
      <c r="A40" s="1">
        <v>32</v>
      </c>
      <c r="B40" s="1" t="s">
        <v>74</v>
      </c>
      <c r="C40" s="1">
        <v>121.75</v>
      </c>
      <c r="D40" s="1">
        <v>24.25</v>
      </c>
      <c r="E40" s="1">
        <v>13</v>
      </c>
      <c r="F40" s="1">
        <v>5.0999999999999996</v>
      </c>
      <c r="G40" s="1" t="s">
        <v>75</v>
      </c>
      <c r="H40" s="1"/>
      <c r="I40" s="1"/>
      <c r="J40" s="1"/>
      <c r="K40" s="1"/>
      <c r="L40" s="1"/>
      <c r="M40" s="1"/>
      <c r="N40" s="1">
        <v>2</v>
      </c>
      <c r="O40" s="1"/>
      <c r="P40" s="1"/>
      <c r="Q40" s="1"/>
    </row>
    <row r="41" spans="1:17" x14ac:dyDescent="0.45">
      <c r="A41" s="1">
        <v>39</v>
      </c>
      <c r="B41" s="1" t="s">
        <v>76</v>
      </c>
      <c r="C41" s="1">
        <v>121.78</v>
      </c>
      <c r="D41" s="1">
        <v>24.23</v>
      </c>
      <c r="E41" s="1">
        <v>11</v>
      </c>
      <c r="F41" s="1">
        <v>4.0999999999999996</v>
      </c>
      <c r="G41" s="1" t="s">
        <v>77</v>
      </c>
      <c r="H41" s="1"/>
      <c r="I41" s="1"/>
      <c r="J41" s="1"/>
      <c r="K41" s="1"/>
      <c r="L41" s="1"/>
      <c r="M41" s="1"/>
      <c r="N41" s="1">
        <v>1</v>
      </c>
      <c r="O41" s="1"/>
      <c r="P41" s="1"/>
      <c r="Q41" s="1"/>
    </row>
    <row r="42" spans="1:17" s="68" customFormat="1" x14ac:dyDescent="0.45">
      <c r="A42" s="68">
        <v>40</v>
      </c>
      <c r="B42" s="68" t="s">
        <v>78</v>
      </c>
      <c r="C42" s="68">
        <v>121.23</v>
      </c>
      <c r="D42" s="68">
        <v>23.28</v>
      </c>
      <c r="E42" s="68">
        <v>15.2</v>
      </c>
      <c r="F42" s="68">
        <v>5.5</v>
      </c>
      <c r="G42" s="68" t="s">
        <v>79</v>
      </c>
      <c r="M42" s="68">
        <v>1</v>
      </c>
      <c r="N42" s="68">
        <v>2</v>
      </c>
    </row>
    <row r="43" spans="1:17" x14ac:dyDescent="0.45">
      <c r="A43" s="1">
        <v>41</v>
      </c>
      <c r="B43" s="1" t="s">
        <v>80</v>
      </c>
      <c r="C43" s="1">
        <v>121.74</v>
      </c>
      <c r="D43" s="1">
        <v>24.24</v>
      </c>
      <c r="E43" s="1">
        <v>11.7</v>
      </c>
      <c r="F43" s="1">
        <v>4.3</v>
      </c>
      <c r="G43" s="1" t="s">
        <v>81</v>
      </c>
      <c r="H43" s="1"/>
      <c r="I43" s="1"/>
      <c r="J43" s="1"/>
      <c r="K43" s="1"/>
      <c r="L43" s="1"/>
      <c r="M43" s="1"/>
      <c r="N43" s="1">
        <v>1</v>
      </c>
      <c r="O43" s="1"/>
      <c r="P43" s="1"/>
      <c r="Q43" s="1"/>
    </row>
    <row r="44" spans="1:17" x14ac:dyDescent="0.45">
      <c r="A44" s="1">
        <v>43</v>
      </c>
      <c r="B44" s="1" t="s">
        <v>82</v>
      </c>
      <c r="C44" s="1">
        <v>121.8</v>
      </c>
      <c r="D44" s="1">
        <v>24.28</v>
      </c>
      <c r="E44" s="1">
        <v>12.6</v>
      </c>
      <c r="F44" s="1">
        <v>4.5</v>
      </c>
      <c r="G44" s="1" t="s">
        <v>83</v>
      </c>
      <c r="H44" s="1"/>
      <c r="I44" s="1"/>
      <c r="J44" s="1"/>
      <c r="K44" s="1"/>
      <c r="L44" s="1"/>
      <c r="M44" s="1"/>
      <c r="N44" s="1">
        <v>1</v>
      </c>
      <c r="O44" s="1"/>
      <c r="P44" s="1"/>
      <c r="Q44" s="1"/>
    </row>
    <row r="47" spans="1:17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22</v>
      </c>
      <c r="N47" s="1" t="s">
        <v>23</v>
      </c>
      <c r="O47" s="1" t="s">
        <v>24</v>
      </c>
      <c r="P47" s="1" t="s">
        <v>25</v>
      </c>
      <c r="Q47" s="1" t="s">
        <v>84</v>
      </c>
    </row>
    <row r="48" spans="1:17" x14ac:dyDescent="0.45">
      <c r="A48" s="1">
        <v>46</v>
      </c>
      <c r="B48" s="1" t="s">
        <v>85</v>
      </c>
      <c r="C48" s="1">
        <v>121.74</v>
      </c>
      <c r="D48" s="1">
        <v>24.22</v>
      </c>
      <c r="E48" s="1">
        <v>12.3</v>
      </c>
      <c r="F48" s="1">
        <v>4.8</v>
      </c>
      <c r="G48" s="1" t="s">
        <v>86</v>
      </c>
      <c r="H48" s="1"/>
      <c r="I48" s="1"/>
      <c r="J48" s="1"/>
      <c r="K48" s="1"/>
      <c r="L48" s="1"/>
      <c r="M48" s="1"/>
      <c r="N48" s="1">
        <v>2</v>
      </c>
      <c r="O48" s="1"/>
      <c r="P48" s="1"/>
      <c r="Q48" s="1"/>
    </row>
    <row r="49" spans="1:18" s="68" customFormat="1" x14ac:dyDescent="0.45">
      <c r="A49" s="68">
        <v>50</v>
      </c>
      <c r="B49" s="68" t="s">
        <v>87</v>
      </c>
      <c r="C49" s="68">
        <v>121.72</v>
      </c>
      <c r="D49" s="68">
        <v>24.21</v>
      </c>
      <c r="E49" s="68">
        <v>11.8</v>
      </c>
      <c r="F49" s="68">
        <v>4.9000000000000004</v>
      </c>
      <c r="G49" s="68" t="s">
        <v>88</v>
      </c>
      <c r="M49" s="68">
        <v>1</v>
      </c>
      <c r="N49" s="68">
        <v>2</v>
      </c>
    </row>
    <row r="50" spans="1:18" x14ac:dyDescent="0.45">
      <c r="A50" s="1">
        <v>53</v>
      </c>
      <c r="B50" s="1" t="s">
        <v>89</v>
      </c>
      <c r="C50" s="1">
        <v>121.49</v>
      </c>
      <c r="D50" s="1">
        <v>23.47</v>
      </c>
      <c r="E50" s="1">
        <v>29.7</v>
      </c>
      <c r="F50" s="1">
        <v>4.9000000000000004</v>
      </c>
      <c r="G50" s="1" t="s">
        <v>90</v>
      </c>
      <c r="H50" s="1"/>
      <c r="I50" s="1"/>
      <c r="J50" s="1"/>
      <c r="K50" s="1"/>
      <c r="L50" s="1"/>
      <c r="M50" s="1"/>
      <c r="N50" s="1">
        <v>1</v>
      </c>
      <c r="O50" s="1"/>
      <c r="P50" s="1"/>
      <c r="Q50" s="1"/>
      <c r="R50" s="1"/>
    </row>
    <row r="51" spans="1:18" x14ac:dyDescent="0.45">
      <c r="A51" s="1">
        <v>55</v>
      </c>
      <c r="B51" s="1" t="s">
        <v>91</v>
      </c>
      <c r="C51" s="1">
        <v>121.76</v>
      </c>
      <c r="D51" s="1">
        <v>24.22</v>
      </c>
      <c r="E51" s="1">
        <v>11.8</v>
      </c>
      <c r="F51" s="1">
        <v>4.8</v>
      </c>
      <c r="G51" s="1" t="s">
        <v>92</v>
      </c>
      <c r="H51" s="1"/>
      <c r="I51" s="1"/>
      <c r="J51" s="1"/>
      <c r="K51" s="1"/>
      <c r="L51" s="1"/>
      <c r="M51" s="1"/>
      <c r="N51" s="1">
        <v>1</v>
      </c>
      <c r="O51" s="1"/>
      <c r="P51" s="1"/>
      <c r="Q51" s="1"/>
      <c r="R51" s="1"/>
    </row>
    <row r="52" spans="1:18" s="68" customFormat="1" x14ac:dyDescent="0.45">
      <c r="A52" s="68">
        <v>57</v>
      </c>
      <c r="B52" s="68" t="s">
        <v>93</v>
      </c>
      <c r="C52" s="68">
        <v>121.02</v>
      </c>
      <c r="D52" s="68">
        <v>23.99</v>
      </c>
      <c r="E52" s="68">
        <v>19.100000000000001</v>
      </c>
      <c r="F52" s="68">
        <v>4.9000000000000004</v>
      </c>
      <c r="G52" s="68" t="s">
        <v>94</v>
      </c>
      <c r="M52" s="68">
        <v>2</v>
      </c>
      <c r="N52" s="68">
        <v>3</v>
      </c>
    </row>
    <row r="53" spans="1:18" x14ac:dyDescent="0.45">
      <c r="A53" s="1">
        <v>58</v>
      </c>
      <c r="B53" s="1" t="s">
        <v>95</v>
      </c>
      <c r="C53" s="1">
        <v>121.78</v>
      </c>
      <c r="D53" s="1">
        <v>24.17</v>
      </c>
      <c r="E53" s="1">
        <v>10.9</v>
      </c>
      <c r="F53" s="1">
        <v>4.4000000000000004</v>
      </c>
      <c r="G53" s="1" t="s">
        <v>96</v>
      </c>
      <c r="H53" s="1"/>
      <c r="I53" s="1"/>
      <c r="J53" s="1"/>
      <c r="K53" s="1"/>
      <c r="L53" s="1"/>
      <c r="M53" s="1"/>
      <c r="N53" s="1">
        <v>1</v>
      </c>
      <c r="O53" s="1"/>
      <c r="P53" s="1"/>
      <c r="Q53" s="1"/>
      <c r="R53" s="1"/>
    </row>
    <row r="54" spans="1:18" s="68" customFormat="1" x14ac:dyDescent="0.45">
      <c r="A54" s="68">
        <v>60</v>
      </c>
      <c r="B54" s="68" t="s">
        <v>97</v>
      </c>
      <c r="C54" s="68">
        <v>121.98</v>
      </c>
      <c r="D54" s="68">
        <v>24.69</v>
      </c>
      <c r="E54" s="68">
        <v>8.9</v>
      </c>
      <c r="F54" s="68">
        <v>6.1</v>
      </c>
      <c r="G54" s="68" t="s">
        <v>98</v>
      </c>
      <c r="M54" s="68">
        <v>2</v>
      </c>
      <c r="N54" s="68">
        <v>2</v>
      </c>
    </row>
    <row r="55" spans="1:18" s="68" customFormat="1" x14ac:dyDescent="0.45">
      <c r="A55" s="68">
        <v>63</v>
      </c>
      <c r="B55" s="68" t="s">
        <v>99</v>
      </c>
      <c r="C55" s="68">
        <v>122.02</v>
      </c>
      <c r="D55" s="68">
        <v>24.69</v>
      </c>
      <c r="E55" s="68">
        <v>12</v>
      </c>
      <c r="F55" s="68">
        <v>5.7</v>
      </c>
      <c r="G55" s="68" t="s">
        <v>100</v>
      </c>
      <c r="M55" s="68">
        <v>1</v>
      </c>
      <c r="N55" s="68">
        <v>2</v>
      </c>
    </row>
    <row r="56" spans="1:18" x14ac:dyDescent="0.45">
      <c r="A56" s="1" t="s">
        <v>11</v>
      </c>
      <c r="B56" s="1" t="s">
        <v>101</v>
      </c>
      <c r="C56" s="1">
        <v>121.74</v>
      </c>
      <c r="D56" s="1">
        <v>24.15</v>
      </c>
      <c r="E56" s="1">
        <v>11.4</v>
      </c>
      <c r="F56" s="1">
        <v>3.9</v>
      </c>
      <c r="G56" s="1" t="s">
        <v>102</v>
      </c>
      <c r="H56" s="1"/>
      <c r="I56" s="1"/>
      <c r="J56" s="1"/>
      <c r="K56" s="1"/>
      <c r="L56" s="1"/>
      <c r="M56" s="1"/>
      <c r="N56" s="1">
        <v>1</v>
      </c>
      <c r="O56" s="1"/>
      <c r="P56" s="1"/>
      <c r="Q56" s="1"/>
      <c r="R56" s="1"/>
    </row>
    <row r="57" spans="1:18" x14ac:dyDescent="0.45">
      <c r="A57" s="1">
        <v>64</v>
      </c>
      <c r="B57" s="1" t="s">
        <v>103</v>
      </c>
      <c r="C57" s="1">
        <v>121.98</v>
      </c>
      <c r="D57" s="1">
        <v>24.68</v>
      </c>
      <c r="E57" s="1">
        <v>9.8000000000000007</v>
      </c>
      <c r="F57" s="1">
        <v>5.2</v>
      </c>
      <c r="G57" s="1" t="s">
        <v>104</v>
      </c>
      <c r="H57" s="1"/>
      <c r="I57" s="1"/>
      <c r="J57" s="1"/>
      <c r="K57" s="1"/>
      <c r="L57" s="1"/>
      <c r="M57" s="1"/>
      <c r="N57" s="1">
        <v>1</v>
      </c>
      <c r="O57" s="1"/>
      <c r="P57" s="1"/>
      <c r="Q57" s="1"/>
      <c r="R57" s="1"/>
    </row>
    <row r="58" spans="1:18" x14ac:dyDescent="0.45">
      <c r="A58" s="1">
        <v>66</v>
      </c>
      <c r="B58" s="1" t="s">
        <v>105</v>
      </c>
      <c r="C58" s="1">
        <v>121.75</v>
      </c>
      <c r="D58" s="1">
        <v>24.17</v>
      </c>
      <c r="E58" s="1">
        <v>12.5</v>
      </c>
      <c r="F58" s="1">
        <v>4</v>
      </c>
      <c r="G58" s="1" t="s">
        <v>106</v>
      </c>
      <c r="H58" s="1"/>
      <c r="I58" s="1"/>
      <c r="J58" s="1"/>
      <c r="K58" s="1"/>
      <c r="L58" s="1"/>
      <c r="M58" s="1"/>
      <c r="N58" s="1">
        <v>1</v>
      </c>
      <c r="O58" s="1"/>
      <c r="P58" s="1"/>
      <c r="Q58" s="1"/>
      <c r="R58" s="1" t="s">
        <v>107</v>
      </c>
    </row>
    <row r="59" spans="1:18" x14ac:dyDescent="0.45">
      <c r="A59" s="1">
        <v>67</v>
      </c>
      <c r="B59" s="1" t="s">
        <v>108</v>
      </c>
      <c r="C59" s="1">
        <v>121.76</v>
      </c>
      <c r="D59" s="1">
        <v>24.17</v>
      </c>
      <c r="E59" s="1">
        <v>12.4</v>
      </c>
      <c r="F59" s="1">
        <v>4.7</v>
      </c>
      <c r="G59" s="1" t="s">
        <v>109</v>
      </c>
      <c r="H59" s="1"/>
      <c r="I59" s="1"/>
      <c r="J59" s="1"/>
      <c r="K59" s="1"/>
      <c r="L59" s="1"/>
      <c r="M59" s="1"/>
      <c r="N59" s="1">
        <v>1</v>
      </c>
      <c r="O59" s="1"/>
      <c r="P59" s="1"/>
      <c r="Q59" s="1"/>
      <c r="R59" s="1"/>
    </row>
    <row r="60" spans="1:18" x14ac:dyDescent="0.45">
      <c r="A60" s="1" t="s">
        <v>11</v>
      </c>
      <c r="B60" s="1" t="s">
        <v>110</v>
      </c>
      <c r="C60" s="1">
        <v>121.74</v>
      </c>
      <c r="D60" s="1">
        <v>24.18</v>
      </c>
      <c r="E60" s="1">
        <v>10.3</v>
      </c>
      <c r="F60" s="1">
        <v>4.2</v>
      </c>
      <c r="G60" s="1" t="s">
        <v>111</v>
      </c>
      <c r="H60" s="1"/>
      <c r="I60" s="1"/>
      <c r="J60" s="1"/>
      <c r="K60" s="1"/>
      <c r="L60" s="1"/>
      <c r="M60" s="1"/>
      <c r="N60" s="1">
        <v>1</v>
      </c>
      <c r="O60" s="1"/>
      <c r="P60" s="1"/>
      <c r="Q60" s="1"/>
      <c r="R60" s="1"/>
    </row>
    <row r="61" spans="1:18" x14ac:dyDescent="0.45">
      <c r="A61" s="1">
        <v>68</v>
      </c>
      <c r="B61" s="1" t="s">
        <v>112</v>
      </c>
      <c r="C61" s="1">
        <v>121.77</v>
      </c>
      <c r="D61" s="1">
        <v>24.17</v>
      </c>
      <c r="E61" s="1">
        <v>11.6</v>
      </c>
      <c r="F61" s="1">
        <v>5</v>
      </c>
      <c r="G61" s="1" t="s">
        <v>113</v>
      </c>
      <c r="H61" s="1"/>
      <c r="I61" s="1"/>
      <c r="J61" s="1"/>
      <c r="K61" s="1"/>
      <c r="L61" s="1"/>
      <c r="M61" s="1"/>
      <c r="N61" s="1">
        <v>3</v>
      </c>
      <c r="O61" s="1"/>
      <c r="P61" s="1"/>
      <c r="Q61" s="1"/>
      <c r="R61" s="1"/>
    </row>
    <row r="62" spans="1:18" x14ac:dyDescent="0.45">
      <c r="A62" s="1" t="s">
        <v>11</v>
      </c>
      <c r="B62" s="1" t="s">
        <v>114</v>
      </c>
      <c r="C62" s="1">
        <v>121.74</v>
      </c>
      <c r="D62" s="1">
        <v>24.17</v>
      </c>
      <c r="E62" s="1">
        <v>13</v>
      </c>
      <c r="F62" s="1">
        <v>4.2</v>
      </c>
      <c r="G62" s="1" t="s">
        <v>115</v>
      </c>
      <c r="H62" s="1"/>
      <c r="I62" s="1"/>
      <c r="J62" s="1"/>
      <c r="K62" s="1"/>
      <c r="L62" s="1"/>
      <c r="M62" s="1"/>
      <c r="N62" s="1">
        <v>1</v>
      </c>
      <c r="O62" s="1"/>
      <c r="P62" s="1"/>
      <c r="Q62" s="1"/>
      <c r="R62" s="1"/>
    </row>
    <row r="63" spans="1:18" x14ac:dyDescent="0.45">
      <c r="A63" s="1" t="s">
        <v>11</v>
      </c>
      <c r="B63" s="1" t="s">
        <v>116</v>
      </c>
      <c r="C63" s="1">
        <v>121.75</v>
      </c>
      <c r="D63" s="1">
        <v>24.18</v>
      </c>
      <c r="E63" s="1">
        <v>12.8</v>
      </c>
      <c r="F63" s="1">
        <v>4.4000000000000004</v>
      </c>
      <c r="G63" s="1" t="s">
        <v>117</v>
      </c>
      <c r="H63" s="1"/>
      <c r="I63" s="1"/>
      <c r="J63" s="1"/>
      <c r="K63" s="1"/>
      <c r="L63" s="1"/>
      <c r="M63" s="1"/>
      <c r="N63" s="1">
        <v>1</v>
      </c>
      <c r="O63" s="1"/>
      <c r="P63" s="1"/>
      <c r="Q63" s="1"/>
      <c r="R63" s="1"/>
    </row>
    <row r="64" spans="1:18" x14ac:dyDescent="0.45">
      <c r="A64" s="1" t="s">
        <v>11</v>
      </c>
      <c r="B64" s="1" t="s">
        <v>118</v>
      </c>
      <c r="C64" s="1">
        <v>121.75</v>
      </c>
      <c r="D64" s="1">
        <v>24.18</v>
      </c>
      <c r="E64" s="1">
        <v>12.2</v>
      </c>
      <c r="F64" s="1">
        <v>3.9</v>
      </c>
      <c r="G64" s="1" t="s">
        <v>119</v>
      </c>
      <c r="H64" s="1"/>
      <c r="I64" s="1"/>
      <c r="J64" s="1"/>
      <c r="K64" s="1"/>
      <c r="L64" s="1"/>
      <c r="M64" s="1"/>
      <c r="N64" s="1">
        <v>1</v>
      </c>
      <c r="O64" s="1"/>
      <c r="P64" s="1"/>
      <c r="Q64" s="1"/>
      <c r="R64" s="1"/>
    </row>
    <row r="65" spans="1:17" x14ac:dyDescent="0.45">
      <c r="A65" s="1">
        <v>69</v>
      </c>
      <c r="B65" s="1" t="s">
        <v>120</v>
      </c>
      <c r="C65" s="1">
        <v>121.74</v>
      </c>
      <c r="D65" s="1">
        <v>24.18</v>
      </c>
      <c r="E65" s="1">
        <v>11</v>
      </c>
      <c r="F65" s="1">
        <v>4.2</v>
      </c>
      <c r="G65" s="1" t="s">
        <v>121</v>
      </c>
      <c r="H65" s="1"/>
      <c r="I65" s="1"/>
      <c r="J65" s="1"/>
      <c r="K65" s="1"/>
      <c r="L65" s="1"/>
      <c r="M65" s="1"/>
      <c r="N65" s="1">
        <v>1</v>
      </c>
      <c r="O65" s="1"/>
      <c r="P65" s="1"/>
      <c r="Q65" s="1"/>
    </row>
    <row r="66" spans="1:17" x14ac:dyDescent="0.45">
      <c r="A66" s="1" t="s">
        <v>11</v>
      </c>
      <c r="B66" s="1" t="s">
        <v>122</v>
      </c>
      <c r="C66" s="1">
        <v>121.69</v>
      </c>
      <c r="D66" s="1">
        <v>24.2</v>
      </c>
      <c r="E66" s="1">
        <v>11.5</v>
      </c>
      <c r="F66" s="1">
        <v>4</v>
      </c>
      <c r="G66" s="1" t="s">
        <v>123</v>
      </c>
      <c r="H66" s="1"/>
      <c r="I66" s="1"/>
      <c r="J66" s="1"/>
      <c r="K66" s="1"/>
      <c r="L66" s="1"/>
      <c r="M66" s="1"/>
      <c r="N66" s="1">
        <v>1</v>
      </c>
      <c r="O66" s="1"/>
      <c r="P66" s="1"/>
      <c r="Q66" s="1"/>
    </row>
    <row r="67" spans="1:17" x14ac:dyDescent="0.45">
      <c r="A67" s="1" t="s">
        <v>11</v>
      </c>
      <c r="B67" s="1" t="s">
        <v>124</v>
      </c>
      <c r="C67" s="1">
        <v>121.77</v>
      </c>
      <c r="D67" s="1">
        <v>24.18</v>
      </c>
      <c r="E67" s="1">
        <v>13.1</v>
      </c>
      <c r="F67" s="1">
        <v>4</v>
      </c>
      <c r="G67" s="1" t="s">
        <v>125</v>
      </c>
      <c r="H67" s="1"/>
      <c r="I67" s="1"/>
      <c r="J67" s="1"/>
      <c r="K67" s="1"/>
      <c r="L67" s="1"/>
      <c r="M67" s="1"/>
      <c r="N67" s="1">
        <v>1</v>
      </c>
      <c r="O67" s="1"/>
      <c r="P67" s="1"/>
      <c r="Q67" s="1"/>
    </row>
    <row r="68" spans="1:17" s="68" customFormat="1" x14ac:dyDescent="0.45">
      <c r="A68" s="68">
        <v>70</v>
      </c>
      <c r="B68" s="68" t="s">
        <v>126</v>
      </c>
      <c r="C68" s="68">
        <v>121.57</v>
      </c>
      <c r="D68" s="68">
        <v>23.22</v>
      </c>
      <c r="E68" s="68">
        <v>45.8</v>
      </c>
      <c r="F68" s="68">
        <v>5.2</v>
      </c>
      <c r="G68" s="68" t="s">
        <v>127</v>
      </c>
      <c r="M68" s="68">
        <v>2</v>
      </c>
      <c r="P68" s="68">
        <v>3</v>
      </c>
    </row>
    <row r="69" spans="1:17" x14ac:dyDescent="0.45">
      <c r="A69" s="1">
        <v>71</v>
      </c>
      <c r="B69" s="1" t="s">
        <v>128</v>
      </c>
      <c r="C69" s="1">
        <v>121.71</v>
      </c>
      <c r="D69" s="1">
        <v>24.23</v>
      </c>
      <c r="E69" s="1">
        <v>10.9</v>
      </c>
      <c r="F69" s="1">
        <v>4.5</v>
      </c>
      <c r="G69" s="1" t="s">
        <v>129</v>
      </c>
      <c r="H69" s="1"/>
      <c r="I69" s="1"/>
      <c r="J69" s="1"/>
      <c r="K69" s="1"/>
      <c r="L69" s="1"/>
      <c r="M69" s="1"/>
      <c r="N69" s="1">
        <v>1</v>
      </c>
      <c r="O69" s="1"/>
      <c r="P69" s="1"/>
      <c r="Q69" s="1"/>
    </row>
    <row r="70" spans="1:17" s="68" customFormat="1" x14ac:dyDescent="0.45">
      <c r="A70" s="68">
        <v>72</v>
      </c>
      <c r="B70" s="68" t="s">
        <v>130</v>
      </c>
      <c r="C70" s="68">
        <v>120.61</v>
      </c>
      <c r="D70" s="68">
        <v>22.9</v>
      </c>
      <c r="E70" s="68">
        <v>18.100000000000001</v>
      </c>
      <c r="F70" s="68">
        <v>5.3</v>
      </c>
      <c r="G70" s="68" t="s">
        <v>131</v>
      </c>
      <c r="M70" s="68">
        <v>1</v>
      </c>
      <c r="O70" s="68">
        <v>1</v>
      </c>
    </row>
    <row r="71" spans="1:17" x14ac:dyDescent="0.45">
      <c r="A71" s="1" t="s">
        <v>11</v>
      </c>
      <c r="B71" s="1" t="s">
        <v>132</v>
      </c>
      <c r="C71" s="1">
        <v>121.06</v>
      </c>
      <c r="D71" s="1">
        <v>23.98</v>
      </c>
      <c r="E71" s="1">
        <v>23</v>
      </c>
      <c r="F71" s="1">
        <v>3.5</v>
      </c>
      <c r="G71" s="1" t="s">
        <v>133</v>
      </c>
      <c r="H71" s="1"/>
      <c r="I71" s="1"/>
      <c r="J71" s="1"/>
      <c r="K71" s="1"/>
      <c r="L71" s="1"/>
      <c r="M71" s="1"/>
      <c r="N71" s="1"/>
      <c r="O71" s="1"/>
      <c r="P71" s="1"/>
      <c r="Q71" s="1">
        <v>1</v>
      </c>
    </row>
    <row r="72" spans="1:17" x14ac:dyDescent="0.45">
      <c r="A72" s="1" t="s">
        <v>11</v>
      </c>
      <c r="B72" s="1" t="s">
        <v>134</v>
      </c>
      <c r="C72" s="1">
        <v>121.75</v>
      </c>
      <c r="D72" s="1">
        <v>24.32</v>
      </c>
      <c r="E72" s="1">
        <v>13.6</v>
      </c>
      <c r="F72" s="1">
        <v>3.6</v>
      </c>
      <c r="G72" s="1" t="s">
        <v>135</v>
      </c>
      <c r="H72" s="1"/>
      <c r="I72" s="1"/>
      <c r="J72" s="1"/>
      <c r="K72" s="1"/>
      <c r="L72" s="1"/>
      <c r="M72" s="1"/>
      <c r="N72" s="1">
        <v>1</v>
      </c>
      <c r="O72" s="1"/>
      <c r="P72" s="1"/>
      <c r="Q72" s="1"/>
    </row>
    <row r="73" spans="1:17" x14ac:dyDescent="0.45">
      <c r="A73" s="1">
        <v>76</v>
      </c>
      <c r="B73" s="1" t="s">
        <v>136</v>
      </c>
      <c r="C73" s="1">
        <v>121.72</v>
      </c>
      <c r="D73" s="1">
        <v>24.17</v>
      </c>
      <c r="E73" s="1">
        <v>13.7</v>
      </c>
      <c r="F73" s="1">
        <v>4.7</v>
      </c>
      <c r="G73" s="1" t="s">
        <v>137</v>
      </c>
      <c r="H73" s="1"/>
      <c r="I73" s="1"/>
      <c r="J73" s="1"/>
      <c r="K73" s="1"/>
      <c r="L73" s="1"/>
      <c r="M73" s="1"/>
      <c r="N73" s="1">
        <v>2</v>
      </c>
      <c r="O73" s="1"/>
      <c r="P73" s="1"/>
      <c r="Q73" s="1"/>
    </row>
    <row r="74" spans="1:17" x14ac:dyDescent="0.45">
      <c r="A74" s="1" t="s">
        <v>11</v>
      </c>
      <c r="B74" s="1" t="s">
        <v>138</v>
      </c>
      <c r="C74" s="1">
        <v>122.53</v>
      </c>
      <c r="D74" s="1">
        <v>24.2</v>
      </c>
      <c r="E74" s="1">
        <v>50.8</v>
      </c>
      <c r="F74" s="1">
        <v>4.9000000000000004</v>
      </c>
      <c r="G74" s="1" t="s">
        <v>139</v>
      </c>
      <c r="H74" s="1"/>
      <c r="I74" s="1"/>
      <c r="J74" s="1"/>
      <c r="K74" s="1"/>
      <c r="L74" s="1"/>
      <c r="M74" s="1"/>
      <c r="N74" s="1"/>
      <c r="O74" s="1">
        <v>1</v>
      </c>
      <c r="P74" s="1"/>
      <c r="Q74" s="1"/>
    </row>
    <row r="75" spans="1:17" s="68" customFormat="1" x14ac:dyDescent="0.45">
      <c r="A75" s="68">
        <v>77</v>
      </c>
      <c r="B75" s="68" t="s">
        <v>140</v>
      </c>
      <c r="C75" s="68">
        <v>122.68</v>
      </c>
      <c r="D75" s="68">
        <v>25.49</v>
      </c>
      <c r="E75" s="68">
        <v>256.89999999999998</v>
      </c>
      <c r="F75" s="68">
        <v>6.9</v>
      </c>
      <c r="G75" s="68" t="s">
        <v>141</v>
      </c>
      <c r="M75" s="68">
        <v>2</v>
      </c>
      <c r="N75" s="68">
        <v>3</v>
      </c>
    </row>
    <row r="76" spans="1:17" x14ac:dyDescent="0.45">
      <c r="A76" t="s">
        <v>343</v>
      </c>
      <c r="B76" s="68" t="s">
        <v>348</v>
      </c>
      <c r="C76" s="68">
        <v>0</v>
      </c>
      <c r="D76" s="68">
        <v>0</v>
      </c>
      <c r="E76" s="68">
        <v>0</v>
      </c>
      <c r="F76" s="68">
        <v>0</v>
      </c>
      <c r="G76" s="68" t="s">
        <v>141</v>
      </c>
      <c r="H76" s="68"/>
      <c r="I76" s="68"/>
      <c r="J76" s="68"/>
      <c r="M76">
        <v>1</v>
      </c>
    </row>
    <row r="77" spans="1:17" x14ac:dyDescent="0.45">
      <c r="A77" s="1" t="s">
        <v>343</v>
      </c>
      <c r="B77" s="68" t="s">
        <v>344</v>
      </c>
      <c r="C77" s="68">
        <v>0</v>
      </c>
      <c r="D77" s="68">
        <v>0</v>
      </c>
      <c r="E77" s="68">
        <v>0</v>
      </c>
      <c r="F77" s="68">
        <v>0</v>
      </c>
      <c r="G77" s="68" t="s">
        <v>141</v>
      </c>
      <c r="M77">
        <v>1</v>
      </c>
    </row>
    <row r="78" spans="1:17" s="1" customFormat="1" x14ac:dyDescent="0.45">
      <c r="A78" s="1" t="s">
        <v>343</v>
      </c>
      <c r="B78" s="68" t="s">
        <v>345</v>
      </c>
      <c r="C78" s="68">
        <v>0</v>
      </c>
      <c r="D78" s="68">
        <v>0</v>
      </c>
      <c r="E78" s="68">
        <v>0</v>
      </c>
      <c r="F78" s="68">
        <v>0</v>
      </c>
      <c r="G78" s="68" t="s">
        <v>141</v>
      </c>
      <c r="M78" s="1">
        <v>1</v>
      </c>
    </row>
    <row r="79" spans="1:17" s="1" customFormat="1" x14ac:dyDescent="0.45">
      <c r="A79" s="1" t="s">
        <v>343</v>
      </c>
      <c r="B79" s="68" t="s">
        <v>346</v>
      </c>
      <c r="C79" s="68">
        <v>0</v>
      </c>
      <c r="D79" s="68">
        <v>0</v>
      </c>
      <c r="E79" s="68">
        <v>0</v>
      </c>
      <c r="F79" s="68">
        <v>0</v>
      </c>
      <c r="G79" s="68" t="s">
        <v>141</v>
      </c>
      <c r="M79" s="1">
        <v>1</v>
      </c>
    </row>
    <row r="80" spans="1:17" s="1" customFormat="1" x14ac:dyDescent="0.45">
      <c r="A80" s="1" t="s">
        <v>343</v>
      </c>
      <c r="B80" s="68" t="s">
        <v>347</v>
      </c>
      <c r="C80" s="68">
        <v>0</v>
      </c>
      <c r="D80" s="68">
        <v>0</v>
      </c>
      <c r="E80" s="68">
        <v>0</v>
      </c>
      <c r="F80" s="68">
        <v>0</v>
      </c>
      <c r="G80" s="68" t="s">
        <v>141</v>
      </c>
      <c r="M80" s="1">
        <v>1</v>
      </c>
    </row>
    <row r="81" spans="1:18" s="1" customFormat="1" x14ac:dyDescent="0.45">
      <c r="A81" s="1" t="s">
        <v>349</v>
      </c>
      <c r="B81" s="68" t="s">
        <v>350</v>
      </c>
      <c r="C81" s="68">
        <v>0</v>
      </c>
      <c r="D81" s="68">
        <v>0</v>
      </c>
      <c r="E81" s="68">
        <v>0</v>
      </c>
      <c r="F81" s="68">
        <v>0</v>
      </c>
      <c r="G81" s="68" t="s">
        <v>141</v>
      </c>
      <c r="H81" s="68"/>
      <c r="I81" s="68"/>
      <c r="J81" s="68"/>
      <c r="M81" s="1">
        <v>1</v>
      </c>
    </row>
    <row r="82" spans="1:18" s="1" customFormat="1" x14ac:dyDescent="0.45">
      <c r="A82" s="1" t="s">
        <v>349</v>
      </c>
      <c r="B82" s="68" t="s">
        <v>351</v>
      </c>
      <c r="C82" s="68">
        <v>0</v>
      </c>
      <c r="D82" s="68">
        <v>0</v>
      </c>
      <c r="E82" s="68">
        <v>0</v>
      </c>
      <c r="F82" s="68">
        <v>0</v>
      </c>
      <c r="G82" s="68" t="s">
        <v>141</v>
      </c>
      <c r="M82" s="1">
        <v>1</v>
      </c>
    </row>
    <row r="83" spans="1:18" s="1" customFormat="1" x14ac:dyDescent="0.45">
      <c r="A83" s="1" t="s">
        <v>349</v>
      </c>
      <c r="B83" s="1" t="s">
        <v>352</v>
      </c>
      <c r="C83" s="68">
        <v>0</v>
      </c>
      <c r="D83" s="68">
        <v>0</v>
      </c>
      <c r="E83" s="68">
        <v>0</v>
      </c>
      <c r="F83" s="68">
        <v>0</v>
      </c>
      <c r="G83" s="68" t="s">
        <v>141</v>
      </c>
      <c r="M83" s="1">
        <v>1</v>
      </c>
    </row>
    <row r="84" spans="1:18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">
        <v>22</v>
      </c>
      <c r="N84" s="1" t="s">
        <v>23</v>
      </c>
      <c r="O84" s="1" t="s">
        <v>24</v>
      </c>
      <c r="P84" s="1" t="s">
        <v>25</v>
      </c>
      <c r="Q84" s="1" t="s">
        <v>84</v>
      </c>
    </row>
    <row r="85" spans="1:18" x14ac:dyDescent="0.45">
      <c r="A85" s="1" t="s">
        <v>11</v>
      </c>
      <c r="B85" s="1" t="s">
        <v>142</v>
      </c>
      <c r="C85" s="1">
        <v>121.67</v>
      </c>
      <c r="D85" s="1">
        <v>24.14</v>
      </c>
      <c r="E85" s="1">
        <v>10.7</v>
      </c>
      <c r="F85" s="1">
        <v>4.0999999999999996</v>
      </c>
      <c r="G85" s="1" t="s">
        <v>143</v>
      </c>
      <c r="H85" s="1"/>
      <c r="I85" s="1"/>
      <c r="J85" s="1"/>
      <c r="K85" s="1"/>
      <c r="L85" s="1"/>
      <c r="M85" s="1"/>
      <c r="N85" s="1">
        <v>1</v>
      </c>
      <c r="O85" s="1"/>
      <c r="P85" s="1"/>
      <c r="Q85" s="1"/>
    </row>
    <row r="86" spans="1:18" s="68" customFormat="1" x14ac:dyDescent="0.45">
      <c r="A86" s="68">
        <v>80</v>
      </c>
      <c r="B86" s="68" t="s">
        <v>144</v>
      </c>
      <c r="C86" s="68">
        <v>121.53</v>
      </c>
      <c r="D86" s="68">
        <v>23.16</v>
      </c>
      <c r="E86" s="68">
        <v>39.4</v>
      </c>
      <c r="F86" s="68">
        <v>5.0999999999999996</v>
      </c>
      <c r="G86" s="68" t="s">
        <v>145</v>
      </c>
      <c r="M86" s="68">
        <v>1</v>
      </c>
      <c r="P86" s="68">
        <v>2</v>
      </c>
    </row>
    <row r="87" spans="1:18" s="68" customFormat="1" x14ac:dyDescent="0.45">
      <c r="A87" s="68" t="s">
        <v>11</v>
      </c>
      <c r="B87" s="68" t="s">
        <v>146</v>
      </c>
      <c r="C87" s="68">
        <v>120.95</v>
      </c>
      <c r="D87" s="68">
        <v>24.1</v>
      </c>
      <c r="E87" s="68">
        <v>23</v>
      </c>
      <c r="F87" s="68">
        <v>3.3</v>
      </c>
      <c r="G87" s="68" t="s">
        <v>147</v>
      </c>
      <c r="M87" s="68">
        <v>1</v>
      </c>
      <c r="Q87" s="68">
        <v>1</v>
      </c>
    </row>
    <row r="88" spans="1:18" x14ac:dyDescent="0.45">
      <c r="A88" s="1" t="s">
        <v>11</v>
      </c>
      <c r="B88" s="1" t="s">
        <v>148</v>
      </c>
      <c r="C88" s="1">
        <v>121.44</v>
      </c>
      <c r="D88" s="1">
        <v>23.83</v>
      </c>
      <c r="E88" s="1">
        <v>21</v>
      </c>
      <c r="F88" s="1">
        <v>3.8</v>
      </c>
      <c r="G88" s="1" t="s">
        <v>149</v>
      </c>
      <c r="H88" s="1"/>
      <c r="I88" s="1"/>
      <c r="J88" s="1"/>
      <c r="K88" s="1"/>
      <c r="L88" s="1"/>
      <c r="M88" s="1"/>
      <c r="N88" s="1">
        <v>1</v>
      </c>
      <c r="O88" s="1"/>
      <c r="P88" s="1"/>
      <c r="Q88" s="1"/>
      <c r="R88" s="1"/>
    </row>
    <row r="89" spans="1:18" s="68" customFormat="1" x14ac:dyDescent="0.45">
      <c r="A89" s="68">
        <v>82</v>
      </c>
      <c r="B89" s="68" t="s">
        <v>150</v>
      </c>
      <c r="C89" s="68">
        <v>123.42</v>
      </c>
      <c r="D89" s="68">
        <v>23.53</v>
      </c>
      <c r="E89" s="68">
        <v>47</v>
      </c>
      <c r="F89" s="68">
        <v>6.1</v>
      </c>
      <c r="G89" s="68" t="s">
        <v>151</v>
      </c>
      <c r="M89" s="68">
        <v>1</v>
      </c>
      <c r="N89" s="68">
        <v>2</v>
      </c>
    </row>
    <row r="92" spans="1:18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22</v>
      </c>
      <c r="N92" s="1" t="s">
        <v>23</v>
      </c>
      <c r="O92" s="1" t="s">
        <v>24</v>
      </c>
      <c r="P92" s="1" t="s">
        <v>25</v>
      </c>
      <c r="Q92" s="1"/>
      <c r="R92" s="1"/>
    </row>
    <row r="93" spans="1:18" x14ac:dyDescent="0.45">
      <c r="A93" s="1" t="s">
        <v>11</v>
      </c>
      <c r="B93" s="1" t="s">
        <v>152</v>
      </c>
      <c r="C93" s="1">
        <v>122.26</v>
      </c>
      <c r="D93" s="1">
        <v>24.01</v>
      </c>
      <c r="E93" s="1">
        <v>15.9</v>
      </c>
      <c r="F93" s="1">
        <v>4.8</v>
      </c>
      <c r="G93" s="1" t="s">
        <v>153</v>
      </c>
      <c r="H93" s="1"/>
      <c r="I93" s="1"/>
      <c r="J93" s="1"/>
      <c r="K93" s="1"/>
      <c r="L93" s="1"/>
      <c r="M93" s="1"/>
      <c r="N93" s="1"/>
      <c r="O93" s="1"/>
      <c r="P93" s="1">
        <v>1</v>
      </c>
      <c r="Q93" s="1"/>
      <c r="R93" s="1"/>
    </row>
    <row r="94" spans="1:18" x14ac:dyDescent="0.45">
      <c r="A94" s="1">
        <v>85</v>
      </c>
      <c r="B94" s="1" t="s">
        <v>154</v>
      </c>
      <c r="C94" s="1">
        <v>120.88</v>
      </c>
      <c r="D94" s="1">
        <v>24.72</v>
      </c>
      <c r="E94" s="1">
        <v>3.5</v>
      </c>
      <c r="F94" s="1">
        <v>4.0999999999999996</v>
      </c>
      <c r="G94" s="1" t="s">
        <v>155</v>
      </c>
      <c r="H94" s="1"/>
      <c r="I94" s="1"/>
      <c r="J94" s="1"/>
      <c r="K94" s="1"/>
      <c r="L94" s="1"/>
      <c r="M94" s="1"/>
      <c r="N94" s="1"/>
      <c r="O94" s="1"/>
      <c r="P94" s="1">
        <v>1</v>
      </c>
      <c r="Q94" s="1"/>
      <c r="R94" s="1"/>
    </row>
    <row r="95" spans="1:18" s="68" customFormat="1" x14ac:dyDescent="0.45">
      <c r="A95" s="68">
        <v>87</v>
      </c>
      <c r="B95" s="68" t="s">
        <v>156</v>
      </c>
      <c r="C95" s="68">
        <v>120.99</v>
      </c>
      <c r="D95" s="68">
        <v>24.17</v>
      </c>
      <c r="E95" s="68">
        <v>32.9</v>
      </c>
      <c r="F95" s="68">
        <v>4.3</v>
      </c>
      <c r="G95" s="68" t="s">
        <v>157</v>
      </c>
      <c r="M95" s="68">
        <v>2</v>
      </c>
      <c r="N95" s="68">
        <v>3</v>
      </c>
    </row>
    <row r="96" spans="1:18" x14ac:dyDescent="0.45">
      <c r="A96" s="1" t="s">
        <v>11</v>
      </c>
      <c r="B96" s="1" t="s">
        <v>158</v>
      </c>
      <c r="C96" s="1">
        <v>121.82</v>
      </c>
      <c r="D96" s="1">
        <v>23.74</v>
      </c>
      <c r="E96" s="1">
        <v>42.9</v>
      </c>
      <c r="F96" s="1">
        <v>4.2</v>
      </c>
      <c r="G96" s="1" t="s">
        <v>159</v>
      </c>
      <c r="H96" s="1"/>
      <c r="I96" s="1"/>
      <c r="J96" s="1"/>
      <c r="K96" s="1"/>
      <c r="L96" s="1"/>
      <c r="M96" s="1"/>
      <c r="N96" s="1">
        <v>1</v>
      </c>
      <c r="O96" s="1"/>
      <c r="P96" s="1"/>
      <c r="Q96" s="1"/>
      <c r="R96" s="1"/>
    </row>
    <row r="97" spans="1:18" x14ac:dyDescent="0.45">
      <c r="A97" s="1" t="s">
        <v>11</v>
      </c>
      <c r="B97" s="1" t="s">
        <v>160</v>
      </c>
      <c r="C97" s="1">
        <v>121.02</v>
      </c>
      <c r="D97" s="1">
        <v>23.79</v>
      </c>
      <c r="E97" s="1">
        <v>12.3</v>
      </c>
      <c r="F97" s="1">
        <v>3.4</v>
      </c>
      <c r="G97" s="1" t="s">
        <v>161</v>
      </c>
      <c r="H97" s="1"/>
      <c r="I97" s="1"/>
      <c r="J97" s="1"/>
      <c r="K97" s="1"/>
      <c r="L97" s="1"/>
      <c r="M97" s="1"/>
      <c r="N97" s="1"/>
      <c r="O97" s="1">
        <v>1</v>
      </c>
      <c r="P97" s="1"/>
      <c r="Q97" s="1"/>
      <c r="R97" s="1"/>
    </row>
    <row r="98" spans="1:18" x14ac:dyDescent="0.45">
      <c r="A98" s="1">
        <v>88</v>
      </c>
      <c r="B98" s="1" t="s">
        <v>162</v>
      </c>
      <c r="C98" s="1">
        <v>121.76</v>
      </c>
      <c r="D98" s="1">
        <v>24.26</v>
      </c>
      <c r="E98" s="1">
        <v>6.7</v>
      </c>
      <c r="F98" s="1">
        <v>4.5999999999999996</v>
      </c>
      <c r="G98" s="1" t="s">
        <v>163</v>
      </c>
      <c r="H98" s="1"/>
      <c r="I98" s="1"/>
      <c r="J98" s="1"/>
      <c r="K98" s="1"/>
      <c r="L98" s="1"/>
      <c r="M98" s="1"/>
      <c r="N98" s="1">
        <v>2</v>
      </c>
      <c r="O98" s="1"/>
      <c r="P98" s="1"/>
      <c r="Q98" s="1"/>
      <c r="R98" s="1" t="s">
        <v>164</v>
      </c>
    </row>
    <row r="101" spans="1:18" x14ac:dyDescent="0.45">
      <c r="M101" s="1" t="s">
        <v>22</v>
      </c>
      <c r="N101" s="1" t="s">
        <v>23</v>
      </c>
      <c r="O101" s="1" t="s">
        <v>24</v>
      </c>
    </row>
    <row r="102" spans="1:18" x14ac:dyDescent="0.45">
      <c r="B102" s="1" t="s">
        <v>268</v>
      </c>
      <c r="N102">
        <v>1</v>
      </c>
    </row>
    <row r="103" spans="1:18" x14ac:dyDescent="0.45">
      <c r="B103" s="1" t="s">
        <v>269</v>
      </c>
      <c r="N103">
        <v>1</v>
      </c>
    </row>
    <row r="105" spans="1:18" x14ac:dyDescent="0.45">
      <c r="M105" s="1" t="s">
        <v>22</v>
      </c>
      <c r="N105" s="1" t="s">
        <v>23</v>
      </c>
      <c r="O105" s="1" t="s">
        <v>24</v>
      </c>
    </row>
    <row r="106" spans="1:18" x14ac:dyDescent="0.45">
      <c r="B106" s="1" t="s">
        <v>270</v>
      </c>
      <c r="N106">
        <v>2</v>
      </c>
    </row>
    <row r="107" spans="1:18" x14ac:dyDescent="0.45">
      <c r="B107" s="68" t="s">
        <v>271</v>
      </c>
      <c r="N107">
        <v>1</v>
      </c>
    </row>
    <row r="108" spans="1:18" x14ac:dyDescent="0.45">
      <c r="B108" s="68" t="s">
        <v>272</v>
      </c>
      <c r="N108">
        <v>1</v>
      </c>
    </row>
    <row r="109" spans="1:18" x14ac:dyDescent="0.45">
      <c r="B109" s="68" t="s">
        <v>273</v>
      </c>
      <c r="N109">
        <v>2</v>
      </c>
    </row>
    <row r="111" spans="1:18" x14ac:dyDescent="0.45">
      <c r="M111" s="1" t="s">
        <v>22</v>
      </c>
      <c r="N111" s="1" t="s">
        <v>23</v>
      </c>
      <c r="O111" s="1" t="s">
        <v>24</v>
      </c>
      <c r="P111" s="1" t="s">
        <v>25</v>
      </c>
    </row>
    <row r="112" spans="1:18" x14ac:dyDescent="0.45">
      <c r="B112" s="68" t="s">
        <v>274</v>
      </c>
      <c r="M112">
        <v>1</v>
      </c>
      <c r="O112">
        <v>2</v>
      </c>
    </row>
    <row r="113" spans="2:16" x14ac:dyDescent="0.45">
      <c r="B113" s="68" t="s">
        <v>275</v>
      </c>
      <c r="N113">
        <v>1</v>
      </c>
    </row>
    <row r="114" spans="2:16" x14ac:dyDescent="0.45">
      <c r="B114" s="68" t="s">
        <v>276</v>
      </c>
      <c r="O114">
        <v>1</v>
      </c>
    </row>
    <row r="115" spans="2:16" x14ac:dyDescent="0.45">
      <c r="B115" s="68" t="s">
        <v>277</v>
      </c>
      <c r="N115">
        <v>1</v>
      </c>
    </row>
    <row r="116" spans="2:16" x14ac:dyDescent="0.45">
      <c r="B116" s="68" t="s">
        <v>278</v>
      </c>
      <c r="N116">
        <v>1</v>
      </c>
    </row>
    <row r="117" spans="2:16" x14ac:dyDescent="0.45">
      <c r="B117" s="68" t="s">
        <v>279</v>
      </c>
      <c r="N117">
        <v>1</v>
      </c>
    </row>
    <row r="118" spans="2:16" x14ac:dyDescent="0.45">
      <c r="B118" s="68" t="s">
        <v>280</v>
      </c>
      <c r="P118">
        <v>1</v>
      </c>
    </row>
    <row r="119" spans="2:16" x14ac:dyDescent="0.45">
      <c r="B119" s="68" t="s">
        <v>281</v>
      </c>
      <c r="P119">
        <v>1</v>
      </c>
    </row>
    <row r="120" spans="2:16" x14ac:dyDescent="0.45">
      <c r="B120" s="1" t="s">
        <v>282</v>
      </c>
      <c r="N120">
        <v>1</v>
      </c>
    </row>
    <row r="122" spans="2:16" x14ac:dyDescent="0.45">
      <c r="M122" s="1" t="s">
        <v>22</v>
      </c>
      <c r="N122" s="1" t="s">
        <v>23</v>
      </c>
      <c r="O122" s="1" t="s">
        <v>24</v>
      </c>
      <c r="P122" s="1" t="s">
        <v>25</v>
      </c>
    </row>
    <row r="123" spans="2:16" x14ac:dyDescent="0.45">
      <c r="B123" s="1" t="s">
        <v>283</v>
      </c>
      <c r="O123">
        <v>1</v>
      </c>
    </row>
    <row r="124" spans="2:16" x14ac:dyDescent="0.45">
      <c r="B124" s="1" t="s">
        <v>284</v>
      </c>
      <c r="P124">
        <v>1</v>
      </c>
    </row>
    <row r="125" spans="2:16" x14ac:dyDescent="0.45">
      <c r="B125" s="1" t="s">
        <v>285</v>
      </c>
      <c r="N125">
        <v>1</v>
      </c>
    </row>
    <row r="128" spans="2:16" x14ac:dyDescent="0.45">
      <c r="B128" s="1" t="s">
        <v>286</v>
      </c>
      <c r="N128">
        <v>2</v>
      </c>
    </row>
    <row r="129" spans="1:16" x14ac:dyDescent="0.45">
      <c r="B129" s="1" t="s">
        <v>287</v>
      </c>
      <c r="N129">
        <v>1</v>
      </c>
    </row>
    <row r="133" spans="1:16" x14ac:dyDescent="0.45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1"/>
      <c r="I133" s="1"/>
      <c r="J133" s="1"/>
      <c r="K133" s="1"/>
      <c r="L133" s="1"/>
    </row>
    <row r="134" spans="1:16" x14ac:dyDescent="0.45">
      <c r="A134" s="1">
        <v>12</v>
      </c>
      <c r="B134" s="1" t="s">
        <v>291</v>
      </c>
      <c r="C134" s="1">
        <v>122.98</v>
      </c>
      <c r="D134" s="1">
        <v>24.01</v>
      </c>
      <c r="E134" s="1">
        <v>32.200000000000003</v>
      </c>
      <c r="F134" s="1">
        <v>5.0999999999999996</v>
      </c>
      <c r="G134" s="1" t="s">
        <v>292</v>
      </c>
      <c r="H134" s="1"/>
      <c r="I134" s="1"/>
      <c r="J134" s="1"/>
      <c r="K134" s="1"/>
      <c r="L134" s="1"/>
      <c r="P134">
        <v>1</v>
      </c>
    </row>
    <row r="135" spans="1:16" s="68" customFormat="1" x14ac:dyDescent="0.45">
      <c r="A135" s="68">
        <v>8</v>
      </c>
      <c r="B135" s="68" t="s">
        <v>293</v>
      </c>
      <c r="C135" s="68">
        <v>120.12</v>
      </c>
      <c r="D135" s="68">
        <v>22.9</v>
      </c>
      <c r="E135" s="68">
        <v>18.399999999999999</v>
      </c>
      <c r="F135" s="68">
        <v>5.6</v>
      </c>
      <c r="G135" s="68" t="s">
        <v>294</v>
      </c>
      <c r="M135" s="68">
        <v>1</v>
      </c>
      <c r="P135" s="68">
        <v>2</v>
      </c>
    </row>
    <row r="136" spans="1:16" x14ac:dyDescent="0.45">
      <c r="A136" s="1" t="s">
        <v>11</v>
      </c>
      <c r="B136" s="1" t="s">
        <v>295</v>
      </c>
      <c r="C136" s="1">
        <v>121.04</v>
      </c>
      <c r="D136" s="1">
        <v>24</v>
      </c>
      <c r="E136" s="1">
        <v>5.6</v>
      </c>
      <c r="F136" s="1">
        <v>3.6</v>
      </c>
      <c r="G136" s="1" t="s">
        <v>296</v>
      </c>
      <c r="H136" s="1"/>
      <c r="I136" s="1"/>
      <c r="J136" s="1"/>
      <c r="K136" s="1"/>
      <c r="L136" s="1"/>
      <c r="N136">
        <v>1</v>
      </c>
    </row>
    <row r="137" spans="1:16" x14ac:dyDescent="0.45">
      <c r="A137" s="1" t="s">
        <v>11</v>
      </c>
      <c r="B137" s="1" t="s">
        <v>297</v>
      </c>
      <c r="C137" s="1">
        <v>121.69</v>
      </c>
      <c r="D137" s="1">
        <v>23.93</v>
      </c>
      <c r="E137" s="1">
        <v>52.8</v>
      </c>
      <c r="F137" s="1">
        <v>4.4000000000000004</v>
      </c>
      <c r="G137" s="1" t="s">
        <v>298</v>
      </c>
      <c r="H137" s="1"/>
      <c r="I137" s="1"/>
      <c r="J137" s="1"/>
      <c r="K137" s="1"/>
      <c r="L137" s="1"/>
      <c r="N137">
        <v>1</v>
      </c>
    </row>
    <row r="138" spans="1:16" x14ac:dyDescent="0.45">
      <c r="A138" s="1">
        <v>7</v>
      </c>
      <c r="B138" s="1" t="s">
        <v>299</v>
      </c>
      <c r="C138" s="1">
        <v>121.83</v>
      </c>
      <c r="D138" s="1">
        <v>24.24</v>
      </c>
      <c r="E138" s="1">
        <v>57.5</v>
      </c>
      <c r="F138" s="1">
        <v>4.9000000000000004</v>
      </c>
      <c r="G138" s="1" t="s">
        <v>300</v>
      </c>
      <c r="H138" s="1"/>
      <c r="I138" s="1"/>
      <c r="J138" s="1"/>
      <c r="K138" s="1"/>
      <c r="L138" s="1"/>
      <c r="N138">
        <v>2</v>
      </c>
    </row>
    <row r="139" spans="1:16" x14ac:dyDescent="0.45">
      <c r="A139" s="1">
        <v>3</v>
      </c>
      <c r="B139" s="1" t="s">
        <v>301</v>
      </c>
      <c r="C139" s="1">
        <v>121.81</v>
      </c>
      <c r="D139" s="1">
        <v>24.05</v>
      </c>
      <c r="E139" s="1">
        <v>52.9</v>
      </c>
      <c r="F139" s="1">
        <v>4.8</v>
      </c>
      <c r="G139" s="1" t="s">
        <v>302</v>
      </c>
      <c r="H139" s="1"/>
      <c r="I139" s="1"/>
      <c r="J139" s="1"/>
      <c r="K139" s="1"/>
      <c r="L139" s="1"/>
      <c r="N139">
        <v>1</v>
      </c>
    </row>
    <row r="140" spans="1:16" x14ac:dyDescent="0.45">
      <c r="M140" s="1"/>
      <c r="N140" s="1"/>
      <c r="O140" s="1"/>
      <c r="P140" s="1"/>
    </row>
    <row r="141" spans="1:16" x14ac:dyDescent="0.4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/>
      <c r="I141" s="1"/>
      <c r="J141" s="1"/>
      <c r="K141" s="1"/>
      <c r="L141" s="1"/>
    </row>
    <row r="142" spans="1:16" x14ac:dyDescent="0.45">
      <c r="A142" s="1" t="s">
        <v>11</v>
      </c>
      <c r="B142" s="1" t="s">
        <v>303</v>
      </c>
      <c r="C142" s="1">
        <v>121.63</v>
      </c>
      <c r="D142" s="1">
        <v>23.97</v>
      </c>
      <c r="E142" s="1">
        <v>45.5</v>
      </c>
      <c r="F142" s="1">
        <v>4.0999999999999996</v>
      </c>
      <c r="G142" s="1" t="s">
        <v>304</v>
      </c>
      <c r="H142" s="1"/>
      <c r="I142" s="1"/>
      <c r="J142" s="1"/>
      <c r="K142" s="1"/>
      <c r="L142" s="1"/>
      <c r="N142">
        <v>1</v>
      </c>
    </row>
    <row r="143" spans="1:16" x14ac:dyDescent="0.45">
      <c r="A143" s="1" t="s">
        <v>11</v>
      </c>
      <c r="B143" s="1" t="s">
        <v>305</v>
      </c>
      <c r="C143" s="1">
        <v>120.63</v>
      </c>
      <c r="D143" s="1">
        <v>23.26</v>
      </c>
      <c r="E143" s="1">
        <v>10</v>
      </c>
      <c r="F143" s="1">
        <v>3.3</v>
      </c>
      <c r="G143" s="1" t="s">
        <v>306</v>
      </c>
      <c r="H143" s="1"/>
      <c r="I143" s="1"/>
      <c r="J143" s="1"/>
      <c r="K143" s="1"/>
      <c r="L143" s="1"/>
      <c r="O143">
        <v>1</v>
      </c>
    </row>
    <row r="144" spans="1:16" x14ac:dyDescent="0.45">
      <c r="A144" s="1" t="s">
        <v>11</v>
      </c>
      <c r="B144" s="1" t="s">
        <v>307</v>
      </c>
      <c r="C144" s="1">
        <v>120.63</v>
      </c>
      <c r="D144" s="1">
        <v>23.26</v>
      </c>
      <c r="E144" s="1">
        <v>10.199999999999999</v>
      </c>
      <c r="F144" s="1">
        <v>3.6</v>
      </c>
      <c r="G144" s="1" t="s">
        <v>306</v>
      </c>
      <c r="H144" s="1"/>
      <c r="I144" s="1"/>
      <c r="J144" s="1"/>
      <c r="K144" s="1"/>
      <c r="L144" s="1"/>
      <c r="O144">
        <v>1</v>
      </c>
    </row>
    <row r="145" spans="1:16" x14ac:dyDescent="0.45">
      <c r="A145" s="1">
        <v>17</v>
      </c>
      <c r="B145" s="1" t="s">
        <v>308</v>
      </c>
      <c r="C145" s="1">
        <v>120.63</v>
      </c>
      <c r="D145" s="1">
        <v>23.27</v>
      </c>
      <c r="E145" s="1">
        <v>10.3</v>
      </c>
      <c r="F145" s="1">
        <v>4.0999999999999996</v>
      </c>
      <c r="G145" s="1" t="s">
        <v>306</v>
      </c>
      <c r="H145" s="1"/>
      <c r="I145" s="1"/>
      <c r="J145" s="1"/>
      <c r="K145" s="1"/>
      <c r="L145" s="1"/>
      <c r="O145">
        <v>1</v>
      </c>
    </row>
    <row r="146" spans="1:16" s="68" customFormat="1" x14ac:dyDescent="0.45">
      <c r="A146" s="68" t="s">
        <v>11</v>
      </c>
      <c r="B146" s="68" t="s">
        <v>309</v>
      </c>
      <c r="C146" s="68">
        <v>120.68</v>
      </c>
      <c r="D146" s="68">
        <v>24.27</v>
      </c>
      <c r="E146" s="68">
        <v>24</v>
      </c>
      <c r="F146" s="68">
        <v>3.6</v>
      </c>
      <c r="G146" s="68" t="s">
        <v>310</v>
      </c>
      <c r="M146" s="68">
        <v>1</v>
      </c>
      <c r="O146" s="68">
        <v>2</v>
      </c>
    </row>
    <row r="147" spans="1:16" x14ac:dyDescent="0.45">
      <c r="A147" s="1" t="s">
        <v>11</v>
      </c>
      <c r="B147" s="1" t="s">
        <v>311</v>
      </c>
      <c r="C147" s="1">
        <v>120.96</v>
      </c>
      <c r="D147" s="1">
        <v>23.95</v>
      </c>
      <c r="E147" s="1">
        <v>24.2</v>
      </c>
      <c r="F147" s="1">
        <v>3.3</v>
      </c>
      <c r="G147" s="1" t="s">
        <v>312</v>
      </c>
      <c r="H147" s="1"/>
      <c r="I147" s="1"/>
      <c r="J147" s="1"/>
      <c r="K147" s="1"/>
      <c r="L147" s="1"/>
      <c r="O147">
        <v>1</v>
      </c>
    </row>
    <row r="148" spans="1:16" x14ac:dyDescent="0.45">
      <c r="A148" s="1" t="s">
        <v>11</v>
      </c>
      <c r="B148" s="1" t="s">
        <v>313</v>
      </c>
      <c r="C148" s="1">
        <v>121.55</v>
      </c>
      <c r="D148" s="1">
        <v>24.63</v>
      </c>
      <c r="E148" s="1">
        <v>77.099999999999994</v>
      </c>
      <c r="F148" s="1">
        <v>3.9</v>
      </c>
      <c r="G148" s="1" t="s">
        <v>314</v>
      </c>
      <c r="H148" s="1"/>
      <c r="I148" s="1"/>
      <c r="J148" s="1"/>
      <c r="K148" s="1"/>
      <c r="L148" s="1"/>
      <c r="N148">
        <v>1</v>
      </c>
    </row>
    <row r="149" spans="1:16" x14ac:dyDescent="0.45">
      <c r="A149" s="1" t="s">
        <v>11</v>
      </c>
      <c r="B149" s="1" t="s">
        <v>315</v>
      </c>
      <c r="C149" s="1">
        <v>121.77</v>
      </c>
      <c r="D149" s="1">
        <v>24.02</v>
      </c>
      <c r="E149" s="1">
        <v>51.6</v>
      </c>
      <c r="F149" s="1">
        <v>4.4000000000000004</v>
      </c>
      <c r="G149" s="1" t="s">
        <v>316</v>
      </c>
      <c r="H149" s="1"/>
      <c r="I149" s="1"/>
      <c r="J149" s="1"/>
      <c r="K149" s="1"/>
      <c r="L149" s="1"/>
      <c r="N149">
        <v>1</v>
      </c>
    </row>
    <row r="150" spans="1:16" x14ac:dyDescent="0.45">
      <c r="A150" s="1">
        <v>14</v>
      </c>
      <c r="B150" s="1" t="s">
        <v>317</v>
      </c>
      <c r="C150" s="1">
        <v>122.1</v>
      </c>
      <c r="D150" s="1">
        <v>24.31</v>
      </c>
      <c r="E150" s="1">
        <v>59.9</v>
      </c>
      <c r="F150" s="1">
        <v>5.2</v>
      </c>
      <c r="G150" s="1" t="s">
        <v>318</v>
      </c>
      <c r="H150" s="1"/>
      <c r="I150" s="1"/>
      <c r="J150" s="1"/>
      <c r="K150" s="1"/>
      <c r="L150" s="1"/>
      <c r="N150">
        <v>2</v>
      </c>
    </row>
    <row r="151" spans="1:16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45">
      <c r="A152" s="1" t="s">
        <v>0</v>
      </c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 t="s">
        <v>6</v>
      </c>
      <c r="H152" s="1"/>
      <c r="I152" s="1"/>
      <c r="J152" s="1"/>
      <c r="K152" s="1"/>
      <c r="L152" s="1"/>
    </row>
    <row r="153" spans="1:16" x14ac:dyDescent="0.45">
      <c r="A153" s="1">
        <v>20</v>
      </c>
      <c r="B153" s="1" t="s">
        <v>319</v>
      </c>
      <c r="C153" s="1">
        <v>121.65</v>
      </c>
      <c r="D153" s="1">
        <v>21.41</v>
      </c>
      <c r="E153" s="1">
        <v>122.3</v>
      </c>
      <c r="F153" s="1">
        <v>6</v>
      </c>
      <c r="G153" s="1" t="s">
        <v>320</v>
      </c>
      <c r="H153" s="1"/>
      <c r="I153" s="1"/>
      <c r="J153" s="1"/>
      <c r="K153" s="1"/>
      <c r="L153" s="1"/>
      <c r="P153">
        <v>1</v>
      </c>
    </row>
    <row r="154" spans="1:16" x14ac:dyDescent="0.45">
      <c r="A154" s="1">
        <v>19</v>
      </c>
      <c r="B154" s="1" t="s">
        <v>321</v>
      </c>
      <c r="C154" s="1">
        <v>120.68</v>
      </c>
      <c r="D154" s="1">
        <v>23.28</v>
      </c>
      <c r="E154" s="1">
        <v>6.8</v>
      </c>
      <c r="F154" s="1">
        <v>4.5</v>
      </c>
      <c r="G154" s="1" t="s">
        <v>322</v>
      </c>
      <c r="H154" s="1"/>
      <c r="I154" s="1"/>
      <c r="J154" s="1"/>
      <c r="K154" s="1"/>
      <c r="L154" s="1"/>
      <c r="O154">
        <v>1</v>
      </c>
    </row>
    <row r="155" spans="1:16" x14ac:dyDescent="0.45">
      <c r="A155" s="1" t="s">
        <v>11</v>
      </c>
      <c r="B155" s="1" t="s">
        <v>323</v>
      </c>
      <c r="C155" s="1">
        <v>122.4</v>
      </c>
      <c r="D155" s="1">
        <v>25.17</v>
      </c>
      <c r="E155" s="1">
        <v>171.3</v>
      </c>
      <c r="F155" s="1">
        <v>5.5</v>
      </c>
      <c r="G155" s="1" t="s">
        <v>324</v>
      </c>
      <c r="H155" s="1"/>
      <c r="I155" s="1"/>
      <c r="J155" s="1"/>
      <c r="K155" s="1"/>
      <c r="L155" s="1"/>
      <c r="N155">
        <v>1</v>
      </c>
    </row>
    <row r="156" spans="1:16" x14ac:dyDescent="0.45">
      <c r="A156" s="1" t="s">
        <v>11</v>
      </c>
      <c r="B156" s="1" t="s">
        <v>325</v>
      </c>
      <c r="C156" s="1">
        <v>121.6</v>
      </c>
      <c r="D156" s="1">
        <v>24.34</v>
      </c>
      <c r="E156" s="1">
        <v>52</v>
      </c>
      <c r="F156" s="1">
        <v>3.9</v>
      </c>
      <c r="G156" s="1" t="s">
        <v>326</v>
      </c>
      <c r="H156" s="1"/>
      <c r="I156" s="1"/>
      <c r="J156" s="1"/>
      <c r="K156" s="1"/>
      <c r="L156" s="1"/>
      <c r="N156">
        <v>1</v>
      </c>
    </row>
    <row r="157" spans="1:16" x14ac:dyDescent="0.45">
      <c r="M157" s="1"/>
      <c r="N157" s="1"/>
      <c r="O157" s="1"/>
      <c r="P157" s="1"/>
    </row>
    <row r="158" spans="1:16" x14ac:dyDescent="0.4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 t="s">
        <v>6</v>
      </c>
      <c r="H158" s="1"/>
      <c r="I158" s="1"/>
      <c r="J158" s="1"/>
      <c r="K158" s="1"/>
      <c r="L158" s="1"/>
    </row>
    <row r="159" spans="1:16" s="68" customFormat="1" x14ac:dyDescent="0.45">
      <c r="A159" s="68">
        <v>25</v>
      </c>
      <c r="B159" s="68" t="s">
        <v>327</v>
      </c>
      <c r="C159" s="68">
        <v>120.52</v>
      </c>
      <c r="D159" s="68">
        <v>23.41</v>
      </c>
      <c r="E159" s="68">
        <v>18.899999999999999</v>
      </c>
      <c r="F159" s="68">
        <v>4.5999999999999996</v>
      </c>
      <c r="G159" s="68" t="s">
        <v>328</v>
      </c>
      <c r="M159" s="68">
        <v>1</v>
      </c>
      <c r="O159" s="68">
        <v>2</v>
      </c>
    </row>
    <row r="160" spans="1:16" x14ac:dyDescent="0.45">
      <c r="A160" s="1">
        <v>24</v>
      </c>
      <c r="B160" s="1" t="s">
        <v>329</v>
      </c>
      <c r="C160" s="1">
        <v>120.53</v>
      </c>
      <c r="D160" s="1">
        <v>23.43</v>
      </c>
      <c r="E160" s="1">
        <v>18.3</v>
      </c>
      <c r="F160" s="1">
        <v>5</v>
      </c>
      <c r="G160" s="1" t="s">
        <v>330</v>
      </c>
      <c r="H160" s="1"/>
      <c r="I160" s="1"/>
      <c r="J160" s="1"/>
      <c r="K160" s="1"/>
      <c r="L160" s="1"/>
      <c r="O160">
        <v>1</v>
      </c>
    </row>
    <row r="161" spans="1:17" s="68" customFormat="1" x14ac:dyDescent="0.45">
      <c r="A161" s="68">
        <v>23</v>
      </c>
      <c r="B161" s="68" t="s">
        <v>331</v>
      </c>
      <c r="C161" s="68">
        <v>120.53</v>
      </c>
      <c r="D161" s="68">
        <v>23.41</v>
      </c>
      <c r="E161" s="68">
        <v>19.600000000000001</v>
      </c>
      <c r="F161" s="68">
        <v>4.0999999999999996</v>
      </c>
      <c r="G161" s="68" t="s">
        <v>332</v>
      </c>
      <c r="M161" s="68">
        <v>1</v>
      </c>
      <c r="O161" s="68">
        <v>2</v>
      </c>
    </row>
    <row r="162" spans="1:17" s="68" customFormat="1" x14ac:dyDescent="0.45">
      <c r="A162" s="68" t="s">
        <v>11</v>
      </c>
      <c r="B162" s="68" t="s">
        <v>333</v>
      </c>
      <c r="C162" s="68">
        <v>121.04</v>
      </c>
      <c r="D162" s="68">
        <v>23.89</v>
      </c>
      <c r="E162" s="68">
        <v>8.6999999999999993</v>
      </c>
      <c r="F162" s="68">
        <v>3.8</v>
      </c>
      <c r="G162" s="68" t="s">
        <v>334</v>
      </c>
      <c r="M162" s="68">
        <v>1</v>
      </c>
      <c r="O162" s="68">
        <v>1</v>
      </c>
    </row>
    <row r="163" spans="1:17" s="68" customFormat="1" x14ac:dyDescent="0.45">
      <c r="A163" s="68">
        <v>22</v>
      </c>
      <c r="B163" s="68" t="s">
        <v>335</v>
      </c>
      <c r="C163" s="68">
        <v>121.47</v>
      </c>
      <c r="D163" s="68">
        <v>23.25</v>
      </c>
      <c r="E163" s="68">
        <v>21.9</v>
      </c>
      <c r="F163" s="68">
        <v>5.7</v>
      </c>
      <c r="G163" s="68" t="s">
        <v>336</v>
      </c>
      <c r="M163" s="68">
        <v>1</v>
      </c>
      <c r="O163" s="68">
        <v>2</v>
      </c>
    </row>
    <row r="164" spans="1:17" x14ac:dyDescent="0.45">
      <c r="A164" s="1">
        <v>21</v>
      </c>
      <c r="B164" s="1" t="s">
        <v>337</v>
      </c>
      <c r="C164" s="1">
        <v>121.65</v>
      </c>
      <c r="D164" s="1">
        <v>23.37</v>
      </c>
      <c r="E164" s="1">
        <v>32</v>
      </c>
      <c r="F164" s="1">
        <v>4.5</v>
      </c>
      <c r="G164" s="1" t="s">
        <v>338</v>
      </c>
      <c r="H164" s="1"/>
      <c r="I164" s="1"/>
      <c r="J164" s="1"/>
      <c r="K164" s="1"/>
      <c r="L164" s="1"/>
      <c r="Q164">
        <v>1</v>
      </c>
    </row>
    <row r="166" spans="1:17" s="1" customFormat="1" x14ac:dyDescent="0.45">
      <c r="A166" s="1">
        <v>29</v>
      </c>
      <c r="B166" s="1" t="s">
        <v>353</v>
      </c>
      <c r="C166" s="1">
        <v>121.92</v>
      </c>
      <c r="D166" s="1">
        <v>24.66</v>
      </c>
      <c r="E166" s="1">
        <v>62.8</v>
      </c>
      <c r="F166" s="1">
        <v>5</v>
      </c>
      <c r="G166" s="1" t="s">
        <v>354</v>
      </c>
      <c r="N166" s="1">
        <v>2</v>
      </c>
    </row>
    <row r="167" spans="1:17" s="1" customFormat="1" x14ac:dyDescent="0.45">
      <c r="A167" s="1" t="s">
        <v>11</v>
      </c>
      <c r="B167" s="1" t="s">
        <v>355</v>
      </c>
      <c r="C167" s="1">
        <v>121.67</v>
      </c>
      <c r="D167" s="1">
        <v>24.1</v>
      </c>
      <c r="E167" s="1">
        <v>9.5</v>
      </c>
      <c r="F167" s="1">
        <v>4.0999999999999996</v>
      </c>
      <c r="G167" s="1" t="s">
        <v>356</v>
      </c>
      <c r="N167" s="1">
        <v>1</v>
      </c>
    </row>
    <row r="168" spans="1:17" s="1" customFormat="1" x14ac:dyDescent="0.45">
      <c r="A168" s="1">
        <v>27</v>
      </c>
      <c r="B168" s="1" t="s">
        <v>357</v>
      </c>
      <c r="C168" s="1">
        <v>121.63</v>
      </c>
      <c r="D168" s="1">
        <v>24.62</v>
      </c>
      <c r="E168" s="1">
        <v>58.1</v>
      </c>
      <c r="F168" s="1">
        <v>4</v>
      </c>
      <c r="G168" s="1" t="s">
        <v>358</v>
      </c>
      <c r="N168" s="1">
        <v>1</v>
      </c>
    </row>
    <row r="169" spans="1:17" s="1" customFormat="1" x14ac:dyDescent="0.45">
      <c r="A169" s="1">
        <v>26</v>
      </c>
      <c r="B169" s="1" t="s">
        <v>359</v>
      </c>
      <c r="C169" s="1">
        <v>122.63</v>
      </c>
      <c r="D169" s="1">
        <v>24.63</v>
      </c>
      <c r="E169" s="1">
        <v>20.7</v>
      </c>
      <c r="F169" s="1">
        <v>5.0999999999999996</v>
      </c>
      <c r="G169" s="1" t="s">
        <v>360</v>
      </c>
      <c r="N169" s="1">
        <v>1</v>
      </c>
    </row>
    <row r="170" spans="1:17" s="1" customFormat="1" x14ac:dyDescent="0.45"/>
    <row r="171" spans="1:17" s="1" customFormat="1" x14ac:dyDescent="0.45">
      <c r="A171" s="1" t="s">
        <v>0</v>
      </c>
      <c r="B171" s="1" t="s">
        <v>1</v>
      </c>
      <c r="C171" s="1" t="s">
        <v>2</v>
      </c>
      <c r="D171" s="1" t="s">
        <v>3</v>
      </c>
      <c r="E171" s="1" t="s">
        <v>4</v>
      </c>
      <c r="F171" s="1" t="s">
        <v>5</v>
      </c>
      <c r="G171" s="1" t="s">
        <v>6</v>
      </c>
    </row>
    <row r="172" spans="1:17" s="1" customFormat="1" x14ac:dyDescent="0.45">
      <c r="A172" s="1" t="s">
        <v>11</v>
      </c>
      <c r="B172" s="1" t="s">
        <v>361</v>
      </c>
      <c r="C172" s="1">
        <v>121.78</v>
      </c>
      <c r="D172" s="1">
        <v>24.39</v>
      </c>
      <c r="E172" s="1">
        <v>7.9</v>
      </c>
      <c r="F172" s="1">
        <v>3.8</v>
      </c>
      <c r="G172" s="1" t="s">
        <v>362</v>
      </c>
      <c r="N172" s="1">
        <v>1</v>
      </c>
    </row>
    <row r="173" spans="1:17" s="1" customFormat="1" x14ac:dyDescent="0.45">
      <c r="A173" s="1">
        <v>33</v>
      </c>
      <c r="B173" s="1" t="s">
        <v>363</v>
      </c>
      <c r="C173" s="1">
        <v>121.57</v>
      </c>
      <c r="D173" s="1">
        <v>23.59</v>
      </c>
      <c r="E173" s="1">
        <v>35.200000000000003</v>
      </c>
      <c r="F173" s="1">
        <v>4.5999999999999996</v>
      </c>
      <c r="G173" s="1" t="s">
        <v>364</v>
      </c>
      <c r="M173" s="1">
        <v>1</v>
      </c>
      <c r="N173" s="1">
        <v>1</v>
      </c>
    </row>
    <row r="174" spans="1:17" s="1" customFormat="1" x14ac:dyDescent="0.45">
      <c r="A174" s="1" t="s">
        <v>11</v>
      </c>
      <c r="B174" s="1" t="s">
        <v>365</v>
      </c>
      <c r="C174" s="1">
        <v>120.16</v>
      </c>
      <c r="D174" s="1">
        <v>23.96</v>
      </c>
      <c r="E174" s="1">
        <v>22.3</v>
      </c>
      <c r="F174" s="1">
        <v>3.5</v>
      </c>
      <c r="G174" s="1" t="s">
        <v>366</v>
      </c>
      <c r="P174" s="1">
        <v>1</v>
      </c>
    </row>
    <row r="175" spans="1:17" s="1" customFormat="1" x14ac:dyDescent="0.45"/>
    <row r="176" spans="1:17" s="1" customFormat="1" x14ac:dyDescent="0.45"/>
    <row r="177" spans="1:16" s="1" customFormat="1" x14ac:dyDescent="0.45">
      <c r="A177" s="1" t="s">
        <v>0</v>
      </c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G177" s="1" t="s">
        <v>6</v>
      </c>
    </row>
    <row r="178" spans="1:16" s="1" customFormat="1" x14ac:dyDescent="0.45">
      <c r="A178" s="1" t="s">
        <v>11</v>
      </c>
      <c r="B178" s="1" t="s">
        <v>367</v>
      </c>
      <c r="C178" s="1">
        <v>121</v>
      </c>
      <c r="D178" s="1">
        <v>23.98</v>
      </c>
      <c r="E178" s="1">
        <v>15.5</v>
      </c>
      <c r="F178" s="1">
        <v>3.3</v>
      </c>
      <c r="G178" s="1" t="s">
        <v>368</v>
      </c>
      <c r="O178" s="1">
        <v>1</v>
      </c>
    </row>
    <row r="179" spans="1:16" s="1" customFormat="1" x14ac:dyDescent="0.45">
      <c r="A179" s="1">
        <v>36</v>
      </c>
      <c r="B179" s="1" t="s">
        <v>369</v>
      </c>
      <c r="C179" s="1">
        <v>121.4</v>
      </c>
      <c r="D179" s="1">
        <v>23.19</v>
      </c>
      <c r="E179" s="1">
        <v>21</v>
      </c>
      <c r="F179" s="1">
        <v>4.9000000000000004</v>
      </c>
      <c r="G179" s="1" t="s">
        <v>370</v>
      </c>
      <c r="P179" s="1">
        <v>1</v>
      </c>
    </row>
    <row r="180" spans="1:16" s="1" customFormat="1" x14ac:dyDescent="0.45">
      <c r="A180" s="1">
        <v>35</v>
      </c>
      <c r="B180" s="1" t="s">
        <v>371</v>
      </c>
      <c r="C180" s="1">
        <v>121.43</v>
      </c>
      <c r="D180" s="1">
        <v>23.56</v>
      </c>
      <c r="E180" s="1">
        <v>31.9</v>
      </c>
      <c r="F180" s="1">
        <v>4.7</v>
      </c>
      <c r="G180" s="1" t="s">
        <v>372</v>
      </c>
      <c r="M180" s="1">
        <v>1</v>
      </c>
      <c r="P180" s="1">
        <v>2</v>
      </c>
    </row>
    <row r="181" spans="1:16" s="1" customFormat="1" x14ac:dyDescent="0.45">
      <c r="A181" s="1" t="s">
        <v>11</v>
      </c>
      <c r="B181" s="1" t="s">
        <v>373</v>
      </c>
      <c r="C181" s="1">
        <v>123.54</v>
      </c>
      <c r="D181" s="1">
        <v>24.44</v>
      </c>
      <c r="E181" s="1">
        <v>69.8</v>
      </c>
      <c r="F181" s="1">
        <v>5.7</v>
      </c>
      <c r="G181" s="1" t="s">
        <v>374</v>
      </c>
      <c r="O181" s="1">
        <v>1</v>
      </c>
    </row>
    <row r="182" spans="1:16" s="1" customFormat="1" x14ac:dyDescent="0.45"/>
    <row r="183" spans="1:16" s="1" customFormat="1" x14ac:dyDescent="0.45"/>
    <row r="184" spans="1:16" s="1" customFormat="1" x14ac:dyDescent="0.45">
      <c r="A184" s="1" t="s">
        <v>0</v>
      </c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 t="s">
        <v>6</v>
      </c>
    </row>
    <row r="185" spans="1:16" s="1" customFormat="1" x14ac:dyDescent="0.45">
      <c r="A185" s="1">
        <v>42</v>
      </c>
      <c r="B185" s="1" t="s">
        <v>375</v>
      </c>
      <c r="C185" s="1">
        <v>121.78</v>
      </c>
      <c r="D185" s="1">
        <v>23.32</v>
      </c>
      <c r="E185" s="1">
        <v>29</v>
      </c>
      <c r="F185" s="1">
        <v>5.8</v>
      </c>
      <c r="G185" s="1" t="s">
        <v>376</v>
      </c>
      <c r="M185" s="1">
        <v>2</v>
      </c>
      <c r="N185" s="1">
        <v>2</v>
      </c>
    </row>
    <row r="186" spans="1:16" s="1" customFormat="1" x14ac:dyDescent="0.45">
      <c r="A186" s="1">
        <v>41</v>
      </c>
      <c r="B186" s="1" t="s">
        <v>377</v>
      </c>
      <c r="C186" s="1">
        <v>121.56</v>
      </c>
      <c r="D186" s="1">
        <v>23.57</v>
      </c>
      <c r="E186" s="1">
        <v>28.7</v>
      </c>
      <c r="F186" s="1">
        <v>4.8</v>
      </c>
      <c r="G186" s="1" t="s">
        <v>378</v>
      </c>
      <c r="M186" s="1">
        <v>1</v>
      </c>
      <c r="P186" s="1">
        <v>2</v>
      </c>
    </row>
    <row r="187" spans="1:16" s="1" customFormat="1" x14ac:dyDescent="0.45">
      <c r="A187" s="1" t="s">
        <v>11</v>
      </c>
      <c r="B187" s="1" t="s">
        <v>379</v>
      </c>
      <c r="C187" s="1">
        <v>121.79</v>
      </c>
      <c r="D187" s="1">
        <v>23.97</v>
      </c>
      <c r="E187" s="1">
        <v>51.6</v>
      </c>
      <c r="F187" s="1">
        <v>4.0999999999999996</v>
      </c>
      <c r="G187" s="1" t="s">
        <v>380</v>
      </c>
      <c r="O187" s="1">
        <v>1</v>
      </c>
    </row>
    <row r="188" spans="1:16" s="1" customFormat="1" x14ac:dyDescent="0.45">
      <c r="A188" s="1">
        <v>40</v>
      </c>
      <c r="B188" s="1" t="s">
        <v>381</v>
      </c>
      <c r="C188" s="1">
        <v>122.06</v>
      </c>
      <c r="D188" s="1">
        <v>24.77</v>
      </c>
      <c r="E188" s="1">
        <v>70.5</v>
      </c>
      <c r="F188" s="1">
        <v>4.7</v>
      </c>
      <c r="G188" s="1" t="s">
        <v>382</v>
      </c>
      <c r="N188" s="1">
        <v>1</v>
      </c>
    </row>
    <row r="189" spans="1:16" s="1" customFormat="1" x14ac:dyDescent="0.45">
      <c r="A189" s="1">
        <v>38</v>
      </c>
      <c r="B189" s="1" t="s">
        <v>383</v>
      </c>
      <c r="C189" s="1">
        <v>121.53</v>
      </c>
      <c r="D189" s="1">
        <v>24.03</v>
      </c>
      <c r="E189" s="1">
        <v>18.600000000000001</v>
      </c>
      <c r="F189" s="1">
        <v>4.2</v>
      </c>
      <c r="G189" s="1" t="s">
        <v>384</v>
      </c>
      <c r="N189" s="1">
        <v>1</v>
      </c>
    </row>
    <row r="190" spans="1:16" s="1" customFormat="1" x14ac:dyDescent="0.45"/>
    <row r="191" spans="1:16" s="1" customFormat="1" x14ac:dyDescent="0.45"/>
    <row r="192" spans="1:16" s="1" customFormat="1" x14ac:dyDescent="0.45">
      <c r="A192" s="1" t="s">
        <v>0</v>
      </c>
      <c r="B192" s="1" t="s">
        <v>1</v>
      </c>
      <c r="C192" s="1" t="s">
        <v>2</v>
      </c>
      <c r="D192" s="1" t="s">
        <v>3</v>
      </c>
      <c r="E192" s="1" t="s">
        <v>4</v>
      </c>
      <c r="F192" s="1" t="s">
        <v>5</v>
      </c>
      <c r="G192" s="1" t="s">
        <v>6</v>
      </c>
    </row>
    <row r="193" spans="1:15" s="1" customFormat="1" x14ac:dyDescent="0.45">
      <c r="A193" s="1">
        <v>44</v>
      </c>
      <c r="B193" s="1" t="s">
        <v>385</v>
      </c>
      <c r="C193" s="1">
        <v>121.12</v>
      </c>
      <c r="D193" s="1">
        <v>23.97</v>
      </c>
      <c r="E193" s="1">
        <v>36.299999999999997</v>
      </c>
      <c r="F193" s="1">
        <v>4.0999999999999996</v>
      </c>
      <c r="G193" s="1" t="s">
        <v>386</v>
      </c>
      <c r="M193" s="1">
        <v>1</v>
      </c>
      <c r="O193" s="1">
        <v>2</v>
      </c>
    </row>
    <row r="194" spans="1:15" s="1" customFormat="1" x14ac:dyDescent="0.45">
      <c r="A194" s="1" t="s">
        <v>11</v>
      </c>
      <c r="B194" s="1" t="s">
        <v>387</v>
      </c>
      <c r="C194" s="1">
        <v>121.69</v>
      </c>
      <c r="D194" s="1">
        <v>24.6</v>
      </c>
      <c r="E194" s="1">
        <v>44.9</v>
      </c>
      <c r="F194" s="1">
        <v>3.7</v>
      </c>
      <c r="G194" s="1" t="s">
        <v>388</v>
      </c>
      <c r="N194" s="1">
        <v>1</v>
      </c>
    </row>
    <row r="195" spans="1:15" s="1" customFormat="1" x14ac:dyDescent="0.45">
      <c r="A195" s="1" t="s">
        <v>11</v>
      </c>
      <c r="B195" s="1" t="s">
        <v>389</v>
      </c>
      <c r="C195" s="1">
        <v>122.47</v>
      </c>
      <c r="D195" s="1">
        <v>24.78</v>
      </c>
      <c r="E195" s="1">
        <v>114.3</v>
      </c>
      <c r="F195" s="1">
        <v>5.2</v>
      </c>
      <c r="G195" s="1" t="s">
        <v>390</v>
      </c>
      <c r="N195" s="1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A11" sqref="A11"/>
    </sheetView>
  </sheetViews>
  <sheetFormatPr defaultColWidth="9" defaultRowHeight="16.149999999999999" x14ac:dyDescent="0.45"/>
  <cols>
    <col min="1" max="1" width="9.3984375" bestFit="1" customWidth="1"/>
    <col min="2" max="6" width="9.3984375" customWidth="1"/>
    <col min="7" max="7" width="13.59765625" customWidth="1"/>
  </cols>
  <sheetData>
    <row r="1" spans="1:15" x14ac:dyDescent="0.45">
      <c r="A1" s="30" t="s">
        <v>213</v>
      </c>
      <c r="B1" s="79" t="s">
        <v>218</v>
      </c>
      <c r="C1" s="80"/>
      <c r="D1" s="80"/>
      <c r="E1" s="80"/>
      <c r="F1" s="81"/>
      <c r="G1" s="77" t="s">
        <v>235</v>
      </c>
      <c r="H1" s="29"/>
      <c r="I1" s="30"/>
      <c r="J1" s="75" t="s">
        <v>166</v>
      </c>
      <c r="K1" s="75"/>
      <c r="L1" s="75"/>
      <c r="M1" s="75"/>
      <c r="N1" s="1"/>
      <c r="O1" s="1"/>
    </row>
    <row r="2" spans="1:15" x14ac:dyDescent="0.45">
      <c r="A2" s="70">
        <v>0.52077546296296295</v>
      </c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29"/>
      <c r="I2" s="30" t="s">
        <v>188</v>
      </c>
      <c r="J2" s="30">
        <v>1</v>
      </c>
      <c r="K2" s="30">
        <v>2</v>
      </c>
      <c r="L2" s="30">
        <v>4</v>
      </c>
      <c r="M2" s="30">
        <v>5</v>
      </c>
      <c r="N2" s="1"/>
      <c r="O2" s="1"/>
    </row>
    <row r="3" spans="1:15" x14ac:dyDescent="0.45">
      <c r="A3" s="30" t="s">
        <v>195</v>
      </c>
      <c r="B3" s="14">
        <v>0.72028501599999994</v>
      </c>
      <c r="C3" s="14">
        <v>0.71822293100000001</v>
      </c>
      <c r="D3" s="14">
        <v>0.67312133200000002</v>
      </c>
      <c r="E3" s="15" t="s">
        <v>214</v>
      </c>
      <c r="F3" s="14">
        <v>0.71808216899999999</v>
      </c>
      <c r="G3" s="24">
        <f>((D3-O3)/O3)*100</f>
        <v>-6.4047985772144749</v>
      </c>
      <c r="H3" s="5"/>
      <c r="I3" s="30" t="s">
        <v>172</v>
      </c>
      <c r="J3" s="10">
        <f>((D3-B3)/B3)*100</f>
        <v>-6.5479196363012955</v>
      </c>
      <c r="K3" s="10">
        <f>((D3-C3)/C3)*100</f>
        <v>-6.279610000366306</v>
      </c>
      <c r="L3" s="11" t="s">
        <v>217</v>
      </c>
      <c r="M3" s="10">
        <f>((D3-F3)/F3)*100</f>
        <v>-6.2612384683792337</v>
      </c>
      <c r="N3" s="1"/>
      <c r="O3" s="5">
        <f>(B3+F3)/2</f>
        <v>0.71918359249999997</v>
      </c>
    </row>
    <row r="4" spans="1:15" x14ac:dyDescent="0.45">
      <c r="A4" s="30" t="s">
        <v>194</v>
      </c>
      <c r="B4" s="15">
        <v>0.72558276399999999</v>
      </c>
      <c r="C4" s="14">
        <v>0.72456706599999998</v>
      </c>
      <c r="D4" s="14">
        <v>0.66416687699999999</v>
      </c>
      <c r="E4" s="14">
        <v>0.70035998099999996</v>
      </c>
      <c r="F4" s="14">
        <v>0.72624285499999996</v>
      </c>
      <c r="G4" s="24">
        <f>((D4-O4)/O4)*100</f>
        <v>-8.505970922669059</v>
      </c>
      <c r="H4" s="5"/>
      <c r="I4" s="30" t="s">
        <v>173</v>
      </c>
      <c r="J4" s="10">
        <f>((D4-B4)/B4)*100</f>
        <v>-8.4643530755093863</v>
      </c>
      <c r="K4" s="10">
        <f>((D4-C4)/C4)*100</f>
        <v>-8.3360384199411008</v>
      </c>
      <c r="L4" s="10">
        <f>((D4-E4)/E4)*100</f>
        <v>-5.1677858504025487</v>
      </c>
      <c r="M4" s="10">
        <f>((D4-F4)/F4)*100</f>
        <v>-8.5475509428591874</v>
      </c>
      <c r="N4" s="1"/>
      <c r="O4" s="5">
        <f>(B4+F4)/2</f>
        <v>0.72591280950000003</v>
      </c>
    </row>
    <row r="5" spans="1:15" x14ac:dyDescent="0.45">
      <c r="A5" s="30" t="s">
        <v>174</v>
      </c>
      <c r="B5" s="14">
        <v>0.93193736500000002</v>
      </c>
      <c r="C5" s="14">
        <v>0.93651723799999997</v>
      </c>
      <c r="D5" s="15" t="s">
        <v>214</v>
      </c>
      <c r="E5" s="14">
        <v>0.931999947</v>
      </c>
      <c r="F5" s="14">
        <v>0.93571364099999998</v>
      </c>
      <c r="G5" s="25" t="s">
        <v>215</v>
      </c>
      <c r="H5" s="5"/>
      <c r="I5" s="30" t="s">
        <v>174</v>
      </c>
      <c r="J5" s="11" t="s">
        <v>215</v>
      </c>
      <c r="K5" s="11" t="s">
        <v>216</v>
      </c>
      <c r="L5" s="11" t="s">
        <v>215</v>
      </c>
      <c r="M5" s="11" t="s">
        <v>215</v>
      </c>
      <c r="N5" s="1"/>
      <c r="O5" s="5">
        <f>(B5+F5)/2</f>
        <v>0.933825503</v>
      </c>
    </row>
    <row r="6" spans="1:15" x14ac:dyDescent="0.45">
      <c r="A6" s="48" t="s">
        <v>198</v>
      </c>
      <c r="B6" s="49">
        <v>1.9301951959999999</v>
      </c>
      <c r="C6" s="49">
        <v>1.9299652439999999</v>
      </c>
      <c r="D6" s="49">
        <v>1.8030277800000001</v>
      </c>
      <c r="E6" s="49">
        <v>1.907282744</v>
      </c>
      <c r="F6" s="49">
        <v>1.938632924</v>
      </c>
      <c r="G6" s="50">
        <f>((D6-O6)/O6)*100</f>
        <v>-6.7920453390418318</v>
      </c>
      <c r="H6" s="5"/>
      <c r="I6" s="30" t="s">
        <v>175</v>
      </c>
      <c r="J6" s="10">
        <f>((D6-B6)/B6)*100</f>
        <v>-6.5883189567320741</v>
      </c>
      <c r="K6" s="10">
        <f>((D6-C6)/C6)*100</f>
        <v>-6.5771891175051573</v>
      </c>
      <c r="L6" s="10">
        <f>((D6-E6)/E6)*100</f>
        <v>-5.4661514832013758</v>
      </c>
      <c r="M6" s="10">
        <f>((D6-F6)/F6)*100</f>
        <v>-6.9948850203268247</v>
      </c>
      <c r="N6" s="1"/>
      <c r="O6" s="5">
        <f>(B6+F6)/2</f>
        <v>1.9344140599999999</v>
      </c>
    </row>
    <row r="7" spans="1:15" x14ac:dyDescent="0.45">
      <c r="A7" s="30" t="s">
        <v>199</v>
      </c>
      <c r="B7" s="14">
        <v>1.994254516</v>
      </c>
      <c r="C7" s="14">
        <v>1.997156744</v>
      </c>
      <c r="D7" s="15" t="s">
        <v>214</v>
      </c>
      <c r="E7" s="14">
        <v>1.95452318</v>
      </c>
      <c r="F7" s="14">
        <v>1.9932118999999999</v>
      </c>
      <c r="G7" s="25" t="s">
        <v>217</v>
      </c>
      <c r="H7" s="5"/>
      <c r="I7" s="30" t="s">
        <v>176</v>
      </c>
      <c r="J7" s="11" t="s">
        <v>215</v>
      </c>
      <c r="K7" s="11" t="s">
        <v>217</v>
      </c>
      <c r="L7" s="11" t="s">
        <v>215</v>
      </c>
      <c r="M7" s="11" t="s">
        <v>216</v>
      </c>
      <c r="N7" s="1"/>
      <c r="O7" s="5">
        <f>(B7+F7)/2</f>
        <v>1.9937332080000001</v>
      </c>
    </row>
    <row r="8" spans="1:15" x14ac:dyDescent="0.4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1"/>
      <c r="O8" s="1"/>
    </row>
    <row r="9" spans="1:15" x14ac:dyDescent="0.4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1"/>
      <c r="O9" s="1"/>
    </row>
    <row r="10" spans="1:15" x14ac:dyDescent="0.45">
      <c r="A10" s="52" t="s">
        <v>192</v>
      </c>
      <c r="B10" s="75" t="s">
        <v>177</v>
      </c>
      <c r="C10" s="75"/>
      <c r="D10" s="75"/>
      <c r="E10" s="75"/>
      <c r="F10" s="75"/>
      <c r="G10" s="29"/>
      <c r="H10" s="29"/>
      <c r="I10" s="29"/>
      <c r="J10" s="76" t="s">
        <v>166</v>
      </c>
      <c r="K10" s="76"/>
      <c r="L10" s="76"/>
      <c r="M10" s="76"/>
      <c r="N10" s="1"/>
      <c r="O10" s="1"/>
    </row>
    <row r="11" spans="1:15" x14ac:dyDescent="0.45">
      <c r="A11" s="70">
        <v>0.52077546296296295</v>
      </c>
      <c r="B11" s="52" t="s">
        <v>238</v>
      </c>
      <c r="C11" s="52" t="s">
        <v>239</v>
      </c>
      <c r="D11" s="52" t="s">
        <v>240</v>
      </c>
      <c r="E11" s="52" t="s">
        <v>241</v>
      </c>
      <c r="F11" s="52" t="s">
        <v>242</v>
      </c>
      <c r="G11" s="29"/>
      <c r="H11" s="29"/>
      <c r="I11" s="29"/>
      <c r="J11" s="29" t="s">
        <v>167</v>
      </c>
      <c r="K11" s="29" t="s">
        <v>168</v>
      </c>
      <c r="L11" s="29" t="s">
        <v>170</v>
      </c>
      <c r="M11" s="29" t="s">
        <v>171</v>
      </c>
      <c r="N11" s="1"/>
      <c r="O11" s="1"/>
    </row>
    <row r="12" spans="1:15" x14ac:dyDescent="0.45">
      <c r="A12" s="52" t="s">
        <v>195</v>
      </c>
      <c r="B12" s="14">
        <v>2.0053095999999999</v>
      </c>
      <c r="C12" s="14">
        <v>0.98905924000000001</v>
      </c>
      <c r="D12" s="14">
        <v>1.51915372</v>
      </c>
      <c r="E12" s="15" t="s">
        <v>214</v>
      </c>
      <c r="F12" s="14">
        <v>1.0927616200000001</v>
      </c>
      <c r="G12" s="5"/>
      <c r="H12" s="5"/>
      <c r="I12" s="29"/>
      <c r="J12" s="6">
        <f>((D12-B12)/B12)*100</f>
        <v>-24.243432535305267</v>
      </c>
      <c r="K12" s="6">
        <f>((D12-C12)/C12)*100</f>
        <v>53.59582708109577</v>
      </c>
      <c r="L12" s="7" t="s">
        <v>217</v>
      </c>
      <c r="M12" s="6">
        <f>((D12-F12)/F12)*100</f>
        <v>39.019681163399561</v>
      </c>
      <c r="N12" s="1"/>
      <c r="O12" s="1"/>
    </row>
    <row r="13" spans="1:15" x14ac:dyDescent="0.45">
      <c r="A13" s="52" t="s">
        <v>194</v>
      </c>
      <c r="B13" s="15">
        <v>1.3538009559999999</v>
      </c>
      <c r="C13" s="14">
        <v>1.5519215319999999</v>
      </c>
      <c r="D13" s="14">
        <v>5.6616767279999998</v>
      </c>
      <c r="E13" s="14">
        <v>2.4242181120000001</v>
      </c>
      <c r="F13" s="14">
        <v>0.99217527900000002</v>
      </c>
      <c r="G13" s="5"/>
      <c r="H13" s="5"/>
      <c r="I13" s="29"/>
      <c r="J13" s="6">
        <f>((D13-B13)/B13)*100</f>
        <v>318.20599275747594</v>
      </c>
      <c r="K13" s="6">
        <f>((D13-C13)/C13)*100</f>
        <v>264.81720314194337</v>
      </c>
      <c r="L13" s="6">
        <f>((D13-E13)/E13)*100</f>
        <v>133.54650722121158</v>
      </c>
      <c r="M13" s="6">
        <f>((D13-F13)/F13)*100</f>
        <v>470.63271458510104</v>
      </c>
      <c r="N13" s="1"/>
      <c r="O13" s="1"/>
    </row>
    <row r="14" spans="1:15" x14ac:dyDescent="0.45">
      <c r="A14" s="52" t="s">
        <v>174</v>
      </c>
      <c r="B14" s="14">
        <v>1.5412177439999999</v>
      </c>
      <c r="C14" s="14">
        <v>2.1990195639999999</v>
      </c>
      <c r="D14" s="15" t="s">
        <v>214</v>
      </c>
      <c r="E14" s="14">
        <v>2.6559482559999998</v>
      </c>
      <c r="F14" s="14">
        <v>2.172010368</v>
      </c>
      <c r="G14" s="5"/>
      <c r="H14" s="5"/>
      <c r="I14" s="29"/>
      <c r="J14" s="7" t="s">
        <v>215</v>
      </c>
      <c r="K14" s="7" t="s">
        <v>217</v>
      </c>
      <c r="L14" s="7" t="s">
        <v>217</v>
      </c>
      <c r="M14" s="7" t="s">
        <v>217</v>
      </c>
      <c r="N14" s="1"/>
      <c r="O14" s="1"/>
    </row>
    <row r="15" spans="1:15" x14ac:dyDescent="0.45">
      <c r="A15" s="52" t="s">
        <v>198</v>
      </c>
      <c r="B15" s="14">
        <v>1.1441200760000001</v>
      </c>
      <c r="C15" s="14">
        <v>1.0033084649999999</v>
      </c>
      <c r="D15" s="14">
        <v>1.635480584</v>
      </c>
      <c r="E15" s="14">
        <v>2.8548279239999999</v>
      </c>
      <c r="F15" s="14">
        <v>1.42871214</v>
      </c>
      <c r="G15" s="5"/>
      <c r="H15" s="5"/>
      <c r="I15" s="29"/>
      <c r="J15" s="6">
        <f>((D15-B15)/B15)*100</f>
        <v>42.946585616945313</v>
      </c>
      <c r="K15" s="6">
        <f>((D15-C15)/C15)*100</f>
        <v>63.008749657065842</v>
      </c>
      <c r="L15" s="6">
        <f>((D15-E15)/E15)*100</f>
        <v>-42.711763106601865</v>
      </c>
      <c r="M15" s="6">
        <f>((D15-F15)/F15)*100</f>
        <v>14.472365580935003</v>
      </c>
      <c r="N15" s="1"/>
      <c r="O15" s="1"/>
    </row>
    <row r="16" spans="1:15" x14ac:dyDescent="0.45">
      <c r="A16" s="52" t="s">
        <v>199</v>
      </c>
      <c r="B16" s="14">
        <v>1.1042371600000001</v>
      </c>
      <c r="C16" s="14">
        <v>1.1638734319999999</v>
      </c>
      <c r="D16" s="15" t="s">
        <v>214</v>
      </c>
      <c r="E16" s="14">
        <v>2.8223810679999999</v>
      </c>
      <c r="F16" s="14">
        <v>1.7794199559999999</v>
      </c>
      <c r="G16" s="5"/>
      <c r="H16" s="5"/>
      <c r="I16" s="29"/>
      <c r="J16" s="7" t="s">
        <v>217</v>
      </c>
      <c r="K16" s="7" t="s">
        <v>217</v>
      </c>
      <c r="L16" s="7" t="s">
        <v>217</v>
      </c>
      <c r="M16" s="7" t="s">
        <v>217</v>
      </c>
      <c r="N16" s="1"/>
      <c r="O16" s="1"/>
    </row>
    <row r="17" spans="11:11" x14ac:dyDescent="0.45">
      <c r="K17" s="18"/>
    </row>
  </sheetData>
  <mergeCells count="5">
    <mergeCell ref="B1:F1"/>
    <mergeCell ref="B10:F10"/>
    <mergeCell ref="J1:M1"/>
    <mergeCell ref="J10:M10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11" sqref="A11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31" t="s">
        <v>220</v>
      </c>
      <c r="B1" s="75" t="s">
        <v>218</v>
      </c>
      <c r="C1" s="75"/>
      <c r="D1" s="75"/>
      <c r="E1" s="75"/>
      <c r="F1" s="75"/>
      <c r="G1" s="77" t="s">
        <v>235</v>
      </c>
      <c r="H1" s="31"/>
      <c r="I1" s="31"/>
      <c r="J1" s="75" t="s">
        <v>166</v>
      </c>
      <c r="K1" s="75"/>
      <c r="L1" s="75"/>
      <c r="M1" s="75"/>
      <c r="N1" s="1"/>
      <c r="O1" s="1"/>
    </row>
    <row r="2" spans="1:15" x14ac:dyDescent="0.45">
      <c r="A2" s="70">
        <v>0.52077546296296295</v>
      </c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31"/>
      <c r="I2" s="31" t="s">
        <v>188</v>
      </c>
      <c r="J2" s="31">
        <v>1</v>
      </c>
      <c r="K2" s="31">
        <v>2</v>
      </c>
      <c r="L2" s="31">
        <v>4</v>
      </c>
      <c r="M2" s="31">
        <v>5</v>
      </c>
      <c r="N2" s="1"/>
      <c r="O2" s="1"/>
    </row>
    <row r="3" spans="1:15" x14ac:dyDescent="0.45">
      <c r="A3" s="48" t="s">
        <v>195</v>
      </c>
      <c r="B3" s="49">
        <v>1.076521316</v>
      </c>
      <c r="C3" s="49">
        <v>1.0757609720000001</v>
      </c>
      <c r="D3" s="49">
        <v>0.98912783400000004</v>
      </c>
      <c r="E3" s="49">
        <v>1.073550636</v>
      </c>
      <c r="F3" s="49">
        <v>1.074264028</v>
      </c>
      <c r="G3" s="50">
        <f>((D3-O3)/O3)*100</f>
        <v>-8.0217059541205398</v>
      </c>
      <c r="H3" s="12"/>
      <c r="I3" s="31" t="s">
        <v>195</v>
      </c>
      <c r="J3" s="10">
        <f>((D3-B3)/B3)*100</f>
        <v>-8.1181376254327677</v>
      </c>
      <c r="K3" s="10">
        <f>((D3-C3)/C3)*100</f>
        <v>-8.0531958543668054</v>
      </c>
      <c r="L3" s="10">
        <f>((D3-E3)/E3)*100</f>
        <v>-7.8638863570101751</v>
      </c>
      <c r="M3" s="10">
        <f>((D3-F3)/F3)*100</f>
        <v>-7.9250716565927819</v>
      </c>
      <c r="N3" s="1"/>
      <c r="O3" s="5">
        <f>(B3+F3)/2</f>
        <v>1.075392672</v>
      </c>
    </row>
    <row r="4" spans="1:15" x14ac:dyDescent="0.45">
      <c r="A4" s="31" t="s">
        <v>194</v>
      </c>
      <c r="B4" s="14">
        <v>1.2437936080000001</v>
      </c>
      <c r="C4" s="15" t="s">
        <v>219</v>
      </c>
      <c r="D4" s="14">
        <v>1.1679466999999999</v>
      </c>
      <c r="E4" s="14">
        <v>1.234681492</v>
      </c>
      <c r="F4" s="14">
        <v>1.2365972999999999</v>
      </c>
      <c r="G4" s="24">
        <f>((D4-O4)/O4)*100</f>
        <v>-5.8255941647726832</v>
      </c>
      <c r="H4" s="13"/>
      <c r="I4" s="31" t="s">
        <v>194</v>
      </c>
      <c r="J4" s="10">
        <f>((D4-B4)/B4)*100</f>
        <v>-6.0980300519441286</v>
      </c>
      <c r="K4" s="11" t="s">
        <v>222</v>
      </c>
      <c r="L4" s="10">
        <f>((D4-E4)/E4)*100</f>
        <v>-5.4050208440315792</v>
      </c>
      <c r="M4" s="10">
        <f>((D4-F4)/F4)*100</f>
        <v>-5.5515728523748198</v>
      </c>
      <c r="N4" s="1"/>
      <c r="O4" s="5">
        <f>(B4+F4)/2</f>
        <v>1.240195454</v>
      </c>
    </row>
    <row r="5" spans="1:15" x14ac:dyDescent="0.45">
      <c r="A5" s="31" t="s">
        <v>174</v>
      </c>
      <c r="B5" s="14">
        <v>1.411489472</v>
      </c>
      <c r="C5" s="14">
        <v>1.421074392</v>
      </c>
      <c r="D5" s="14">
        <v>1.307118384</v>
      </c>
      <c r="E5" s="14">
        <v>1.415546244</v>
      </c>
      <c r="F5" s="14">
        <v>1.41498284</v>
      </c>
      <c r="G5" s="24">
        <f>((D5-O5)/O5)*100</f>
        <v>-7.5088492145823613</v>
      </c>
      <c r="H5" s="12"/>
      <c r="I5" s="31" t="s">
        <v>174</v>
      </c>
      <c r="J5" s="10">
        <f>((D5-B5)/B5)*100</f>
        <v>-7.3943936579358311</v>
      </c>
      <c r="K5" s="10">
        <f>((D5-C5)/C5)*100</f>
        <v>-8.0190036947763073</v>
      </c>
      <c r="L5" s="10">
        <f>((D5-E5)/E5)*100</f>
        <v>-7.6597893187585573</v>
      </c>
      <c r="M5" s="10">
        <f>((D5-F5)/F5)*100</f>
        <v>-7.623022198629628</v>
      </c>
      <c r="N5" s="1"/>
      <c r="O5" s="5">
        <f>(B5+F5)/2</f>
        <v>1.413236156</v>
      </c>
    </row>
    <row r="6" spans="1:15" x14ac:dyDescent="0.45">
      <c r="A6" s="31" t="s">
        <v>193</v>
      </c>
      <c r="B6" s="15" t="s">
        <v>219</v>
      </c>
      <c r="C6" s="14">
        <v>2.6714637919999999</v>
      </c>
      <c r="D6" s="14">
        <v>2.2142070939999998</v>
      </c>
      <c r="E6" s="14">
        <v>2.653234061</v>
      </c>
      <c r="F6" s="14">
        <v>2.7027598080000002</v>
      </c>
      <c r="G6" s="24">
        <f>((D6-O6)/O6)*100</f>
        <v>-17.598996290366497</v>
      </c>
      <c r="H6" s="12"/>
      <c r="I6" s="31" t="s">
        <v>193</v>
      </c>
      <c r="J6" s="11" t="s">
        <v>222</v>
      </c>
      <c r="K6" s="10">
        <f>((D6-C6)/C6)*100</f>
        <v>-17.116335223007962</v>
      </c>
      <c r="L6" s="10">
        <f>((D6-E6)/E6)*100</f>
        <v>-16.546861562395726</v>
      </c>
      <c r="M6" s="10">
        <f>((D6-F6)/F6)*100</f>
        <v>-18.07606848947194</v>
      </c>
      <c r="N6" s="1"/>
      <c r="O6" s="5">
        <f>(C6+F6)/2</f>
        <v>2.6871118000000003</v>
      </c>
    </row>
    <row r="7" spans="1:15" x14ac:dyDescent="0.45">
      <c r="A7" s="35"/>
      <c r="B7" s="36"/>
      <c r="C7" s="37"/>
      <c r="D7" s="36"/>
      <c r="E7" s="36"/>
      <c r="F7" s="36"/>
      <c r="G7" s="35"/>
      <c r="H7" s="38"/>
      <c r="I7" s="37"/>
      <c r="J7" s="38"/>
      <c r="K7" s="38"/>
      <c r="L7" s="1"/>
      <c r="M7" s="1"/>
      <c r="N7" s="1"/>
      <c r="O7" s="1"/>
    </row>
    <row r="8" spans="1:15" x14ac:dyDescent="0.4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1"/>
      <c r="M8" s="1"/>
      <c r="N8" s="1"/>
      <c r="O8" s="1"/>
    </row>
    <row r="9" spans="1:15" x14ac:dyDescent="0.4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1"/>
      <c r="M9" s="1"/>
      <c r="N9" s="1"/>
      <c r="O9" s="1"/>
    </row>
    <row r="10" spans="1:15" x14ac:dyDescent="0.45">
      <c r="A10" s="54" t="s">
        <v>221</v>
      </c>
      <c r="B10" s="75" t="s">
        <v>177</v>
      </c>
      <c r="C10" s="75"/>
      <c r="D10" s="75"/>
      <c r="E10" s="75"/>
      <c r="F10" s="75"/>
      <c r="G10" s="32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70">
        <v>0.52077546296296295</v>
      </c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32"/>
      <c r="H11" s="32" t="s">
        <v>167</v>
      </c>
      <c r="I11" s="32" t="s">
        <v>168</v>
      </c>
      <c r="J11" s="32" t="s">
        <v>170</v>
      </c>
      <c r="K11" s="32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4">
        <v>1.418653312</v>
      </c>
      <c r="C12" s="14">
        <v>1.7899961559999999</v>
      </c>
      <c r="D12" s="14">
        <v>4.3096049519999999</v>
      </c>
      <c r="E12" s="14">
        <v>2.2987657600000002</v>
      </c>
      <c r="F12" s="14">
        <v>1.3689869400000001</v>
      </c>
      <c r="G12" s="32"/>
      <c r="H12" s="6">
        <f>((D12-B12)/B12)*100</f>
        <v>203.78140420539896</v>
      </c>
      <c r="I12" s="6">
        <f>((D12-C12)/C12)*100</f>
        <v>140.7605702143195</v>
      </c>
      <c r="J12" s="6">
        <f>((D12-E12)/E12)*100</f>
        <v>87.474732179758902</v>
      </c>
      <c r="K12" s="6">
        <f>((D12-F12)/F12)*100</f>
        <v>214.80248832760958</v>
      </c>
      <c r="L12" s="1"/>
      <c r="M12" s="1"/>
      <c r="N12" s="1"/>
      <c r="O12" s="1"/>
    </row>
    <row r="13" spans="1:15" x14ac:dyDescent="0.45">
      <c r="A13" s="54" t="s">
        <v>194</v>
      </c>
      <c r="B13" s="14">
        <v>1.4658081599999999</v>
      </c>
      <c r="C13" s="15" t="s">
        <v>219</v>
      </c>
      <c r="D13" s="14">
        <v>2.9194818599999999</v>
      </c>
      <c r="E13" s="14">
        <v>1.6890235119999999</v>
      </c>
      <c r="F13" s="14">
        <v>1.516678948</v>
      </c>
      <c r="G13" s="32"/>
      <c r="H13" s="6">
        <f>((D13-B13)/B13)*100</f>
        <v>99.172165885609488</v>
      </c>
      <c r="I13" s="7" t="s">
        <v>222</v>
      </c>
      <c r="J13" s="6">
        <f>((D13-E13)/E13)*100</f>
        <v>72.850279422279598</v>
      </c>
      <c r="K13" s="6">
        <f>((D13-F13)/F13)*100</f>
        <v>92.49175073273318</v>
      </c>
      <c r="L13" s="1"/>
      <c r="M13" s="1"/>
      <c r="N13" s="1"/>
      <c r="O13" s="1"/>
    </row>
    <row r="14" spans="1:15" x14ac:dyDescent="0.45">
      <c r="A14" s="54" t="s">
        <v>174</v>
      </c>
      <c r="B14" s="14">
        <v>0.99248404999999995</v>
      </c>
      <c r="C14" s="14">
        <v>1.0372165360000001</v>
      </c>
      <c r="D14" s="14">
        <v>1.830776068</v>
      </c>
      <c r="E14" s="14">
        <v>1.6041740360000001</v>
      </c>
      <c r="F14" s="14">
        <v>2.5622780120000002</v>
      </c>
      <c r="G14" s="32"/>
      <c r="H14" s="6">
        <f>((D14-B14)/B14)*100</f>
        <v>84.464029220419221</v>
      </c>
      <c r="I14" s="6">
        <f>((D14-C14)/C14)*100</f>
        <v>76.508569277187064</v>
      </c>
      <c r="J14" s="6">
        <f>((D14-E14)/E14)*100</f>
        <v>14.125776063863432</v>
      </c>
      <c r="K14" s="6">
        <f>((D14-F14)/F14)*100</f>
        <v>-28.548890501894537</v>
      </c>
      <c r="L14" s="1"/>
      <c r="M14" s="1"/>
      <c r="N14" s="1"/>
      <c r="O14" s="1"/>
    </row>
    <row r="15" spans="1:15" x14ac:dyDescent="0.45">
      <c r="A15" s="54" t="s">
        <v>193</v>
      </c>
      <c r="B15" s="15" t="s">
        <v>219</v>
      </c>
      <c r="C15" s="14">
        <v>1.1996204640000001</v>
      </c>
      <c r="D15" s="14">
        <v>2.364872106</v>
      </c>
      <c r="E15" s="14">
        <v>1.462321878</v>
      </c>
      <c r="F15" s="14">
        <v>2.1302338760000001</v>
      </c>
      <c r="G15" s="32"/>
      <c r="H15" s="7" t="s">
        <v>222</v>
      </c>
      <c r="I15" s="6">
        <f>((D15-C15)/C15)*100</f>
        <v>97.135025365822685</v>
      </c>
      <c r="J15" s="6">
        <f>((D15-E15)/E15)*100</f>
        <v>61.720353198463187</v>
      </c>
      <c r="K15" s="6">
        <f>((D15-F15)/F15)*100</f>
        <v>11.01466992162319</v>
      </c>
      <c r="L15" s="1"/>
      <c r="M15" s="1"/>
      <c r="N15" s="1"/>
      <c r="O15" s="1"/>
    </row>
  </sheetData>
  <mergeCells count="5">
    <mergeCell ref="B1:F1"/>
    <mergeCell ref="B10:F10"/>
    <mergeCell ref="H10:K10"/>
    <mergeCell ref="J1:M1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1" sqref="A11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33" t="s">
        <v>220</v>
      </c>
      <c r="B1" s="79" t="s">
        <v>218</v>
      </c>
      <c r="C1" s="80"/>
      <c r="D1" s="80"/>
      <c r="E1" s="80"/>
      <c r="F1" s="81"/>
      <c r="G1" s="82" t="s">
        <v>237</v>
      </c>
      <c r="H1" s="34"/>
      <c r="I1" s="33"/>
      <c r="J1" s="75" t="s">
        <v>166</v>
      </c>
      <c r="K1" s="75"/>
      <c r="L1" s="75"/>
      <c r="M1" s="75"/>
      <c r="N1" s="1"/>
      <c r="O1" s="1"/>
    </row>
    <row r="2" spans="1:15" x14ac:dyDescent="0.45">
      <c r="A2" s="70">
        <v>0.47031249999999997</v>
      </c>
      <c r="B2" s="33" t="s">
        <v>167</v>
      </c>
      <c r="C2" s="33" t="s">
        <v>168</v>
      </c>
      <c r="D2" s="33" t="s">
        <v>169</v>
      </c>
      <c r="E2" s="33" t="s">
        <v>170</v>
      </c>
      <c r="F2" s="33" t="s">
        <v>171</v>
      </c>
      <c r="G2" s="82"/>
      <c r="H2" s="34"/>
      <c r="I2" s="33" t="s">
        <v>188</v>
      </c>
      <c r="J2" s="33">
        <v>1</v>
      </c>
      <c r="K2" s="33">
        <v>2</v>
      </c>
      <c r="L2" s="33">
        <v>4</v>
      </c>
      <c r="M2" s="33">
        <v>5</v>
      </c>
      <c r="N2" s="1"/>
      <c r="O2" s="1"/>
    </row>
    <row r="3" spans="1:15" x14ac:dyDescent="0.45">
      <c r="A3" s="33" t="s">
        <v>195</v>
      </c>
      <c r="B3" s="14">
        <v>0.71599933999999998</v>
      </c>
      <c r="C3" s="15" t="s">
        <v>245</v>
      </c>
      <c r="D3" s="15">
        <v>0.61718144500000005</v>
      </c>
      <c r="E3" s="15">
        <v>0.69836674499999996</v>
      </c>
      <c r="F3" s="15">
        <v>0.71815733400000004</v>
      </c>
      <c r="G3" s="25">
        <f>((D3-O3)/O3)*100</f>
        <v>-13.931098855661004</v>
      </c>
      <c r="H3" s="5"/>
      <c r="I3" s="33" t="s">
        <v>172</v>
      </c>
      <c r="J3" s="7" t="s">
        <v>180</v>
      </c>
      <c r="K3" s="7" t="s">
        <v>180</v>
      </c>
      <c r="L3" s="7" t="s">
        <v>180</v>
      </c>
      <c r="M3" s="7" t="s">
        <v>180</v>
      </c>
      <c r="N3" s="1"/>
      <c r="O3" s="5">
        <f>(B3+F3)/2</f>
        <v>0.71707833700000001</v>
      </c>
    </row>
    <row r="4" spans="1:15" x14ac:dyDescent="0.45">
      <c r="A4" s="33" t="s">
        <v>194</v>
      </c>
      <c r="B4" s="15">
        <v>0.72898076199999995</v>
      </c>
      <c r="C4" s="14">
        <v>0.71823543000000001</v>
      </c>
      <c r="D4" s="15">
        <v>0.66908196399999997</v>
      </c>
      <c r="E4" s="14">
        <v>0.71382315600000001</v>
      </c>
      <c r="F4" s="15">
        <v>0.72446198799999995</v>
      </c>
      <c r="G4" s="25">
        <f>((D4-O4)/O4)*100</f>
        <v>-7.9314319053846365</v>
      </c>
      <c r="H4" s="5"/>
      <c r="I4" s="33" t="s">
        <v>173</v>
      </c>
      <c r="J4" s="7" t="s">
        <v>180</v>
      </c>
      <c r="K4" s="7" t="s">
        <v>180</v>
      </c>
      <c r="L4" s="7" t="s">
        <v>180</v>
      </c>
      <c r="M4" s="7" t="s">
        <v>180</v>
      </c>
      <c r="N4" s="1"/>
      <c r="O4" s="5">
        <f>(B4+F4)/2</f>
        <v>0.72672137499999989</v>
      </c>
    </row>
    <row r="5" spans="1:15" x14ac:dyDescent="0.45">
      <c r="A5" s="33" t="s">
        <v>174</v>
      </c>
      <c r="B5" s="14">
        <v>0.92805256599999997</v>
      </c>
      <c r="C5" s="14">
        <v>0.92850370199999999</v>
      </c>
      <c r="D5" s="15">
        <v>0.82010232000000005</v>
      </c>
      <c r="E5" s="14">
        <v>0.94254682400000001</v>
      </c>
      <c r="F5" s="14">
        <v>0.93048199399999998</v>
      </c>
      <c r="G5" s="25">
        <f>((D5-O5)/O5)*100</f>
        <v>-11.747423195617076</v>
      </c>
      <c r="H5" s="5"/>
      <c r="I5" s="33" t="s">
        <v>174</v>
      </c>
      <c r="J5" s="7" t="s">
        <v>180</v>
      </c>
      <c r="K5" s="7" t="s">
        <v>180</v>
      </c>
      <c r="L5" s="7" t="s">
        <v>180</v>
      </c>
      <c r="M5" s="7" t="s">
        <v>180</v>
      </c>
      <c r="N5" s="1"/>
      <c r="O5" s="5">
        <f>(B5+F5)/2</f>
        <v>0.92926727999999992</v>
      </c>
    </row>
    <row r="6" spans="1:15" x14ac:dyDescent="0.45">
      <c r="A6" s="48" t="s">
        <v>198</v>
      </c>
      <c r="B6" s="49">
        <v>1.92510308</v>
      </c>
      <c r="C6" s="49">
        <v>1.9280680880000001</v>
      </c>
      <c r="D6" s="49">
        <v>1.6178136240000001</v>
      </c>
      <c r="E6" s="49">
        <v>1.9234099680000001</v>
      </c>
      <c r="F6" s="49">
        <v>1.9359044240000001</v>
      </c>
      <c r="G6" s="50">
        <f>((D6-O6)/O6)*100</f>
        <v>-16.197333347632874</v>
      </c>
      <c r="H6" s="5"/>
      <c r="I6" s="33" t="s">
        <v>175</v>
      </c>
      <c r="J6" s="10">
        <f>((D6-B6)/B6)*100</f>
        <v>-15.962233876847776</v>
      </c>
      <c r="K6" s="10">
        <f>((D6-C6)/C6)*100</f>
        <v>-16.091468238646559</v>
      </c>
      <c r="L6" s="10">
        <f>((D6-E6)/E6)*100</f>
        <v>-15.88825830604201</v>
      </c>
      <c r="M6" s="10">
        <f>((D6-F6)/F6)*100</f>
        <v>-16.431121085138862</v>
      </c>
      <c r="N6" s="1"/>
      <c r="O6" s="5">
        <f>(B6+F6)/2</f>
        <v>1.9305037519999999</v>
      </c>
    </row>
    <row r="7" spans="1:15" x14ac:dyDescent="0.45">
      <c r="A7" s="33" t="s">
        <v>199</v>
      </c>
      <c r="B7" s="14">
        <v>1.9863839599999999</v>
      </c>
      <c r="C7" s="14">
        <v>1.982056788</v>
      </c>
      <c r="D7" s="14">
        <v>1.818667485</v>
      </c>
      <c r="E7" s="14">
        <v>1.9708103779999999</v>
      </c>
      <c r="F7" s="14">
        <v>1.9833034919999999</v>
      </c>
      <c r="G7" s="24">
        <f>((D7-O7)/O7)*100</f>
        <v>-8.3722581694071287</v>
      </c>
      <c r="H7" s="5"/>
      <c r="I7" s="33" t="s">
        <v>176</v>
      </c>
      <c r="J7" s="11">
        <f>((D7-B7)/B7)*100</f>
        <v>-8.4433059457447488</v>
      </c>
      <c r="K7" s="11">
        <f>((D7-C7)/C7)*100</f>
        <v>-8.2434218832281001</v>
      </c>
      <c r="L7" s="11">
        <f>((D7-E7)/E7)*100</f>
        <v>-7.7198138744528144</v>
      </c>
      <c r="M7" s="11">
        <f>((D7-F7)/F7)*100</f>
        <v>-8.3011000416269098</v>
      </c>
      <c r="N7" s="1"/>
      <c r="O7" s="5">
        <f>(B7+F7)/2</f>
        <v>1.9848437259999998</v>
      </c>
    </row>
    <row r="8" spans="1:15" x14ac:dyDescent="0.4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1"/>
      <c r="O8" s="1"/>
    </row>
    <row r="9" spans="1:15" x14ac:dyDescent="0.4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1"/>
      <c r="O9" s="1"/>
    </row>
    <row r="10" spans="1:15" x14ac:dyDescent="0.45">
      <c r="A10" s="33" t="s">
        <v>220</v>
      </c>
      <c r="B10" s="75" t="s">
        <v>223</v>
      </c>
      <c r="C10" s="75"/>
      <c r="D10" s="75"/>
      <c r="E10" s="75"/>
      <c r="F10" s="75"/>
      <c r="G10" s="34"/>
      <c r="H10" s="34"/>
      <c r="I10" s="34"/>
      <c r="J10" s="76" t="s">
        <v>166</v>
      </c>
      <c r="K10" s="76"/>
      <c r="L10" s="76"/>
      <c r="M10" s="76"/>
      <c r="N10" s="1"/>
      <c r="O10" s="1"/>
    </row>
    <row r="11" spans="1:15" x14ac:dyDescent="0.45">
      <c r="A11" s="70">
        <v>0.47031249999999997</v>
      </c>
      <c r="B11" s="33" t="s">
        <v>167</v>
      </c>
      <c r="C11" s="33" t="s">
        <v>168</v>
      </c>
      <c r="D11" s="33" t="s">
        <v>169</v>
      </c>
      <c r="E11" s="33" t="s">
        <v>170</v>
      </c>
      <c r="F11" s="33" t="s">
        <v>171</v>
      </c>
      <c r="G11" s="34"/>
      <c r="H11" s="34"/>
      <c r="I11" s="34"/>
      <c r="J11" s="34" t="s">
        <v>167</v>
      </c>
      <c r="K11" s="34" t="s">
        <v>168</v>
      </c>
      <c r="L11" s="34" t="s">
        <v>170</v>
      </c>
      <c r="M11" s="34" t="s">
        <v>171</v>
      </c>
      <c r="N11" s="1"/>
      <c r="O11" s="1"/>
    </row>
    <row r="12" spans="1:15" x14ac:dyDescent="0.45">
      <c r="A12" s="33" t="s">
        <v>195</v>
      </c>
      <c r="B12" s="14">
        <v>1.1818311640000001</v>
      </c>
      <c r="C12" s="15" t="s">
        <v>245</v>
      </c>
      <c r="D12" s="15">
        <v>2.4080069540000002</v>
      </c>
      <c r="E12" s="15">
        <v>1.921456069</v>
      </c>
      <c r="F12" s="15">
        <v>1.27123612</v>
      </c>
      <c r="G12" s="5"/>
      <c r="H12" s="5"/>
      <c r="I12" s="34"/>
      <c r="J12" s="7" t="s">
        <v>180</v>
      </c>
      <c r="K12" s="7" t="s">
        <v>180</v>
      </c>
      <c r="L12" s="7" t="s">
        <v>180</v>
      </c>
      <c r="M12" s="7" t="s">
        <v>180</v>
      </c>
      <c r="N12" s="1"/>
      <c r="O12" s="1"/>
    </row>
    <row r="13" spans="1:15" x14ac:dyDescent="0.45">
      <c r="A13" s="33" t="s">
        <v>194</v>
      </c>
      <c r="B13" s="15">
        <v>2.1469824879999999</v>
      </c>
      <c r="C13" s="14">
        <v>1.5098529919999999</v>
      </c>
      <c r="D13" s="15">
        <v>4.5568703380000004</v>
      </c>
      <c r="E13" s="14">
        <v>2.4415226310000002</v>
      </c>
      <c r="F13" s="15">
        <v>1.5240512310000001</v>
      </c>
      <c r="G13" s="5"/>
      <c r="H13" s="5"/>
      <c r="I13" s="34"/>
      <c r="J13" s="7" t="s">
        <v>180</v>
      </c>
      <c r="K13" s="7" t="s">
        <v>180</v>
      </c>
      <c r="L13" s="7" t="s">
        <v>180</v>
      </c>
      <c r="M13" s="7" t="s">
        <v>180</v>
      </c>
      <c r="N13" s="1"/>
      <c r="O13" s="1"/>
    </row>
    <row r="14" spans="1:15" x14ac:dyDescent="0.45">
      <c r="A14" s="33" t="s">
        <v>174</v>
      </c>
      <c r="B14" s="14">
        <v>1.2739533839999999</v>
      </c>
      <c r="C14" s="14">
        <v>0.79195320700000005</v>
      </c>
      <c r="D14" s="15">
        <v>4.3450348569999999</v>
      </c>
      <c r="E14" s="14">
        <v>4.634105548</v>
      </c>
      <c r="F14" s="14">
        <v>1.2820913759999999</v>
      </c>
      <c r="G14" s="5"/>
      <c r="H14" s="5"/>
      <c r="I14" s="34"/>
      <c r="J14" s="7" t="s">
        <v>180</v>
      </c>
      <c r="K14" s="7" t="s">
        <v>180</v>
      </c>
      <c r="L14" s="7" t="s">
        <v>180</v>
      </c>
      <c r="M14" s="7" t="s">
        <v>180</v>
      </c>
      <c r="N14" s="1"/>
      <c r="O14" s="1"/>
    </row>
    <row r="15" spans="1:15" x14ac:dyDescent="0.45">
      <c r="A15" s="33" t="s">
        <v>198</v>
      </c>
      <c r="B15" s="14">
        <v>1.2092579080000001</v>
      </c>
      <c r="C15" s="14">
        <v>1.27997008</v>
      </c>
      <c r="D15" s="14">
        <v>5.8175523599999996</v>
      </c>
      <c r="E15" s="14">
        <v>2.4587998839999998</v>
      </c>
      <c r="F15" s="14">
        <v>1.398693908</v>
      </c>
      <c r="G15" s="5"/>
      <c r="H15" s="5"/>
      <c r="I15" s="34"/>
      <c r="J15" s="6">
        <f>((D15-B15)/B15)*100</f>
        <v>381.08449996590792</v>
      </c>
      <c r="K15" s="6">
        <f>((D15-C15)/C15)*100</f>
        <v>354.50690222383946</v>
      </c>
      <c r="L15" s="6">
        <f>((D15-E15)/E15)*100</f>
        <v>136.60129471520668</v>
      </c>
      <c r="M15" s="6">
        <f>((D15-F15)/F15)*100</f>
        <v>315.92748254109068</v>
      </c>
      <c r="N15" s="1"/>
      <c r="O15" s="1"/>
    </row>
    <row r="16" spans="1:15" x14ac:dyDescent="0.45">
      <c r="A16" s="33" t="s">
        <v>199</v>
      </c>
      <c r="B16" s="14">
        <v>1.2983920799999999</v>
      </c>
      <c r="C16" s="14">
        <v>1.2599093400000001</v>
      </c>
      <c r="D16" s="14">
        <v>6.3397685849999998</v>
      </c>
      <c r="E16" s="14">
        <v>1.526347965</v>
      </c>
      <c r="F16" s="14">
        <v>0.98688298900000004</v>
      </c>
      <c r="G16" s="5"/>
      <c r="H16" s="5"/>
      <c r="I16" s="34"/>
      <c r="J16" s="7">
        <f>((D16-B16)/B16)*100</f>
        <v>388.27843936016615</v>
      </c>
      <c r="K16" s="7">
        <f>((D16-C16)/C16)*100</f>
        <v>403.1924427990985</v>
      </c>
      <c r="L16" s="7">
        <f>((D16-E16)/E16)*100</f>
        <v>315.35539276589526</v>
      </c>
      <c r="M16" s="7">
        <f>((D16-F16)/F16)*100</f>
        <v>542.40326924917747</v>
      </c>
      <c r="N16" s="1"/>
      <c r="O16" s="1"/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0" sqref="A10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33" t="s">
        <v>251</v>
      </c>
      <c r="B1" s="75" t="s">
        <v>218</v>
      </c>
      <c r="C1" s="75"/>
      <c r="D1" s="75"/>
      <c r="E1" s="75"/>
      <c r="F1" s="75"/>
      <c r="G1" s="82" t="s">
        <v>237</v>
      </c>
      <c r="H1" s="33"/>
      <c r="I1" s="33"/>
      <c r="J1" s="75" t="s">
        <v>166</v>
      </c>
      <c r="K1" s="75"/>
      <c r="L1" s="75"/>
      <c r="M1" s="75"/>
      <c r="N1" s="1"/>
      <c r="O1" s="1"/>
    </row>
    <row r="2" spans="1:15" x14ac:dyDescent="0.45">
      <c r="A2" s="70">
        <v>0.47031249999999997</v>
      </c>
      <c r="B2" s="46" t="s">
        <v>238</v>
      </c>
      <c r="C2" s="46" t="s">
        <v>239</v>
      </c>
      <c r="D2" s="46" t="s">
        <v>240</v>
      </c>
      <c r="E2" s="46" t="s">
        <v>241</v>
      </c>
      <c r="F2" s="46" t="s">
        <v>242</v>
      </c>
      <c r="G2" s="82"/>
      <c r="H2" s="33"/>
      <c r="I2" s="33" t="s">
        <v>188</v>
      </c>
      <c r="J2" s="33">
        <v>1</v>
      </c>
      <c r="K2" s="33">
        <v>2</v>
      </c>
      <c r="L2" s="33">
        <v>4</v>
      </c>
      <c r="M2" s="33">
        <v>5</v>
      </c>
      <c r="N2" s="1"/>
      <c r="O2" s="1"/>
    </row>
    <row r="3" spans="1:15" x14ac:dyDescent="0.45">
      <c r="A3" s="48" t="s">
        <v>195</v>
      </c>
      <c r="B3" s="49">
        <v>1.076278192</v>
      </c>
      <c r="C3" s="49">
        <v>1.0739091119999999</v>
      </c>
      <c r="D3" s="49">
        <v>0.965388142</v>
      </c>
      <c r="E3" s="49">
        <v>1.071321972</v>
      </c>
      <c r="F3" s="49">
        <v>1.0751020520000001</v>
      </c>
      <c r="G3" s="50">
        <f>((D3-O3)/O3)*100</f>
        <v>-10.254066458741741</v>
      </c>
      <c r="H3" s="12"/>
      <c r="I3" s="33" t="s">
        <v>195</v>
      </c>
      <c r="J3" s="10">
        <f>((D3-B3)/B3)*100</f>
        <v>-10.303102936048338</v>
      </c>
      <c r="K3" s="10">
        <f>((D3-C3)/C3)*100</f>
        <v>-10.105228532598572</v>
      </c>
      <c r="L3" s="10">
        <f>((D3-E3)/E3)*100</f>
        <v>-9.8881412655279703</v>
      </c>
      <c r="M3" s="10">
        <f>((D3-F3)/F3)*100</f>
        <v>-10.204976336516198</v>
      </c>
      <c r="N3" s="1"/>
      <c r="O3" s="5">
        <f>(B3+F3)/2</f>
        <v>1.0756901220000001</v>
      </c>
    </row>
    <row r="4" spans="1:15" x14ac:dyDescent="0.45">
      <c r="A4" s="33" t="s">
        <v>194</v>
      </c>
      <c r="B4" s="14">
        <v>1.24406146</v>
      </c>
      <c r="C4" s="14">
        <v>1.2429376400000001</v>
      </c>
      <c r="D4" s="14">
        <v>1.1199944159999999</v>
      </c>
      <c r="E4" s="14">
        <v>1.228191364</v>
      </c>
      <c r="F4" s="14">
        <v>1.2367684960000001</v>
      </c>
      <c r="G4" s="24">
        <f>((D4-O4)/O4)*100</f>
        <v>-9.7080867399845321</v>
      </c>
      <c r="H4" s="13"/>
      <c r="I4" s="33" t="s">
        <v>194</v>
      </c>
      <c r="J4" s="10">
        <f>((D4-B4)/B4)*100</f>
        <v>-9.9727423434530333</v>
      </c>
      <c r="K4" s="10">
        <f>((D4-C4)/C4)*100</f>
        <v>-9.8913428995520754</v>
      </c>
      <c r="L4" s="10">
        <f>((D4-E4)/E4)*100</f>
        <v>-8.8094535730671382</v>
      </c>
      <c r="M4" s="10">
        <f>((D4-F4)/F4)*100</f>
        <v>-9.4418705180213536</v>
      </c>
      <c r="N4" s="1"/>
      <c r="O4" s="5">
        <f>(B4+F4)/2</f>
        <v>1.240414978</v>
      </c>
    </row>
    <row r="5" spans="1:15" x14ac:dyDescent="0.45">
      <c r="A5" s="33" t="s">
        <v>174</v>
      </c>
      <c r="B5" s="14">
        <v>1.422008476</v>
      </c>
      <c r="C5" s="14">
        <v>1.425136996</v>
      </c>
      <c r="D5" s="14">
        <v>1.353824492</v>
      </c>
      <c r="E5" s="14">
        <v>1.4083402359999999</v>
      </c>
      <c r="F5" s="14">
        <v>1.4243644799999999</v>
      </c>
      <c r="G5" s="24">
        <f>((D5-O5)/O5)*100</f>
        <v>-4.8737103023543398</v>
      </c>
      <c r="H5" s="12"/>
      <c r="I5" s="33" t="s">
        <v>174</v>
      </c>
      <c r="J5" s="10">
        <f>((D5-B5)/B5)*100</f>
        <v>-4.7949070030719021</v>
      </c>
      <c r="K5" s="10">
        <f>((D5-C5)/C5)*100</f>
        <v>-5.0039051824600866</v>
      </c>
      <c r="L5" s="10">
        <f>((D5-E5)/E5)*100</f>
        <v>-3.8709214298127832</v>
      </c>
      <c r="M5" s="10">
        <f>((D5-F5)/F5)*100</f>
        <v>-4.9523832551623261</v>
      </c>
      <c r="N5" s="1"/>
      <c r="O5" s="5">
        <f>(B5+F5)/2</f>
        <v>1.4231864779999999</v>
      </c>
    </row>
    <row r="6" spans="1:15" x14ac:dyDescent="0.45">
      <c r="A6" s="33" t="s">
        <v>193</v>
      </c>
      <c r="B6" s="14">
        <v>2.6674871320000002</v>
      </c>
      <c r="C6" s="14">
        <v>2.6818962279999998</v>
      </c>
      <c r="D6" s="15" t="s">
        <v>225</v>
      </c>
      <c r="E6" s="14">
        <v>2.6585777799999999</v>
      </c>
      <c r="F6" s="14">
        <v>2.646192079</v>
      </c>
      <c r="G6" s="25" t="s">
        <v>226</v>
      </c>
      <c r="H6" s="12"/>
      <c r="I6" s="33" t="s">
        <v>193</v>
      </c>
      <c r="J6" s="10" t="e">
        <f>((D6-B6)/B6)*100</f>
        <v>#VALUE!</v>
      </c>
      <c r="K6" s="10" t="e">
        <f>((D6-C6)/C6)*100</f>
        <v>#VALUE!</v>
      </c>
      <c r="L6" s="10" t="e">
        <f>((D6-E6)/E6)*100</f>
        <v>#VALUE!</v>
      </c>
      <c r="M6" s="10" t="e">
        <f>((D6-F6)/F6)*100</f>
        <v>#VALUE!</v>
      </c>
      <c r="N6" s="1"/>
      <c r="O6" s="5">
        <f>(B6+F6)/2</f>
        <v>2.6568396055000001</v>
      </c>
    </row>
    <row r="7" spans="1:15" x14ac:dyDescent="0.45">
      <c r="A7" s="34"/>
      <c r="B7" s="34"/>
      <c r="C7" s="34"/>
      <c r="D7" s="34"/>
      <c r="E7" s="34"/>
      <c r="F7" s="34"/>
      <c r="G7" s="24"/>
      <c r="H7" s="34"/>
      <c r="I7" s="34"/>
      <c r="J7" s="34"/>
      <c r="K7" s="34"/>
      <c r="L7" s="34"/>
      <c r="M7" s="34"/>
      <c r="N7" s="1"/>
      <c r="O7" s="1"/>
    </row>
    <row r="8" spans="1:15" x14ac:dyDescent="0.4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1"/>
      <c r="O8" s="1"/>
    </row>
    <row r="9" spans="1:15" x14ac:dyDescent="0.45">
      <c r="A9" s="33" t="s">
        <v>224</v>
      </c>
      <c r="B9" s="75" t="s">
        <v>223</v>
      </c>
      <c r="C9" s="75"/>
      <c r="D9" s="75"/>
      <c r="E9" s="75"/>
      <c r="F9" s="75"/>
      <c r="G9" s="34"/>
      <c r="H9" s="34"/>
      <c r="I9" s="34"/>
      <c r="J9" s="76" t="s">
        <v>166</v>
      </c>
      <c r="K9" s="76"/>
      <c r="L9" s="76"/>
      <c r="M9" s="76"/>
      <c r="N9" s="1"/>
      <c r="O9" s="1"/>
    </row>
    <row r="10" spans="1:15" x14ac:dyDescent="0.45">
      <c r="A10" s="70">
        <v>0.47031249999999997</v>
      </c>
      <c r="B10" s="46" t="s">
        <v>238</v>
      </c>
      <c r="C10" s="46" t="s">
        <v>239</v>
      </c>
      <c r="D10" s="46" t="s">
        <v>240</v>
      </c>
      <c r="E10" s="46" t="s">
        <v>241</v>
      </c>
      <c r="F10" s="46" t="s">
        <v>242</v>
      </c>
      <c r="G10" s="34"/>
      <c r="H10" s="34"/>
      <c r="I10" s="34"/>
      <c r="J10" s="34" t="s">
        <v>167</v>
      </c>
      <c r="K10" s="34" t="s">
        <v>168</v>
      </c>
      <c r="L10" s="34" t="s">
        <v>170</v>
      </c>
      <c r="M10" s="34" t="s">
        <v>171</v>
      </c>
      <c r="N10" s="1"/>
      <c r="O10" s="1"/>
    </row>
    <row r="11" spans="1:15" x14ac:dyDescent="0.45">
      <c r="A11" s="33" t="s">
        <v>195</v>
      </c>
      <c r="B11" s="14">
        <v>2.0600892960000001</v>
      </c>
      <c r="C11" s="14">
        <v>1.7018908399999999</v>
      </c>
      <c r="D11" s="14">
        <v>4.723756732</v>
      </c>
      <c r="E11" s="14">
        <v>2.6154076719999999</v>
      </c>
      <c r="F11" s="14">
        <v>3.6233180919999999</v>
      </c>
      <c r="G11" s="26"/>
      <c r="H11" s="26"/>
      <c r="I11" s="34"/>
      <c r="J11" s="6">
        <f>((D11-B11)/B11)*100</f>
        <v>129.29863968382077</v>
      </c>
      <c r="K11" s="6">
        <f>((D11-C11)/C11)*100</f>
        <v>177.55932525026108</v>
      </c>
      <c r="L11" s="6">
        <f>((D11-E11)/E11)*100</f>
        <v>80.612635749735617</v>
      </c>
      <c r="M11" s="7" t="s">
        <v>191</v>
      </c>
      <c r="N11" s="1"/>
      <c r="O11" s="1"/>
    </row>
    <row r="12" spans="1:15" x14ac:dyDescent="0.45">
      <c r="A12" s="33" t="s">
        <v>194</v>
      </c>
      <c r="B12" s="14">
        <v>0.76126799300000003</v>
      </c>
      <c r="C12" s="14">
        <v>1.3148359919999999</v>
      </c>
      <c r="D12" s="14">
        <v>3.16825124</v>
      </c>
      <c r="E12" s="14">
        <v>1.3750777999999999</v>
      </c>
      <c r="F12" s="14">
        <v>1.6379413759999999</v>
      </c>
      <c r="G12" s="27"/>
      <c r="H12" s="27"/>
      <c r="I12" s="34"/>
      <c r="J12" s="6">
        <f>((D12-B12)/B12)*100</f>
        <v>316.18080217908226</v>
      </c>
      <c r="K12" s="6">
        <f>((D12-C12)/C12)*100</f>
        <v>140.96170619582495</v>
      </c>
      <c r="L12" s="6">
        <f>((D12-E12)/E12)*100</f>
        <v>130.4052352528708</v>
      </c>
      <c r="M12" s="6">
        <f>((D12-F12)/F12)*100</f>
        <v>93.428854440270285</v>
      </c>
      <c r="N12" s="1"/>
      <c r="O12" s="1"/>
    </row>
    <row r="13" spans="1:15" x14ac:dyDescent="0.45">
      <c r="A13" s="33" t="s">
        <v>174</v>
      </c>
      <c r="B13" s="14">
        <v>1.0166504780000001</v>
      </c>
      <c r="C13" s="14">
        <v>1.8380784400000001</v>
      </c>
      <c r="D13" s="14">
        <v>3.6091501799999999</v>
      </c>
      <c r="E13" s="14">
        <v>1.4757289119999999</v>
      </c>
      <c r="F13" s="14">
        <v>1.3604130480000001</v>
      </c>
      <c r="G13" s="27"/>
      <c r="H13" s="27"/>
      <c r="I13" s="34"/>
      <c r="J13" s="6">
        <f>((D13-B13)/B13)*100</f>
        <v>255.00403118877983</v>
      </c>
      <c r="K13" s="6">
        <f>((D13-C13)/C13)*100</f>
        <v>96.354524456529717</v>
      </c>
      <c r="L13" s="6">
        <f>((D13-E13)/E13)*100</f>
        <v>144.56728811449892</v>
      </c>
      <c r="M13" s="6">
        <f>((D13-F13)/F13)*100</f>
        <v>165.29811554703636</v>
      </c>
      <c r="N13" s="1"/>
      <c r="O13" s="1"/>
    </row>
    <row r="14" spans="1:15" x14ac:dyDescent="0.45">
      <c r="A14" s="33" t="s">
        <v>193</v>
      </c>
      <c r="B14" s="14">
        <v>1.302317556</v>
      </c>
      <c r="C14" s="14">
        <v>1.704174364</v>
      </c>
      <c r="D14" s="15" t="s">
        <v>225</v>
      </c>
      <c r="E14" s="14">
        <v>2.949542084</v>
      </c>
      <c r="F14" s="14">
        <v>1.0427841090000001</v>
      </c>
      <c r="G14" s="27"/>
      <c r="H14" s="27"/>
      <c r="I14" s="34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</sheetData>
  <mergeCells count="5">
    <mergeCell ref="B1:F1"/>
    <mergeCell ref="J1:M1"/>
    <mergeCell ref="B9:F9"/>
    <mergeCell ref="J9:M9"/>
    <mergeCell ref="G1:G2"/>
  </mergeCells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G7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39" t="s">
        <v>227</v>
      </c>
      <c r="B1" s="75" t="s">
        <v>229</v>
      </c>
      <c r="C1" s="75"/>
      <c r="D1" s="75"/>
      <c r="E1" s="75"/>
      <c r="F1" s="75"/>
      <c r="G1" s="82" t="s">
        <v>237</v>
      </c>
      <c r="H1" s="40"/>
      <c r="I1" s="39"/>
      <c r="J1" s="75" t="s">
        <v>228</v>
      </c>
      <c r="K1" s="75"/>
      <c r="L1" s="75"/>
      <c r="M1" s="75"/>
      <c r="N1" s="1"/>
      <c r="O1" s="1"/>
    </row>
    <row r="2" spans="1:15" x14ac:dyDescent="0.45">
      <c r="A2" s="39"/>
      <c r="B2" s="44" t="s">
        <v>238</v>
      </c>
      <c r="C2" s="44" t="s">
        <v>239</v>
      </c>
      <c r="D2" s="44" t="s">
        <v>240</v>
      </c>
      <c r="E2" s="44" t="s">
        <v>241</v>
      </c>
      <c r="F2" s="44" t="s">
        <v>242</v>
      </c>
      <c r="G2" s="82"/>
      <c r="H2" s="40"/>
      <c r="I2" s="39" t="s">
        <v>188</v>
      </c>
      <c r="J2" s="39">
        <v>1</v>
      </c>
      <c r="K2" s="39">
        <v>2</v>
      </c>
      <c r="L2" s="39">
        <v>4</v>
      </c>
      <c r="M2" s="39">
        <v>5</v>
      </c>
      <c r="N2" s="1"/>
      <c r="O2" s="1"/>
    </row>
    <row r="3" spans="1:15" x14ac:dyDescent="0.45">
      <c r="A3" s="39" t="s">
        <v>195</v>
      </c>
      <c r="B3" s="14">
        <v>0.73094593100000005</v>
      </c>
      <c r="C3" s="15">
        <v>0.72229406600000001</v>
      </c>
      <c r="D3" s="15">
        <v>0.67955755900000003</v>
      </c>
      <c r="E3" s="14">
        <v>0.71815439000000003</v>
      </c>
      <c r="F3" s="14">
        <v>0.72630249499999999</v>
      </c>
      <c r="G3" s="24">
        <f>((D3-O3)/O3)*100</f>
        <v>-6.7341509003626783</v>
      </c>
      <c r="H3" s="5"/>
      <c r="I3" s="39" t="s">
        <v>172</v>
      </c>
      <c r="J3" s="10">
        <f>((D3-B3)/B3)*100</f>
        <v>-7.0303930592644628</v>
      </c>
      <c r="K3" s="10">
        <f>((D3-C3)/C3)*100</f>
        <v>-5.9167739306887759</v>
      </c>
      <c r="L3" s="10">
        <f>((D3-E3)/E3)*100</f>
        <v>-5.3744475474138635</v>
      </c>
      <c r="M3" s="10">
        <f>((D3-F3)/F3)*100</f>
        <v>-6.4360147902286862</v>
      </c>
      <c r="N3" s="1"/>
      <c r="O3" s="5">
        <f>(B3+F3)/2</f>
        <v>0.72862421300000002</v>
      </c>
    </row>
    <row r="4" spans="1:15" x14ac:dyDescent="0.45">
      <c r="A4" s="39" t="s">
        <v>194</v>
      </c>
      <c r="B4" s="14">
        <v>0.73688399299999996</v>
      </c>
      <c r="C4" s="14">
        <v>0.73370294599999997</v>
      </c>
      <c r="D4" s="15" t="s">
        <v>245</v>
      </c>
      <c r="E4" s="14">
        <v>0.72657470499999999</v>
      </c>
      <c r="F4" s="14">
        <v>0.73237982400000001</v>
      </c>
      <c r="G4" s="25" t="s">
        <v>246</v>
      </c>
      <c r="H4" s="5"/>
      <c r="I4" s="39" t="s">
        <v>173</v>
      </c>
      <c r="J4" s="10" t="e">
        <f>((D4-B4)/B4)*100</f>
        <v>#VALUE!</v>
      </c>
      <c r="K4" s="10" t="e">
        <f>((D4-C4)/C4)*100</f>
        <v>#VALUE!</v>
      </c>
      <c r="L4" s="11" t="s">
        <v>183</v>
      </c>
      <c r="M4" s="10" t="e">
        <f>((D4-F4)/F4)*100</f>
        <v>#VALUE!</v>
      </c>
      <c r="N4" s="1"/>
      <c r="O4" s="5">
        <f>(B4+F4)/2</f>
        <v>0.73463190849999993</v>
      </c>
    </row>
    <row r="5" spans="1:15" x14ac:dyDescent="0.45">
      <c r="A5" s="39" t="s">
        <v>174</v>
      </c>
      <c r="B5" s="14">
        <v>0.92939245999999998</v>
      </c>
      <c r="C5" s="14">
        <v>0.93514496400000002</v>
      </c>
      <c r="D5" s="15" t="s">
        <v>245</v>
      </c>
      <c r="E5" s="14">
        <v>0.94274327099999999</v>
      </c>
      <c r="F5" s="14">
        <v>0.93529015500000001</v>
      </c>
      <c r="G5" s="25" t="s">
        <v>246</v>
      </c>
      <c r="H5" s="5"/>
      <c r="I5" s="39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0.93234130749999999</v>
      </c>
    </row>
    <row r="6" spans="1:15" x14ac:dyDescent="0.45">
      <c r="A6" s="48" t="s">
        <v>198</v>
      </c>
      <c r="B6" s="49">
        <v>1.966154467</v>
      </c>
      <c r="C6" s="51">
        <v>1.9735755070000001</v>
      </c>
      <c r="D6" s="49">
        <v>1.9002642000000001</v>
      </c>
      <c r="E6" s="49">
        <v>1.956782384</v>
      </c>
      <c r="F6" s="49">
        <v>1.9437135679999999</v>
      </c>
      <c r="G6" s="50">
        <f>((D6-O6)/O6)*100</f>
        <v>-2.7965044861162318</v>
      </c>
      <c r="H6" s="5"/>
      <c r="I6" s="39" t="s">
        <v>175</v>
      </c>
      <c r="J6" s="10">
        <f>((D6-B6)/B6)*100</f>
        <v>-3.3512253541572781</v>
      </c>
      <c r="K6" s="10">
        <f>((D6-C6)/C6)*100</f>
        <v>-3.7146441440915181</v>
      </c>
      <c r="L6" s="10">
        <f>((D6-E6)/E6)*100</f>
        <v>-2.8883224042760993</v>
      </c>
      <c r="M6" s="10">
        <f>((D6-F6)/F6)*100</f>
        <v>-2.235379158499545</v>
      </c>
      <c r="N6" s="1"/>
      <c r="O6" s="5">
        <f>(B6+F6)/2</f>
        <v>1.9549340174999998</v>
      </c>
    </row>
    <row r="7" spans="1:15" x14ac:dyDescent="0.45">
      <c r="A7" s="39" t="s">
        <v>199</v>
      </c>
      <c r="B7" s="15" t="s">
        <v>230</v>
      </c>
      <c r="C7" s="15" t="s">
        <v>245</v>
      </c>
      <c r="D7" s="15">
        <v>1.7715049199999999</v>
      </c>
      <c r="E7" s="14">
        <v>2.0133086649999998</v>
      </c>
      <c r="F7" s="14">
        <v>2.018909517</v>
      </c>
      <c r="G7" s="25" t="s">
        <v>247</v>
      </c>
      <c r="H7" s="5"/>
      <c r="I7" s="39" t="s">
        <v>176</v>
      </c>
      <c r="J7" s="11" t="e">
        <f>((D7-B7)/B7)*100</f>
        <v>#VALUE!</v>
      </c>
      <c r="K7" s="11" t="e">
        <f>((D7-C7)/C7)*100</f>
        <v>#VALUE!</v>
      </c>
      <c r="L7" s="11">
        <f>((D7-E7)/E7)*100</f>
        <v>-12.010266940365049</v>
      </c>
      <c r="M7" s="11">
        <f>((D7-F7)/F7)*100</f>
        <v>-12.254367762237859</v>
      </c>
      <c r="N7" s="1"/>
      <c r="O7" s="5" t="e">
        <f>(B7+F7)/2</f>
        <v>#VALUE!</v>
      </c>
    </row>
    <row r="8" spans="1:15" x14ac:dyDescent="0.4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1"/>
      <c r="O8" s="1"/>
    </row>
    <row r="9" spans="1:15" x14ac:dyDescent="0.4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1"/>
      <c r="O9" s="1"/>
    </row>
    <row r="10" spans="1:15" x14ac:dyDescent="0.45">
      <c r="A10" s="39" t="s">
        <v>227</v>
      </c>
      <c r="B10" s="75" t="s">
        <v>231</v>
      </c>
      <c r="C10" s="75"/>
      <c r="D10" s="75"/>
      <c r="E10" s="75"/>
      <c r="F10" s="75"/>
      <c r="G10" s="40"/>
      <c r="H10" s="40"/>
      <c r="I10" s="40"/>
      <c r="J10" s="76" t="s">
        <v>166</v>
      </c>
      <c r="K10" s="76"/>
      <c r="L10" s="76"/>
      <c r="M10" s="76"/>
      <c r="N10" s="1"/>
      <c r="O10" s="1"/>
    </row>
    <row r="11" spans="1:15" x14ac:dyDescent="0.45">
      <c r="A11" s="39"/>
      <c r="B11" s="44" t="s">
        <v>238</v>
      </c>
      <c r="C11" s="44" t="s">
        <v>239</v>
      </c>
      <c r="D11" s="44" t="s">
        <v>240</v>
      </c>
      <c r="E11" s="44" t="s">
        <v>241</v>
      </c>
      <c r="F11" s="44" t="s">
        <v>242</v>
      </c>
      <c r="G11" s="40"/>
      <c r="H11" s="40"/>
      <c r="I11" s="40"/>
      <c r="J11" s="40" t="s">
        <v>167</v>
      </c>
      <c r="K11" s="40" t="s">
        <v>168</v>
      </c>
      <c r="L11" s="40" t="s">
        <v>170</v>
      </c>
      <c r="M11" s="40" t="s">
        <v>171</v>
      </c>
      <c r="N11" s="1"/>
      <c r="O11" s="1"/>
    </row>
    <row r="12" spans="1:15" x14ac:dyDescent="0.45">
      <c r="A12" s="39" t="s">
        <v>195</v>
      </c>
      <c r="B12" s="14">
        <v>1.577429263</v>
      </c>
      <c r="C12" s="15">
        <v>1.650933333</v>
      </c>
      <c r="D12" s="15">
        <v>1.4057558400000001</v>
      </c>
      <c r="E12" s="14">
        <v>0.90706218699999996</v>
      </c>
      <c r="F12" s="14">
        <v>1.1553104240000001</v>
      </c>
      <c r="G12" s="5"/>
      <c r="H12" s="5"/>
      <c r="I12" s="40"/>
      <c r="J12" s="6">
        <f>((D12-B12)/B12)*100</f>
        <v>-10.883113875642605</v>
      </c>
      <c r="K12" s="6">
        <f>((D12-C12)/C12)*100</f>
        <v>-14.850841526984901</v>
      </c>
      <c r="L12" s="6">
        <f>((D12-E12)/E12)*100</f>
        <v>54.978992636587563</v>
      </c>
      <c r="M12" s="6">
        <f>((D12-F12)/F12)*100</f>
        <v>21.677759569838351</v>
      </c>
      <c r="N12" s="1"/>
      <c r="O12" s="1"/>
    </row>
    <row r="13" spans="1:15" x14ac:dyDescent="0.45">
      <c r="A13" s="39" t="s">
        <v>194</v>
      </c>
      <c r="B13" s="14">
        <v>0.58026941499999996</v>
      </c>
      <c r="C13" s="14">
        <v>0.733990315</v>
      </c>
      <c r="D13" s="15" t="s">
        <v>245</v>
      </c>
      <c r="E13" s="14">
        <v>1.176611788</v>
      </c>
      <c r="F13" s="14">
        <v>0.99692752799999995</v>
      </c>
      <c r="G13" s="5"/>
      <c r="H13" s="5"/>
      <c r="I13" s="40"/>
      <c r="J13" s="6" t="e">
        <f>((D13-B13)/B13)*100</f>
        <v>#VALUE!</v>
      </c>
      <c r="K13" s="6" t="e">
        <f>((D13-C13)/C13)*100</f>
        <v>#VALUE!</v>
      </c>
      <c r="L13" s="7" t="s">
        <v>183</v>
      </c>
      <c r="M13" s="6" t="e">
        <f>((D13-F13)/F13)*100</f>
        <v>#VALUE!</v>
      </c>
      <c r="N13" s="1"/>
      <c r="O13" s="1"/>
    </row>
    <row r="14" spans="1:15" x14ac:dyDescent="0.45">
      <c r="A14" s="39" t="s">
        <v>174</v>
      </c>
      <c r="B14" s="14">
        <v>1.7356977039999999</v>
      </c>
      <c r="C14" s="14">
        <v>1.5081574959999999</v>
      </c>
      <c r="D14" s="15" t="s">
        <v>245</v>
      </c>
      <c r="E14" s="14">
        <v>2.077420708</v>
      </c>
      <c r="F14" s="14">
        <v>1.0005156150000001</v>
      </c>
      <c r="G14" s="5"/>
      <c r="H14" s="5"/>
      <c r="I14" s="40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39" t="s">
        <v>198</v>
      </c>
      <c r="B15" s="14">
        <v>1.1854785729999999</v>
      </c>
      <c r="C15" s="15">
        <v>1.5538451</v>
      </c>
      <c r="D15" s="14">
        <v>2.520619027</v>
      </c>
      <c r="E15" s="14">
        <v>1.3508341399999999</v>
      </c>
      <c r="F15" s="14">
        <v>1.290434868</v>
      </c>
      <c r="G15" s="5"/>
      <c r="H15" s="5"/>
      <c r="I15" s="40"/>
      <c r="J15" s="6">
        <f>((D15-B15)/B15)*100</f>
        <v>112.62459604151785</v>
      </c>
      <c r="K15" s="6">
        <f>((D15-C15)/C15)*100</f>
        <v>62.218166212320646</v>
      </c>
      <c r="L15" s="6">
        <f>((D15-E15)/E15)*100</f>
        <v>86.597225548356377</v>
      </c>
      <c r="M15" s="6">
        <f>((D15-F15)/F15)*100</f>
        <v>95.330976363543201</v>
      </c>
      <c r="N15" s="1"/>
      <c r="O15" s="1"/>
    </row>
    <row r="16" spans="1:15" x14ac:dyDescent="0.45">
      <c r="A16" s="39" t="s">
        <v>199</v>
      </c>
      <c r="B16" s="15" t="s">
        <v>230</v>
      </c>
      <c r="C16" s="15" t="s">
        <v>245</v>
      </c>
      <c r="D16" s="15">
        <v>2.5241391719999999</v>
      </c>
      <c r="E16" s="14">
        <v>1.7550108179999999</v>
      </c>
      <c r="F16" s="14">
        <v>1.320161667</v>
      </c>
      <c r="G16" s="5"/>
      <c r="H16" s="5"/>
      <c r="I16" s="40"/>
      <c r="J16" s="7" t="e">
        <f>((D16-B16)/B16)*100</f>
        <v>#VALUE!</v>
      </c>
      <c r="K16" s="7" t="e">
        <f>((D16-C16)/C16)*100</f>
        <v>#VALUE!</v>
      </c>
      <c r="L16" s="7">
        <f>((D16-E16)/E16)*100</f>
        <v>43.824707295906826</v>
      </c>
      <c r="M16" s="7">
        <f>((D16-F16)/F16)*100</f>
        <v>91.199247417627063</v>
      </c>
      <c r="N16" s="1"/>
      <c r="O16" s="1"/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O10" sqref="O10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39" t="s">
        <v>232</v>
      </c>
      <c r="B1" s="75" t="s">
        <v>229</v>
      </c>
      <c r="C1" s="75"/>
      <c r="D1" s="75"/>
      <c r="E1" s="75"/>
      <c r="F1" s="75"/>
      <c r="G1" s="82" t="s">
        <v>237</v>
      </c>
      <c r="H1" s="39"/>
      <c r="I1" s="39"/>
      <c r="J1" s="75" t="s">
        <v>166</v>
      </c>
      <c r="K1" s="75"/>
      <c r="L1" s="75"/>
      <c r="M1" s="75"/>
      <c r="N1" s="1"/>
      <c r="O1" s="1"/>
    </row>
    <row r="2" spans="1:15" x14ac:dyDescent="0.45">
      <c r="A2" s="39"/>
      <c r="B2" s="45" t="s">
        <v>238</v>
      </c>
      <c r="C2" s="45" t="s">
        <v>239</v>
      </c>
      <c r="D2" s="45" t="s">
        <v>240</v>
      </c>
      <c r="E2" s="45" t="s">
        <v>241</v>
      </c>
      <c r="F2" s="45" t="s">
        <v>242</v>
      </c>
      <c r="G2" s="82"/>
      <c r="H2" s="39"/>
      <c r="I2" s="39" t="s">
        <v>188</v>
      </c>
      <c r="J2" s="39">
        <v>1</v>
      </c>
      <c r="K2" s="39">
        <v>2</v>
      </c>
      <c r="L2" s="39">
        <v>4</v>
      </c>
      <c r="M2" s="39">
        <v>5</v>
      </c>
      <c r="N2" s="1"/>
      <c r="O2" s="1"/>
    </row>
    <row r="3" spans="1:15" x14ac:dyDescent="0.45">
      <c r="A3" s="48" t="s">
        <v>195</v>
      </c>
      <c r="B3" s="49">
        <v>1.0916391560000001</v>
      </c>
      <c r="C3" s="49">
        <v>1.0913038880000001</v>
      </c>
      <c r="D3" s="49">
        <v>1.0029323480000001</v>
      </c>
      <c r="E3" s="49">
        <v>1.0620056040000001</v>
      </c>
      <c r="F3" s="49">
        <v>1.0660305720000001</v>
      </c>
      <c r="G3" s="50">
        <f>((D3-O3)/O3)*100</f>
        <v>-7.0356009555137975</v>
      </c>
      <c r="H3" s="12"/>
      <c r="I3" s="39" t="s">
        <v>195</v>
      </c>
      <c r="J3" s="10">
        <f>((D3-B3)/B3)*100</f>
        <v>-8.1260192539300924</v>
      </c>
      <c r="K3" s="10">
        <f>((D3-C3)/C3)*100</f>
        <v>-8.0977939299708623</v>
      </c>
      <c r="L3" s="10">
        <f>((D3-E3)/E3)*100</f>
        <v>-5.5624241319916816</v>
      </c>
      <c r="M3" s="10">
        <f>((D3-F3)/F3)*100</f>
        <v>-5.9189882220375925</v>
      </c>
      <c r="N3" s="1"/>
      <c r="O3" s="5">
        <f>(B3+F3)/2</f>
        <v>1.0788348640000001</v>
      </c>
    </row>
    <row r="4" spans="1:15" x14ac:dyDescent="0.45">
      <c r="A4" s="39" t="s">
        <v>194</v>
      </c>
      <c r="B4" s="14">
        <v>1.2583244600000001</v>
      </c>
      <c r="C4" s="14">
        <v>1.260727564</v>
      </c>
      <c r="D4" s="15" t="s">
        <v>230</v>
      </c>
      <c r="E4" s="14">
        <v>1.245863036</v>
      </c>
      <c r="F4" s="14">
        <v>1.2335117120000001</v>
      </c>
      <c r="G4" s="15" t="s">
        <v>230</v>
      </c>
      <c r="H4" s="13"/>
      <c r="I4" s="39" t="s">
        <v>194</v>
      </c>
      <c r="J4" s="10" t="e">
        <f>((D4-B4)/B4)*100</f>
        <v>#VALUE!</v>
      </c>
      <c r="K4" s="10" t="e">
        <f>((D4-C4)/C4)*100</f>
        <v>#VALUE!</v>
      </c>
      <c r="L4" s="10" t="e">
        <f>((D4-E4)/E4)*100</f>
        <v>#VALUE!</v>
      </c>
      <c r="M4" s="11" t="s">
        <v>197</v>
      </c>
      <c r="N4" s="1"/>
      <c r="O4" s="5">
        <f>(B4+F4)/2</f>
        <v>1.2459180860000001</v>
      </c>
    </row>
    <row r="5" spans="1:15" x14ac:dyDescent="0.45">
      <c r="A5" s="39" t="s">
        <v>174</v>
      </c>
      <c r="B5" s="14">
        <v>1.4287532039999999</v>
      </c>
      <c r="C5" s="14">
        <v>1.4321822280000001</v>
      </c>
      <c r="D5" s="14">
        <v>1.318940757</v>
      </c>
      <c r="E5" s="14">
        <v>1.424142816</v>
      </c>
      <c r="F5" s="14">
        <v>1.4166205119999999</v>
      </c>
      <c r="G5" s="24">
        <f>((D5-O5)/O5)*100</f>
        <v>-7.2922653651166316</v>
      </c>
      <c r="H5" s="12"/>
      <c r="I5" s="39" t="s">
        <v>174</v>
      </c>
      <c r="J5" s="10">
        <f>((D5-B5)/B5)*100</f>
        <v>-7.6858933154140399</v>
      </c>
      <c r="K5" s="10">
        <f>((D5-C5)/C5)*100</f>
        <v>-7.9069177640989432</v>
      </c>
      <c r="L5" s="10">
        <f>((D5-E5)/E5)*100</f>
        <v>-7.3870441797039552</v>
      </c>
      <c r="M5" s="10">
        <f>((D5-F5)/F5)*100</f>
        <v>-6.8952661755613427</v>
      </c>
      <c r="N5" s="1"/>
      <c r="O5" s="5">
        <f>(B5+F5)/2</f>
        <v>1.4226868580000001</v>
      </c>
    </row>
    <row r="6" spans="1:15" x14ac:dyDescent="0.45">
      <c r="A6" s="39" t="s">
        <v>193</v>
      </c>
      <c r="B6" s="14">
        <v>2.7004326079999998</v>
      </c>
      <c r="C6" s="14">
        <v>2.6928892879999999</v>
      </c>
      <c r="D6" s="15" t="s">
        <v>230</v>
      </c>
      <c r="E6" s="14">
        <v>2.7070754560000001</v>
      </c>
      <c r="F6" s="14">
        <v>2.7121164279999999</v>
      </c>
      <c r="G6" s="15" t="s">
        <v>230</v>
      </c>
      <c r="H6" s="12"/>
      <c r="I6" s="39" t="s">
        <v>193</v>
      </c>
      <c r="J6" s="10" t="e">
        <f>((D6-B6)/B6)*100</f>
        <v>#VALUE!</v>
      </c>
      <c r="K6" s="10" t="e">
        <f>((D6-C6)/C6)*100</f>
        <v>#VALUE!</v>
      </c>
      <c r="L6" s="10" t="e">
        <f>((D6-E6)/E6)*100</f>
        <v>#VALUE!</v>
      </c>
      <c r="M6" s="10" t="e">
        <f>((D6-F6)/F6)*100</f>
        <v>#VALUE!</v>
      </c>
      <c r="N6" s="1"/>
      <c r="O6" s="5">
        <f>(B6+F6)/2</f>
        <v>2.7062745179999999</v>
      </c>
    </row>
    <row r="7" spans="1:15" x14ac:dyDescent="0.45">
      <c r="A7" s="40"/>
      <c r="B7" s="40"/>
      <c r="C7" s="40"/>
      <c r="D7" s="40"/>
      <c r="E7" s="40"/>
      <c r="F7" s="40"/>
      <c r="G7" s="41"/>
      <c r="H7" s="40"/>
      <c r="I7" s="40"/>
      <c r="J7" s="40"/>
      <c r="K7" s="40"/>
      <c r="L7" s="40"/>
      <c r="M7" s="40"/>
      <c r="N7" s="1"/>
      <c r="O7" s="1"/>
    </row>
    <row r="8" spans="1:15" x14ac:dyDescent="0.4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1"/>
      <c r="O8" s="1"/>
    </row>
    <row r="9" spans="1:15" x14ac:dyDescent="0.45">
      <c r="A9" s="39" t="s">
        <v>227</v>
      </c>
      <c r="B9" s="75" t="s">
        <v>231</v>
      </c>
      <c r="C9" s="75"/>
      <c r="D9" s="75"/>
      <c r="E9" s="75"/>
      <c r="F9" s="75"/>
      <c r="G9" s="40"/>
      <c r="H9" s="40"/>
      <c r="I9" s="40"/>
      <c r="J9" s="76" t="s">
        <v>166</v>
      </c>
      <c r="K9" s="76"/>
      <c r="L9" s="76"/>
      <c r="M9" s="76"/>
      <c r="N9" s="1"/>
      <c r="O9" s="1"/>
    </row>
    <row r="10" spans="1:15" x14ac:dyDescent="0.45">
      <c r="A10" s="39"/>
      <c r="B10" s="45" t="s">
        <v>238</v>
      </c>
      <c r="C10" s="45" t="s">
        <v>239</v>
      </c>
      <c r="D10" s="45" t="s">
        <v>240</v>
      </c>
      <c r="E10" s="45" t="s">
        <v>241</v>
      </c>
      <c r="F10" s="45" t="s">
        <v>242</v>
      </c>
      <c r="G10" s="40"/>
      <c r="H10" s="40"/>
      <c r="I10" s="40"/>
      <c r="J10" s="40" t="s">
        <v>167</v>
      </c>
      <c r="K10" s="40" t="s">
        <v>168</v>
      </c>
      <c r="L10" s="40" t="s">
        <v>170</v>
      </c>
      <c r="M10" s="40" t="s">
        <v>171</v>
      </c>
      <c r="N10" s="1"/>
      <c r="O10" s="1"/>
    </row>
    <row r="11" spans="1:15" x14ac:dyDescent="0.45">
      <c r="A11" s="39" t="s">
        <v>195</v>
      </c>
      <c r="B11" s="14">
        <v>1.36027662</v>
      </c>
      <c r="C11" s="14">
        <v>1.0640512719999999</v>
      </c>
      <c r="D11" s="14">
        <v>2.5264522839999999</v>
      </c>
      <c r="E11" s="14">
        <v>4.6996461600000004</v>
      </c>
      <c r="F11" s="14">
        <v>3.8845197800000002</v>
      </c>
      <c r="G11" s="26"/>
      <c r="H11" s="26"/>
      <c r="I11" s="40"/>
      <c r="J11" s="6">
        <f>((D11-B11)/B11)*100</f>
        <v>85.730773201115511</v>
      </c>
      <c r="K11" s="6">
        <f>((D11-C11)/C11)*100</f>
        <v>137.43708132139707</v>
      </c>
      <c r="L11" s="6">
        <f>((D11-E11)/E11)*100</f>
        <v>-46.241648881923489</v>
      </c>
      <c r="M11" s="7" t="s">
        <v>191</v>
      </c>
      <c r="N11" s="1"/>
      <c r="O11" s="1"/>
    </row>
    <row r="12" spans="1:15" x14ac:dyDescent="0.45">
      <c r="A12" s="39" t="s">
        <v>194</v>
      </c>
      <c r="B12" s="14">
        <v>0.891039358</v>
      </c>
      <c r="C12" s="14">
        <v>1.1306430439999999</v>
      </c>
      <c r="D12" s="15" t="s">
        <v>230</v>
      </c>
      <c r="E12" s="14">
        <v>1.104692652</v>
      </c>
      <c r="F12" s="14">
        <v>2.241716936</v>
      </c>
      <c r="G12" s="27"/>
      <c r="H12" s="27"/>
      <c r="I12" s="40"/>
      <c r="J12" s="6" t="e">
        <f>((D12-B12)/B12)*100</f>
        <v>#VALUE!</v>
      </c>
      <c r="K12" s="6" t="e">
        <f>((D12-C12)/C12)*100</f>
        <v>#VALUE!</v>
      </c>
      <c r="L12" s="6" t="e">
        <f>((D12-E12)/E12)*100</f>
        <v>#VALUE!</v>
      </c>
      <c r="M12" s="6" t="e">
        <f>((D12-F12)/F12)*100</f>
        <v>#VALUE!</v>
      </c>
      <c r="N12" s="1"/>
      <c r="O12" s="1"/>
    </row>
    <row r="13" spans="1:15" x14ac:dyDescent="0.45">
      <c r="A13" s="39" t="s">
        <v>174</v>
      </c>
      <c r="B13" s="14">
        <v>1.0927000680000001</v>
      </c>
      <c r="C13" s="14">
        <v>1.2064587959999999</v>
      </c>
      <c r="D13" s="14">
        <v>2.5205881290000001</v>
      </c>
      <c r="E13" s="14">
        <v>1.6582963159999999</v>
      </c>
      <c r="F13" s="14">
        <v>1.1994345200000001</v>
      </c>
      <c r="G13" s="27"/>
      <c r="H13" s="27"/>
      <c r="I13" s="40"/>
      <c r="J13" s="6">
        <f>((D13-B13)/B13)*100</f>
        <v>130.67520565030293</v>
      </c>
      <c r="K13" s="6">
        <f>((D13-C13)/C13)*100</f>
        <v>108.92451009159869</v>
      </c>
      <c r="L13" s="6">
        <f>((D13-E13)/E13)*100</f>
        <v>51.998656975850153</v>
      </c>
      <c r="M13" s="6">
        <f>((D13-F13)/F13)*100</f>
        <v>110.14803951115231</v>
      </c>
      <c r="N13" s="1"/>
      <c r="O13" s="1"/>
    </row>
    <row r="14" spans="1:15" x14ac:dyDescent="0.45">
      <c r="A14" s="39" t="s">
        <v>193</v>
      </c>
      <c r="B14" s="14">
        <v>1.1977655359999999</v>
      </c>
      <c r="C14" s="14">
        <v>0.97858367300000004</v>
      </c>
      <c r="D14" s="15" t="s">
        <v>230</v>
      </c>
      <c r="E14" s="14">
        <v>1.54093832</v>
      </c>
      <c r="F14" s="14">
        <v>1.729568856</v>
      </c>
      <c r="G14" s="27"/>
      <c r="H14" s="27"/>
      <c r="I14" s="40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</sheetData>
  <mergeCells count="5">
    <mergeCell ref="B1:F1"/>
    <mergeCell ref="J1:M1"/>
    <mergeCell ref="B9:F9"/>
    <mergeCell ref="J9:M9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4" customWidth="1"/>
  </cols>
  <sheetData>
    <row r="1" spans="1:15" x14ac:dyDescent="0.45">
      <c r="A1" s="42" t="s">
        <v>233</v>
      </c>
      <c r="B1" s="75" t="s">
        <v>218</v>
      </c>
      <c r="C1" s="75"/>
      <c r="D1" s="75"/>
      <c r="E1" s="75"/>
      <c r="F1" s="75"/>
      <c r="G1" s="77" t="s">
        <v>235</v>
      </c>
      <c r="H1" s="43"/>
      <c r="I1" s="42"/>
      <c r="J1" s="75" t="s">
        <v>166</v>
      </c>
      <c r="K1" s="75"/>
      <c r="L1" s="75"/>
      <c r="M1" s="75"/>
      <c r="N1" s="1"/>
      <c r="O1" s="1"/>
    </row>
    <row r="2" spans="1:15" x14ac:dyDescent="0.45">
      <c r="A2" s="42"/>
      <c r="B2" s="42" t="s">
        <v>238</v>
      </c>
      <c r="C2" s="42" t="s">
        <v>239</v>
      </c>
      <c r="D2" s="42" t="s">
        <v>240</v>
      </c>
      <c r="E2" s="42" t="s">
        <v>241</v>
      </c>
      <c r="F2" s="42" t="s">
        <v>242</v>
      </c>
      <c r="G2" s="78"/>
      <c r="H2" s="43"/>
      <c r="I2" s="42" t="s">
        <v>188</v>
      </c>
      <c r="J2" s="42">
        <v>1</v>
      </c>
      <c r="K2" s="42">
        <v>2</v>
      </c>
      <c r="L2" s="42">
        <v>4</v>
      </c>
      <c r="M2" s="42">
        <v>5</v>
      </c>
      <c r="N2" s="1"/>
      <c r="O2" s="1"/>
    </row>
    <row r="3" spans="1:15" x14ac:dyDescent="0.45">
      <c r="A3" s="42" t="s">
        <v>195</v>
      </c>
      <c r="B3" s="14">
        <v>0.72463380200000005</v>
      </c>
      <c r="C3" s="15" t="s">
        <v>244</v>
      </c>
      <c r="D3" s="15">
        <v>0.68182729399999997</v>
      </c>
      <c r="E3" s="15">
        <v>0.71729654099999995</v>
      </c>
      <c r="F3" s="14">
        <v>0.71296587600000005</v>
      </c>
      <c r="G3" s="24">
        <f>((D3-O3)/O3)*100</f>
        <v>-5.1436495939449047</v>
      </c>
      <c r="H3" s="5"/>
      <c r="I3" s="42" t="s">
        <v>172</v>
      </c>
      <c r="J3" s="10">
        <f>((D3-B3)/B3)*100</f>
        <v>-5.9073297273537992</v>
      </c>
      <c r="K3" s="10" t="e">
        <f>((D3-C3)/C3)*100</f>
        <v>#VALUE!</v>
      </c>
      <c r="L3" s="10">
        <f>((D3-E3)/E3)*100</f>
        <v>-4.9448512536462914</v>
      </c>
      <c r="M3" s="10">
        <f>((D3-F3)/F3)*100</f>
        <v>-4.3674715786818492</v>
      </c>
      <c r="N3" s="1"/>
      <c r="O3" s="5">
        <f>(B3+F3)/2</f>
        <v>0.71879983900000011</v>
      </c>
    </row>
    <row r="4" spans="1:15" x14ac:dyDescent="0.45">
      <c r="A4" s="42" t="s">
        <v>194</v>
      </c>
      <c r="B4" s="14">
        <v>0.73160001900000005</v>
      </c>
      <c r="C4" s="15" t="s">
        <v>244</v>
      </c>
      <c r="D4" s="14">
        <v>0.700548006</v>
      </c>
      <c r="E4" s="14">
        <v>0.72784903400000001</v>
      </c>
      <c r="F4" s="14">
        <v>0.725963107</v>
      </c>
      <c r="G4" s="24">
        <f>((D4-O4)/O4)*100</f>
        <v>-3.874076737586194</v>
      </c>
      <c r="H4" s="5"/>
      <c r="I4" s="42" t="s">
        <v>173</v>
      </c>
      <c r="J4" s="10">
        <f>((D4-B4)/B4)*100</f>
        <v>-4.244397511422159</v>
      </c>
      <c r="K4" s="10" t="e">
        <f>((D4-C4)/C4)*100</f>
        <v>#VALUE!</v>
      </c>
      <c r="L4" s="11" t="s">
        <v>183</v>
      </c>
      <c r="M4" s="10">
        <f>((D4-F4)/F4)*100</f>
        <v>-3.5008805206405613</v>
      </c>
      <c r="N4" s="1"/>
      <c r="O4" s="5">
        <f>(B4+F4)/2</f>
        <v>0.72878156300000008</v>
      </c>
    </row>
    <row r="5" spans="1:15" x14ac:dyDescent="0.45">
      <c r="A5" s="42" t="s">
        <v>174</v>
      </c>
      <c r="B5" s="14">
        <v>0.94499915000000001</v>
      </c>
      <c r="C5" s="15" t="s">
        <v>244</v>
      </c>
      <c r="D5" s="15">
        <v>0.96679238599999995</v>
      </c>
      <c r="E5" s="14">
        <v>0.94678579500000004</v>
      </c>
      <c r="F5" s="14">
        <v>0.93895060900000005</v>
      </c>
      <c r="G5" s="25">
        <f>((D5-O5)/O5)*100</f>
        <v>2.6346250882160511</v>
      </c>
      <c r="H5" s="5"/>
      <c r="I5" s="42" t="s">
        <v>174</v>
      </c>
      <c r="J5" s="10">
        <f>((D5-B5)/B5)*100</f>
        <v>2.306164614010493</v>
      </c>
      <c r="K5" s="10" t="e">
        <f>((D5-C5)/C5)*100</f>
        <v>#VALUE!</v>
      </c>
      <c r="L5" s="10">
        <f>((D5-E5)/E5)*100</f>
        <v>2.1131063758724755</v>
      </c>
      <c r="M5" s="10">
        <f>((D5-F5)/F5)*100</f>
        <v>2.965201442241133</v>
      </c>
      <c r="N5" s="1"/>
      <c r="O5" s="5">
        <f>(B5+F5)/2</f>
        <v>0.94197487950000003</v>
      </c>
    </row>
    <row r="6" spans="1:15" x14ac:dyDescent="0.45">
      <c r="A6" s="48" t="s">
        <v>198</v>
      </c>
      <c r="B6" s="49">
        <v>1.9437220639999999</v>
      </c>
      <c r="C6" s="51">
        <v>1.8954835109999999</v>
      </c>
      <c r="D6" s="49">
        <v>1.8869176679999999</v>
      </c>
      <c r="E6" s="49">
        <v>1.961660108</v>
      </c>
      <c r="F6" s="49">
        <v>1.9447249040000001</v>
      </c>
      <c r="G6" s="50">
        <f>((D6-O6)/O6)*100</f>
        <v>-2.9474911948959965</v>
      </c>
      <c r="H6" s="5"/>
      <c r="I6" s="42" t="s">
        <v>175</v>
      </c>
      <c r="J6" s="10">
        <f>((D6-B6)/B6)*100</f>
        <v>-2.9224546581058917</v>
      </c>
      <c r="K6" s="10">
        <f>((D6-C6)/C6)*100</f>
        <v>-0.45190807254666548</v>
      </c>
      <c r="L6" s="10">
        <f>((D6-E6)/E6)*100</f>
        <v>-3.8101626115139453</v>
      </c>
      <c r="M6" s="10">
        <f>((D6-F6)/F6)*100</f>
        <v>-2.972514821047417</v>
      </c>
      <c r="N6" s="1"/>
      <c r="O6" s="5">
        <f>(B6+F6)/2</f>
        <v>1.9442234840000001</v>
      </c>
    </row>
    <row r="7" spans="1:15" x14ac:dyDescent="0.45">
      <c r="A7" s="42" t="s">
        <v>199</v>
      </c>
      <c r="B7" s="14">
        <v>2.0720709959999999</v>
      </c>
      <c r="C7" s="15">
        <v>1.7584000849999999</v>
      </c>
      <c r="D7" s="15">
        <v>1.9609656</v>
      </c>
      <c r="E7" s="15">
        <v>2.0112325919999998</v>
      </c>
      <c r="F7" s="14">
        <v>2.0186609</v>
      </c>
      <c r="G7" s="24">
        <f>((D7-O7)/O7)*100</f>
        <v>-4.126417968507206</v>
      </c>
      <c r="H7" s="5"/>
      <c r="I7" s="42" t="s">
        <v>176</v>
      </c>
      <c r="J7" s="11">
        <f>((D7-B7)/B7)*100</f>
        <v>-5.3620458089747771</v>
      </c>
      <c r="K7" s="11">
        <f>((D7-C7)/C7)*100</f>
        <v>11.519876319842199</v>
      </c>
      <c r="L7" s="11">
        <f>((D7-E7)/E7)*100</f>
        <v>-2.4993127199680867</v>
      </c>
      <c r="M7" s="11">
        <f>((D7-F7)/F7)*100</f>
        <v>-2.8580976626634027</v>
      </c>
      <c r="N7" s="1"/>
      <c r="O7" s="5">
        <f>(B7+F7)/2</f>
        <v>2.0453659479999997</v>
      </c>
    </row>
    <row r="8" spans="1:15" x14ac:dyDescent="0.4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1"/>
      <c r="O8" s="1"/>
    </row>
    <row r="9" spans="1:15" x14ac:dyDescent="0.4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1"/>
      <c r="O9" s="1"/>
    </row>
    <row r="10" spans="1:15" x14ac:dyDescent="0.45">
      <c r="A10" s="42" t="s">
        <v>233</v>
      </c>
      <c r="B10" s="75" t="s">
        <v>234</v>
      </c>
      <c r="C10" s="75"/>
      <c r="D10" s="75"/>
      <c r="E10" s="75"/>
      <c r="F10" s="75"/>
      <c r="G10" s="43"/>
      <c r="H10" s="43"/>
      <c r="I10" s="43"/>
      <c r="J10" s="76" t="s">
        <v>166</v>
      </c>
      <c r="K10" s="76"/>
      <c r="L10" s="76"/>
      <c r="M10" s="76"/>
      <c r="N10" s="1"/>
      <c r="O10" s="1"/>
    </row>
    <row r="11" spans="1:15" x14ac:dyDescent="0.45">
      <c r="A11" s="42"/>
      <c r="B11" s="44" t="s">
        <v>238</v>
      </c>
      <c r="C11" s="44" t="s">
        <v>239</v>
      </c>
      <c r="D11" s="44" t="s">
        <v>240</v>
      </c>
      <c r="E11" s="44" t="s">
        <v>241</v>
      </c>
      <c r="F11" s="44" t="s">
        <v>242</v>
      </c>
      <c r="G11" s="43"/>
      <c r="H11" s="43"/>
      <c r="I11" s="43"/>
      <c r="J11" s="43" t="s">
        <v>167</v>
      </c>
      <c r="K11" s="43" t="s">
        <v>168</v>
      </c>
      <c r="L11" s="43" t="s">
        <v>170</v>
      </c>
      <c r="M11" s="43" t="s">
        <v>171</v>
      </c>
      <c r="N11" s="1"/>
      <c r="O11" s="1"/>
    </row>
    <row r="12" spans="1:15" x14ac:dyDescent="0.45">
      <c r="A12" s="42" t="s">
        <v>195</v>
      </c>
      <c r="B12" s="14">
        <v>0.70081183199999997</v>
      </c>
      <c r="C12" s="15" t="s">
        <v>244</v>
      </c>
      <c r="D12" s="15">
        <v>1.997190408</v>
      </c>
      <c r="E12" s="15">
        <v>1.0495881039999999</v>
      </c>
      <c r="F12" s="14">
        <v>0.517663384</v>
      </c>
      <c r="G12" s="5"/>
      <c r="H12" s="5"/>
      <c r="I12" s="43"/>
      <c r="J12" s="6">
        <f>((D12-B12)/B12)*100</f>
        <v>184.98240423543535</v>
      </c>
      <c r="K12" s="6" t="e">
        <f>((D12-C12)/C12)*100</f>
        <v>#VALUE!</v>
      </c>
      <c r="L12" s="6">
        <f>((D12-E12)/E12)*100</f>
        <v>90.283254963415644</v>
      </c>
      <c r="M12" s="6">
        <f>((D12-F12)/F12)*100</f>
        <v>285.80870691831666</v>
      </c>
      <c r="N12" s="1"/>
      <c r="O12" s="1"/>
    </row>
    <row r="13" spans="1:15" x14ac:dyDescent="0.45">
      <c r="A13" s="42" t="s">
        <v>194</v>
      </c>
      <c r="B13" s="14">
        <v>2.333867819</v>
      </c>
      <c r="C13" s="15" t="s">
        <v>244</v>
      </c>
      <c r="D13" s="14">
        <v>4.3230393549999997</v>
      </c>
      <c r="E13" s="14">
        <v>0.79664316599999996</v>
      </c>
      <c r="F13" s="14">
        <v>1.312936192</v>
      </c>
      <c r="G13" s="5"/>
      <c r="H13" s="5"/>
      <c r="I13" s="43"/>
      <c r="J13" s="6">
        <f>((D13-B13)/B13)*100</f>
        <v>85.230685294435688</v>
      </c>
      <c r="K13" s="6" t="e">
        <f>((D13-C13)/C13)*100</f>
        <v>#VALUE!</v>
      </c>
      <c r="L13" s="7" t="s">
        <v>183</v>
      </c>
      <c r="M13" s="6">
        <f>((D13-F13)/F13)*100</f>
        <v>229.26500018364942</v>
      </c>
      <c r="N13" s="1"/>
      <c r="O13" s="1"/>
    </row>
    <row r="14" spans="1:15" x14ac:dyDescent="0.45">
      <c r="A14" s="42" t="s">
        <v>174</v>
      </c>
      <c r="B14" s="14">
        <v>2.6812485119999998</v>
      </c>
      <c r="C14" s="15" t="s">
        <v>244</v>
      </c>
      <c r="D14" s="15">
        <v>4.0151161829999999</v>
      </c>
      <c r="E14" s="14">
        <v>2.4958946160000002</v>
      </c>
      <c r="F14" s="14">
        <v>2.0693068399999999</v>
      </c>
      <c r="G14" s="5"/>
      <c r="H14" s="5"/>
      <c r="I14" s="43"/>
      <c r="J14" s="6">
        <f>((D14-B14)/B14)*100</f>
        <v>49.748006013998314</v>
      </c>
      <c r="K14" s="6" t="e">
        <f>((D14-C14)/C14)*100</f>
        <v>#VALUE!</v>
      </c>
      <c r="L14" s="6">
        <f>((D14-E14)/E14)*100</f>
        <v>60.868818629640401</v>
      </c>
      <c r="M14" s="6">
        <f>((D14-F14)/F14)*100</f>
        <v>94.0319388786247</v>
      </c>
      <c r="N14" s="1"/>
      <c r="O14" s="1"/>
    </row>
    <row r="15" spans="1:15" x14ac:dyDescent="0.45">
      <c r="A15" s="42" t="s">
        <v>198</v>
      </c>
      <c r="B15" s="14">
        <v>1.252140552</v>
      </c>
      <c r="C15" s="15">
        <v>3.5639939890000001</v>
      </c>
      <c r="D15" s="14">
        <v>2.0921051799999999</v>
      </c>
      <c r="E15" s="14">
        <v>1.7731369159999999</v>
      </c>
      <c r="F15" s="14">
        <v>0.85935607800000002</v>
      </c>
      <c r="G15" s="5"/>
      <c r="H15" s="5"/>
      <c r="I15" s="43"/>
      <c r="J15" s="6">
        <f>((D15-B15)/B15)*100</f>
        <v>67.082295726174991</v>
      </c>
      <c r="K15" s="6">
        <f>((D15-C15)/C15)*100</f>
        <v>-41.298857785475356</v>
      </c>
      <c r="L15" s="6">
        <f>((D15-E15)/E15)*100</f>
        <v>17.988924663502974</v>
      </c>
      <c r="M15" s="6">
        <f>((D15-F15)/F15)*100</f>
        <v>143.45032676896943</v>
      </c>
      <c r="N15" s="1"/>
      <c r="O15" s="1"/>
    </row>
    <row r="16" spans="1:15" x14ac:dyDescent="0.45">
      <c r="A16" s="42" t="s">
        <v>199</v>
      </c>
      <c r="B16" s="14">
        <v>3.2579008759999999</v>
      </c>
      <c r="C16" s="15">
        <v>1.594484225</v>
      </c>
      <c r="D16" s="15">
        <v>3.731181511</v>
      </c>
      <c r="E16" s="15">
        <v>1.7521043679999999</v>
      </c>
      <c r="F16" s="14">
        <v>1.586359917</v>
      </c>
      <c r="G16" s="5"/>
      <c r="H16" s="5"/>
      <c r="I16" s="43"/>
      <c r="J16" s="7">
        <f>((D16-B16)/B16)*100</f>
        <v>14.527164975660236</v>
      </c>
      <c r="K16" s="7">
        <f>((D16-C16)/C16)*100</f>
        <v>134.00554564909538</v>
      </c>
      <c r="L16" s="7">
        <f>((D16-E16)/E16)*100</f>
        <v>112.9542953687791</v>
      </c>
      <c r="M16" s="7">
        <f>((D16-F16)/F16)*100</f>
        <v>135.20397048710856</v>
      </c>
      <c r="N16" s="1"/>
      <c r="O16" s="1"/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B1" sqref="B1:G2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42" t="s">
        <v>236</v>
      </c>
      <c r="B1" s="75" t="s">
        <v>218</v>
      </c>
      <c r="C1" s="75"/>
      <c r="D1" s="75"/>
      <c r="E1" s="75"/>
      <c r="F1" s="75"/>
      <c r="G1" s="77" t="s">
        <v>235</v>
      </c>
      <c r="H1" s="42"/>
      <c r="I1" s="42"/>
      <c r="J1" s="75" t="s">
        <v>166</v>
      </c>
      <c r="K1" s="75"/>
      <c r="L1" s="75"/>
      <c r="M1" s="75"/>
      <c r="N1" s="1"/>
      <c r="O1" s="1"/>
    </row>
    <row r="2" spans="1:15" x14ac:dyDescent="0.45">
      <c r="A2" s="42"/>
      <c r="B2" s="45" t="s">
        <v>238</v>
      </c>
      <c r="C2" s="45" t="s">
        <v>239</v>
      </c>
      <c r="D2" s="45" t="s">
        <v>240</v>
      </c>
      <c r="E2" s="45" t="s">
        <v>241</v>
      </c>
      <c r="F2" s="45" t="s">
        <v>242</v>
      </c>
      <c r="G2" s="78"/>
      <c r="H2" s="42"/>
      <c r="I2" s="42" t="s">
        <v>188</v>
      </c>
      <c r="J2" s="42">
        <v>1</v>
      </c>
      <c r="K2" s="42">
        <v>2</v>
      </c>
      <c r="L2" s="42">
        <v>4</v>
      </c>
      <c r="M2" s="42">
        <v>5</v>
      </c>
      <c r="N2" s="1"/>
      <c r="O2" s="1"/>
    </row>
    <row r="3" spans="1:15" x14ac:dyDescent="0.45">
      <c r="A3" s="48" t="s">
        <v>195</v>
      </c>
      <c r="B3" s="49">
        <v>1.0922040479999999</v>
      </c>
      <c r="C3" s="51">
        <v>1.005637892</v>
      </c>
      <c r="D3" s="49">
        <v>1.014404528</v>
      </c>
      <c r="E3" s="49">
        <v>1.0783521199999999</v>
      </c>
      <c r="F3" s="49">
        <v>1.044423388</v>
      </c>
      <c r="G3" s="50">
        <f>((D3-O3)/O3)*100</f>
        <v>-5.0461946796792834</v>
      </c>
      <c r="H3" s="12"/>
      <c r="I3" s="42" t="s">
        <v>195</v>
      </c>
      <c r="J3" s="10">
        <f>((D3-B3)/B3)*100</f>
        <v>-7.1231671538357011</v>
      </c>
      <c r="K3" s="10">
        <f>((D3-C3)/C3)*100</f>
        <v>0.87174877455791522</v>
      </c>
      <c r="L3" s="10">
        <f>((D3-E3)/E3)*100</f>
        <v>-5.9301216007253634</v>
      </c>
      <c r="M3" s="10">
        <f>((D3-F3)/F3)*100</f>
        <v>-2.8742041153907958</v>
      </c>
      <c r="N3" s="1"/>
      <c r="O3" s="5">
        <f>(B3+F3)/2</f>
        <v>1.068313718</v>
      </c>
    </row>
    <row r="4" spans="1:15" x14ac:dyDescent="0.45">
      <c r="A4" s="42" t="s">
        <v>194</v>
      </c>
      <c r="B4" s="14">
        <v>1.2413667960000001</v>
      </c>
      <c r="C4" s="15" t="s">
        <v>243</v>
      </c>
      <c r="D4" s="14">
        <v>1.1715046200000001</v>
      </c>
      <c r="E4" s="14">
        <v>1.2459656720000001</v>
      </c>
      <c r="F4" s="14">
        <v>1.248159</v>
      </c>
      <c r="G4" s="24">
        <f>((D4-O4)/O4)*100</f>
        <v>-5.8853198563121021</v>
      </c>
      <c r="H4" s="13"/>
      <c r="I4" s="42" t="s">
        <v>194</v>
      </c>
      <c r="J4" s="10">
        <f>((D4-B4)/B4)*100</f>
        <v>-5.6278431342866364</v>
      </c>
      <c r="K4" s="10" t="e">
        <f>((D4-C4)/C4)*100</f>
        <v>#VALUE!</v>
      </c>
      <c r="L4" s="10">
        <f>((D4-E4)/E4)*100</f>
        <v>-5.976172030524447</v>
      </c>
      <c r="M4" s="10">
        <f>((D4-F4)/F4)*100</f>
        <v>-6.1413954472146504</v>
      </c>
      <c r="N4" s="1"/>
      <c r="O4" s="5">
        <f>(B4+F4)/2</f>
        <v>1.2447628980000001</v>
      </c>
    </row>
    <row r="5" spans="1:15" x14ac:dyDescent="0.45">
      <c r="A5" s="42" t="s">
        <v>174</v>
      </c>
      <c r="B5" s="14">
        <v>1.4327456279999999</v>
      </c>
      <c r="C5" s="15" t="s">
        <v>243</v>
      </c>
      <c r="D5" s="14">
        <v>1.380735284</v>
      </c>
      <c r="E5" s="14">
        <v>1.4267468720000001</v>
      </c>
      <c r="F5" s="14">
        <v>1.4202150600000001</v>
      </c>
      <c r="G5" s="24">
        <f>((D5-O5)/O5)*100</f>
        <v>-3.2068482536342611</v>
      </c>
      <c r="H5" s="12"/>
      <c r="I5" s="42" t="s">
        <v>174</v>
      </c>
      <c r="J5" s="10">
        <f>((D5-B5)/B5)*100</f>
        <v>-3.6301170971013383</v>
      </c>
      <c r="K5" s="10" t="e">
        <f>((D5-C5)/C5)*100</f>
        <v>#VALUE!</v>
      </c>
      <c r="L5" s="10">
        <f>((D5-E5)/E5)*100</f>
        <v>-3.2249300070657556</v>
      </c>
      <c r="M5" s="10">
        <f>((D5-F5)/F5)*100</f>
        <v>-2.7798449060243082</v>
      </c>
      <c r="N5" s="1"/>
      <c r="O5" s="5">
        <f>(B5+F5)/2</f>
        <v>1.426480344</v>
      </c>
    </row>
    <row r="6" spans="1:15" x14ac:dyDescent="0.45">
      <c r="A6" s="42" t="s">
        <v>193</v>
      </c>
      <c r="B6" s="14">
        <v>2.7010392200000002</v>
      </c>
      <c r="C6" s="15" t="s">
        <v>243</v>
      </c>
      <c r="D6" s="15">
        <v>2.49341137</v>
      </c>
      <c r="E6" s="14">
        <v>2.7090652839999998</v>
      </c>
      <c r="F6" s="14">
        <v>2.70212406</v>
      </c>
      <c r="G6" s="24">
        <f>((D6-O6)/O6)*100</f>
        <v>-7.7054961774170216</v>
      </c>
      <c r="H6" s="12"/>
      <c r="I6" s="42" t="s">
        <v>193</v>
      </c>
      <c r="J6" s="10">
        <f>((D6-B6)/B6)*100</f>
        <v>-7.6869616872871678</v>
      </c>
      <c r="K6" s="11" t="s">
        <v>207</v>
      </c>
      <c r="L6" s="10">
        <f>((D6-E6)/E6)*100</f>
        <v>-7.9604546731919887</v>
      </c>
      <c r="M6" s="10">
        <f>((D6-F6)/F6)*100</f>
        <v>-7.7240232263799182</v>
      </c>
      <c r="N6" s="1"/>
      <c r="O6" s="5">
        <f>(B6+F6)/2</f>
        <v>2.7015816400000001</v>
      </c>
    </row>
    <row r="7" spans="1:15" x14ac:dyDescent="0.45">
      <c r="A7" s="42"/>
      <c r="B7" s="14"/>
      <c r="C7" s="15"/>
      <c r="D7" s="14"/>
      <c r="E7" s="14"/>
      <c r="F7" s="14"/>
      <c r="G7" s="42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1"/>
      <c r="M8" s="1"/>
      <c r="N8" s="1"/>
      <c r="O8" s="1"/>
    </row>
    <row r="9" spans="1:15" x14ac:dyDescent="0.4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1"/>
      <c r="M9" s="1"/>
      <c r="N9" s="1"/>
      <c r="O9" s="1"/>
    </row>
    <row r="10" spans="1:15" x14ac:dyDescent="0.45">
      <c r="A10" s="42" t="s">
        <v>233</v>
      </c>
      <c r="B10" s="75" t="s">
        <v>234</v>
      </c>
      <c r="C10" s="75"/>
      <c r="D10" s="75"/>
      <c r="E10" s="75"/>
      <c r="F10" s="75"/>
      <c r="G10" s="43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42"/>
      <c r="B11" s="45" t="s">
        <v>238</v>
      </c>
      <c r="C11" s="45" t="s">
        <v>239</v>
      </c>
      <c r="D11" s="45" t="s">
        <v>240</v>
      </c>
      <c r="E11" s="45" t="s">
        <v>241</v>
      </c>
      <c r="F11" s="45" t="s">
        <v>242</v>
      </c>
      <c r="G11" s="43"/>
      <c r="H11" s="43" t="s">
        <v>167</v>
      </c>
      <c r="I11" s="43" t="s">
        <v>168</v>
      </c>
      <c r="J11" s="43" t="s">
        <v>170</v>
      </c>
      <c r="K11" s="43" t="s">
        <v>171</v>
      </c>
      <c r="L11" s="1"/>
      <c r="M11" s="1"/>
      <c r="N11" s="1"/>
      <c r="O11" s="1"/>
    </row>
    <row r="12" spans="1:15" x14ac:dyDescent="0.45">
      <c r="A12" s="42" t="s">
        <v>195</v>
      </c>
      <c r="B12" s="14">
        <v>1.0236775199999999</v>
      </c>
      <c r="C12" s="15">
        <v>1.495366733</v>
      </c>
      <c r="D12" s="14">
        <v>2.1122447520000001</v>
      </c>
      <c r="E12" s="14">
        <v>4.6588415760000004</v>
      </c>
      <c r="F12" s="14">
        <v>4.480846144</v>
      </c>
      <c r="G12" s="43"/>
      <c r="H12" s="6">
        <f>((D12-B12)/B12)*100</f>
        <v>106.33888219016477</v>
      </c>
      <c r="I12" s="6">
        <f>((D12-C12)/C12)*100</f>
        <v>41.252624214959049</v>
      </c>
      <c r="J12" s="6">
        <f>((D12-E12)/E12)*100</f>
        <v>-54.66158877603354</v>
      </c>
      <c r="K12" s="6">
        <f>((D12-F12)/F12)*100</f>
        <v>-52.860582931900822</v>
      </c>
      <c r="L12" s="1"/>
      <c r="M12" s="1"/>
      <c r="N12" s="1"/>
      <c r="O12" s="1"/>
    </row>
    <row r="13" spans="1:15" x14ac:dyDescent="0.45">
      <c r="A13" s="42" t="s">
        <v>194</v>
      </c>
      <c r="B13" s="14">
        <v>1.255576332</v>
      </c>
      <c r="C13" s="15" t="s">
        <v>243</v>
      </c>
      <c r="D13" s="14">
        <v>2.0453816480000002</v>
      </c>
      <c r="E13" s="14">
        <v>0.99309396800000005</v>
      </c>
      <c r="F13" s="14">
        <v>1.42163616</v>
      </c>
      <c r="G13" s="43"/>
      <c r="H13" s="6">
        <f>((D13-B13)/B13)*100</f>
        <v>62.903807269281998</v>
      </c>
      <c r="I13" s="7" t="e">
        <f>((D13-C13)/C13)*100</f>
        <v>#VALUE!</v>
      </c>
      <c r="J13" s="6">
        <f>((D13-E13)/E13)*100</f>
        <v>105.96053484437236</v>
      </c>
      <c r="K13" s="6">
        <f>((D13-F13)/F13)*100</f>
        <v>43.875184491649414</v>
      </c>
      <c r="L13" s="1"/>
      <c r="M13" s="1"/>
      <c r="N13" s="1"/>
      <c r="O13" s="1"/>
    </row>
    <row r="14" spans="1:15" x14ac:dyDescent="0.45">
      <c r="A14" s="42" t="s">
        <v>174</v>
      </c>
      <c r="B14" s="14">
        <v>0.65312228400000005</v>
      </c>
      <c r="C14" s="15" t="s">
        <v>243</v>
      </c>
      <c r="D14" s="14">
        <v>1.495736196</v>
      </c>
      <c r="E14" s="14">
        <v>1.9858718479999999</v>
      </c>
      <c r="F14" s="14">
        <v>1.38930712</v>
      </c>
      <c r="G14" s="43"/>
      <c r="H14" s="6">
        <f>((D14-B14)/B14)*100</f>
        <v>129.0131928801253</v>
      </c>
      <c r="I14" s="6" t="e">
        <f>((D14-C14)/C14)*100</f>
        <v>#VALUE!</v>
      </c>
      <c r="J14" s="6">
        <f>((D14-E14)/E14)*100</f>
        <v>-24.68113199215864</v>
      </c>
      <c r="K14" s="6">
        <f>((D14-F14)/F14)*100</f>
        <v>7.6605866671150409</v>
      </c>
      <c r="L14" s="1"/>
      <c r="M14" s="1"/>
      <c r="N14" s="1"/>
      <c r="O14" s="1"/>
    </row>
    <row r="15" spans="1:15" x14ac:dyDescent="0.45">
      <c r="A15" s="42" t="s">
        <v>193</v>
      </c>
      <c r="B15" s="14">
        <v>1.080432496</v>
      </c>
      <c r="C15" s="15" t="s">
        <v>243</v>
      </c>
      <c r="D15" s="15">
        <v>8.9369302200000007</v>
      </c>
      <c r="E15" s="14">
        <v>1.467751536</v>
      </c>
      <c r="F15" s="14">
        <v>1.788460588</v>
      </c>
      <c r="G15" s="43"/>
      <c r="H15" s="15" t="s">
        <v>182</v>
      </c>
      <c r="I15" s="15" t="s">
        <v>182</v>
      </c>
      <c r="J15" s="15" t="s">
        <v>182</v>
      </c>
      <c r="K15" s="15" t="s">
        <v>182</v>
      </c>
      <c r="L15" s="1"/>
      <c r="M15" s="1"/>
      <c r="N15" s="1"/>
      <c r="O15" s="1"/>
    </row>
  </sheetData>
  <mergeCells count="5">
    <mergeCell ref="B1:F1"/>
    <mergeCell ref="J1:M1"/>
    <mergeCell ref="B10:F10"/>
    <mergeCell ref="H10:K10"/>
    <mergeCell ref="G1:G2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3" sqref="B3:F7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46" t="s">
        <v>192</v>
      </c>
      <c r="B1" s="75" t="s">
        <v>218</v>
      </c>
      <c r="C1" s="75"/>
      <c r="D1" s="75"/>
      <c r="E1" s="75"/>
      <c r="F1" s="75"/>
      <c r="G1" s="77" t="s">
        <v>235</v>
      </c>
      <c r="H1" s="47"/>
      <c r="I1" s="46"/>
      <c r="J1" s="75" t="s">
        <v>166</v>
      </c>
      <c r="K1" s="75"/>
      <c r="L1" s="75"/>
      <c r="M1" s="75"/>
      <c r="N1" s="1"/>
      <c r="O1" s="1"/>
    </row>
    <row r="2" spans="1:15" x14ac:dyDescent="0.45">
      <c r="A2" s="46"/>
      <c r="B2" s="46" t="s">
        <v>238</v>
      </c>
      <c r="C2" s="46" t="s">
        <v>239</v>
      </c>
      <c r="D2" s="46" t="s">
        <v>240</v>
      </c>
      <c r="E2" s="46" t="s">
        <v>241</v>
      </c>
      <c r="F2" s="46" t="s">
        <v>242</v>
      </c>
      <c r="G2" s="78"/>
      <c r="H2" s="47"/>
      <c r="I2" s="46" t="s">
        <v>188</v>
      </c>
      <c r="J2" s="46">
        <v>1</v>
      </c>
      <c r="K2" s="46">
        <v>2</v>
      </c>
      <c r="L2" s="46">
        <v>4</v>
      </c>
      <c r="M2" s="46">
        <v>5</v>
      </c>
      <c r="N2" s="1"/>
      <c r="O2" s="1"/>
    </row>
    <row r="3" spans="1:15" x14ac:dyDescent="0.45">
      <c r="A3" s="46" t="s">
        <v>195</v>
      </c>
      <c r="B3" s="14">
        <v>0.71577714800000003</v>
      </c>
      <c r="C3" s="15" t="s">
        <v>245</v>
      </c>
      <c r="D3" s="15">
        <v>0.61675537400000002</v>
      </c>
      <c r="E3" s="15">
        <v>0.69998616899999999</v>
      </c>
      <c r="F3" s="15" t="s">
        <v>248</v>
      </c>
      <c r="G3" s="25" t="s">
        <v>180</v>
      </c>
      <c r="H3" s="5"/>
      <c r="I3" s="46" t="s">
        <v>172</v>
      </c>
      <c r="J3" s="10">
        <f>((D3-B3)/B3)*100</f>
        <v>-13.834162529033408</v>
      </c>
      <c r="K3" s="10" t="e">
        <f>((D3-C3)/C3)*100</f>
        <v>#VALUE!</v>
      </c>
      <c r="L3" s="10">
        <f>((D3-E3)/E3)*100</f>
        <v>-11.890348507728868</v>
      </c>
      <c r="M3" s="10" t="e">
        <f>((D3-F3)/F3)*100</f>
        <v>#VALUE!</v>
      </c>
      <c r="N3" s="1"/>
      <c r="O3" s="5" t="e">
        <f>(B3+F3)/2</f>
        <v>#VALUE!</v>
      </c>
    </row>
    <row r="4" spans="1:15" x14ac:dyDescent="0.45">
      <c r="A4" s="46" t="s">
        <v>194</v>
      </c>
      <c r="B4" s="14">
        <v>0.72625611999999995</v>
      </c>
      <c r="C4" s="15">
        <v>0.67368419000000002</v>
      </c>
      <c r="D4" s="15">
        <v>0.67206199600000005</v>
      </c>
      <c r="E4" s="15">
        <v>0.717662578</v>
      </c>
      <c r="F4" s="14">
        <v>0.71870326600000001</v>
      </c>
      <c r="G4" s="25">
        <f>((D4-O4)/O4)*100</f>
        <v>-6.9784240980735603</v>
      </c>
      <c r="H4" s="5"/>
      <c r="I4" s="46" t="s">
        <v>173</v>
      </c>
      <c r="J4" s="10">
        <f>((D4-B4)/B4)*100</f>
        <v>-7.4621228665171042</v>
      </c>
      <c r="K4" s="10">
        <f>((D4-C4)/C4)*100</f>
        <v>-0.24079442921170016</v>
      </c>
      <c r="L4" s="11" t="s">
        <v>180</v>
      </c>
      <c r="M4" s="10">
        <f>((D4-F4)/F4)*100</f>
        <v>-6.4896421383453067</v>
      </c>
      <c r="N4" s="1"/>
      <c r="O4" s="5">
        <f>(B4+F4)/2</f>
        <v>0.72247969299999992</v>
      </c>
    </row>
    <row r="5" spans="1:15" x14ac:dyDescent="0.45">
      <c r="A5" s="46" t="s">
        <v>174</v>
      </c>
      <c r="B5" s="14">
        <v>0.92831115600000003</v>
      </c>
      <c r="C5" s="15" t="s">
        <v>245</v>
      </c>
      <c r="D5" s="15">
        <v>0.81777124899999998</v>
      </c>
      <c r="E5" s="14">
        <v>0.94258202700000004</v>
      </c>
      <c r="F5" s="14">
        <v>0.94466231300000003</v>
      </c>
      <c r="G5" s="25">
        <f>((D5-O5)/O5)*100</f>
        <v>-12.676686292132427</v>
      </c>
      <c r="H5" s="5"/>
      <c r="I5" s="46" t="s">
        <v>174</v>
      </c>
      <c r="J5" s="10">
        <f>((D5-B5)/B5)*100</f>
        <v>-11.907635310158875</v>
      </c>
      <c r="K5" s="10" t="e">
        <f>((D5-C5)/C5)*100</f>
        <v>#VALUE!</v>
      </c>
      <c r="L5" s="10">
        <f>((D5-E5)/E5)*100</f>
        <v>-13.241370451040869</v>
      </c>
      <c r="M5" s="10">
        <f>((D5-F5)/F5)*100</f>
        <v>-13.432425773081524</v>
      </c>
      <c r="N5" s="1"/>
      <c r="O5" s="5">
        <f>(B5+F5)/2</f>
        <v>0.93648673450000008</v>
      </c>
    </row>
    <row r="6" spans="1:15" x14ac:dyDescent="0.45">
      <c r="A6" s="48" t="s">
        <v>198</v>
      </c>
      <c r="B6" s="49">
        <v>1.9390066800000001</v>
      </c>
      <c r="C6" s="51">
        <v>1.8651273479999999</v>
      </c>
      <c r="D6" s="49">
        <v>1.615326984</v>
      </c>
      <c r="E6" s="49">
        <v>1.8788220440000001</v>
      </c>
      <c r="F6" s="49">
        <v>1.943139416</v>
      </c>
      <c r="G6" s="50">
        <f>((D6-O6)/O6)*100</f>
        <v>-16.781751945689788</v>
      </c>
      <c r="H6" s="5"/>
      <c r="I6" s="46" t="s">
        <v>175</v>
      </c>
      <c r="J6" s="10">
        <f>((D6-B6)/B6)*100</f>
        <v>-16.693067607172974</v>
      </c>
      <c r="K6" s="10">
        <f>((D6-C6)/C6)*100</f>
        <v>-13.393206864285384</v>
      </c>
      <c r="L6" s="10">
        <f>((D6-E6)/E6)*100</f>
        <v>-14.024482033381982</v>
      </c>
      <c r="M6" s="10">
        <f>((D6-F6)/F6)*100</f>
        <v>-16.870247667293473</v>
      </c>
      <c r="N6" s="1"/>
      <c r="O6" s="5">
        <f>(B6+F6)/2</f>
        <v>1.941073048</v>
      </c>
    </row>
    <row r="7" spans="1:15" x14ac:dyDescent="0.45">
      <c r="A7" s="46" t="s">
        <v>199</v>
      </c>
      <c r="B7" s="14">
        <v>1.9786105439999999</v>
      </c>
      <c r="C7" s="14">
        <v>2.0301151879999999</v>
      </c>
      <c r="D7" s="14">
        <v>1.803924869</v>
      </c>
      <c r="E7" s="14">
        <v>1.957974208</v>
      </c>
      <c r="F7" s="14">
        <v>1.982110716</v>
      </c>
      <c r="G7" s="24">
        <f>((D7-O7)/O7)*100</f>
        <v>-8.9092743173752051</v>
      </c>
      <c r="H7" s="5"/>
      <c r="I7" s="46" t="s">
        <v>176</v>
      </c>
      <c r="J7" s="11">
        <f>((D7-B7)/B7)*100</f>
        <v>-8.8287043415250235</v>
      </c>
      <c r="K7" s="11">
        <f>((D7-C7)/C7)*100</f>
        <v>-11.141748031688529</v>
      </c>
      <c r="L7" s="11">
        <f>((D7-E7)/E7)*100</f>
        <v>-7.8677920460124851</v>
      </c>
      <c r="M7" s="11">
        <f>((D7-F7)/F7)*100</f>
        <v>-8.9897020162217807</v>
      </c>
      <c r="N7" s="1"/>
      <c r="O7" s="5">
        <f>(B7+F7)/2</f>
        <v>1.9803606299999998</v>
      </c>
    </row>
    <row r="8" spans="1:15" x14ac:dyDescent="0.4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1"/>
      <c r="O8" s="1"/>
    </row>
    <row r="9" spans="1:15" x14ac:dyDescent="0.4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1"/>
      <c r="O9" s="1"/>
    </row>
    <row r="10" spans="1:15" x14ac:dyDescent="0.45">
      <c r="A10" s="46" t="s">
        <v>192</v>
      </c>
      <c r="B10" s="75" t="s">
        <v>223</v>
      </c>
      <c r="C10" s="75"/>
      <c r="D10" s="75"/>
      <c r="E10" s="75"/>
      <c r="F10" s="75"/>
      <c r="G10" s="47"/>
      <c r="H10" s="47"/>
      <c r="I10" s="47"/>
      <c r="J10" s="76" t="s">
        <v>166</v>
      </c>
      <c r="K10" s="76"/>
      <c r="L10" s="76"/>
      <c r="M10" s="76"/>
      <c r="N10" s="1"/>
      <c r="O10" s="1"/>
    </row>
    <row r="11" spans="1:15" x14ac:dyDescent="0.45">
      <c r="A11" s="46"/>
      <c r="B11" s="46" t="s">
        <v>238</v>
      </c>
      <c r="C11" s="46" t="s">
        <v>239</v>
      </c>
      <c r="D11" s="46" t="s">
        <v>240</v>
      </c>
      <c r="E11" s="46" t="s">
        <v>241</v>
      </c>
      <c r="F11" s="46" t="s">
        <v>242</v>
      </c>
      <c r="G11" s="47"/>
      <c r="H11" s="47"/>
      <c r="I11" s="47"/>
      <c r="J11" s="47" t="s">
        <v>167</v>
      </c>
      <c r="K11" s="47" t="s">
        <v>168</v>
      </c>
      <c r="L11" s="47" t="s">
        <v>170</v>
      </c>
      <c r="M11" s="47" t="s">
        <v>171</v>
      </c>
      <c r="N11" s="1"/>
      <c r="O11" s="1"/>
    </row>
    <row r="12" spans="1:15" x14ac:dyDescent="0.45">
      <c r="A12" s="46" t="s">
        <v>195</v>
      </c>
      <c r="B12" s="14">
        <v>0.97707332800000002</v>
      </c>
      <c r="C12" s="15" t="s">
        <v>245</v>
      </c>
      <c r="D12" s="15">
        <v>2.27072582</v>
      </c>
      <c r="E12" s="15">
        <v>1.6845798839999999</v>
      </c>
      <c r="F12" s="15" t="s">
        <v>248</v>
      </c>
      <c r="G12" s="5"/>
      <c r="H12" s="5"/>
      <c r="I12" s="47"/>
      <c r="J12" s="6">
        <f>((D12-B12)/B12)*100</f>
        <v>132.40075795007272</v>
      </c>
      <c r="K12" s="6" t="e">
        <f>((D12-C12)/C12)*100</f>
        <v>#VALUE!</v>
      </c>
      <c r="L12" s="6">
        <f>((D12-E12)/E12)*100</f>
        <v>34.794784240697965</v>
      </c>
      <c r="M12" s="6" t="e">
        <f>((D12-F12)/F12)*100</f>
        <v>#VALUE!</v>
      </c>
      <c r="N12" s="1"/>
      <c r="O12" s="1"/>
    </row>
    <row r="13" spans="1:15" x14ac:dyDescent="0.45">
      <c r="A13" s="46" t="s">
        <v>194</v>
      </c>
      <c r="B13" s="14">
        <v>2.3552475859999999</v>
      </c>
      <c r="C13" s="15">
        <v>0.458812952</v>
      </c>
      <c r="D13" s="15">
        <v>2.6493566</v>
      </c>
      <c r="E13" s="15">
        <v>2.3670949499999998</v>
      </c>
      <c r="F13" s="14">
        <v>1.882373675</v>
      </c>
      <c r="G13" s="5"/>
      <c r="H13" s="5"/>
      <c r="I13" s="47"/>
      <c r="J13" s="6">
        <f>((D13-B13)/B13)*100</f>
        <v>12.487392652400324</v>
      </c>
      <c r="K13" s="6">
        <f>((D13-C13)/C13)*100</f>
        <v>477.43718621090704</v>
      </c>
      <c r="L13" s="7" t="s">
        <v>180</v>
      </c>
      <c r="M13" s="6">
        <f>((D13-F13)/F13)*100</f>
        <v>40.745519085098763</v>
      </c>
      <c r="N13" s="1"/>
      <c r="O13" s="1"/>
    </row>
    <row r="14" spans="1:15" x14ac:dyDescent="0.45">
      <c r="A14" s="46" t="s">
        <v>174</v>
      </c>
      <c r="B14" s="14">
        <v>1.2184275360000001</v>
      </c>
      <c r="C14" s="15" t="s">
        <v>245</v>
      </c>
      <c r="D14" s="15">
        <v>3.943630663</v>
      </c>
      <c r="E14" s="14">
        <v>5.5032661520000001</v>
      </c>
      <c r="F14" s="14">
        <v>2.6584352720000002</v>
      </c>
      <c r="G14" s="5"/>
      <c r="H14" s="5"/>
      <c r="I14" s="47"/>
      <c r="J14" s="6">
        <f>((D14-B14)/B14)*100</f>
        <v>223.66558916967873</v>
      </c>
      <c r="K14" s="6" t="e">
        <f>((D14-C14)/C14)*100</f>
        <v>#VALUE!</v>
      </c>
      <c r="L14" s="6">
        <f>((D14-E14)/E14)*100</f>
        <v>-28.340179194008208</v>
      </c>
      <c r="M14" s="6">
        <f>((D14-F14)/F14)*100</f>
        <v>48.344054283974295</v>
      </c>
      <c r="N14" s="1"/>
      <c r="O14" s="1"/>
    </row>
    <row r="15" spans="1:15" x14ac:dyDescent="0.45">
      <c r="A15" s="46" t="s">
        <v>198</v>
      </c>
      <c r="B15" s="14">
        <v>1.2202154119999999</v>
      </c>
      <c r="C15" s="15">
        <v>3.10978954</v>
      </c>
      <c r="D15" s="14">
        <v>5.5095456839999999</v>
      </c>
      <c r="E15" s="14">
        <v>3.1269240759999999</v>
      </c>
      <c r="F15" s="14">
        <v>1.781959168</v>
      </c>
      <c r="G15" s="5"/>
      <c r="H15" s="5"/>
      <c r="I15" s="47"/>
      <c r="J15" s="6">
        <f>((D15-B15)/B15)*100</f>
        <v>351.52238119739468</v>
      </c>
      <c r="K15" s="6">
        <f>((D15-C15)/C15)*100</f>
        <v>77.167799078776241</v>
      </c>
      <c r="L15" s="6">
        <f>((D15-E15)/E15)*100</f>
        <v>76.196976648306702</v>
      </c>
      <c r="M15" s="6">
        <f>((D15-F15)/F15)*100</f>
        <v>209.18473234062341</v>
      </c>
      <c r="N15" s="1"/>
      <c r="O15" s="1"/>
    </row>
    <row r="16" spans="1:15" x14ac:dyDescent="0.45">
      <c r="A16" s="46" t="s">
        <v>199</v>
      </c>
      <c r="B16" s="14">
        <v>1.666467956</v>
      </c>
      <c r="C16" s="14">
        <v>2.9489053599999999</v>
      </c>
      <c r="D16" s="14">
        <v>5.946973131</v>
      </c>
      <c r="E16" s="14">
        <v>1.097909888</v>
      </c>
      <c r="F16" s="14">
        <v>2.1600510040000001</v>
      </c>
      <c r="G16" s="5"/>
      <c r="H16" s="5"/>
      <c r="I16" s="47"/>
      <c r="J16" s="7">
        <f>((D16-B16)/B16)*100</f>
        <v>256.86093510459318</v>
      </c>
      <c r="K16" s="7">
        <f>((D16-C16)/C16)*100</f>
        <v>101.66714102347456</v>
      </c>
      <c r="L16" s="7">
        <f>((D16-E16)/E16)*100</f>
        <v>441.6631361097642</v>
      </c>
      <c r="M16" s="7">
        <f>((D16-F16)/F16)*100</f>
        <v>175.31632910460664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G6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46" t="s">
        <v>249</v>
      </c>
      <c r="B1" s="75" t="s">
        <v>218</v>
      </c>
      <c r="C1" s="75"/>
      <c r="D1" s="75"/>
      <c r="E1" s="75"/>
      <c r="F1" s="75"/>
      <c r="G1" s="77" t="s">
        <v>235</v>
      </c>
      <c r="H1" s="46"/>
      <c r="I1" s="46"/>
      <c r="J1" s="75" t="s">
        <v>166</v>
      </c>
      <c r="K1" s="75"/>
      <c r="L1" s="75"/>
      <c r="M1" s="75"/>
      <c r="N1" s="1"/>
      <c r="O1" s="1"/>
    </row>
    <row r="2" spans="1:15" x14ac:dyDescent="0.45">
      <c r="A2" s="46"/>
      <c r="B2" s="46" t="s">
        <v>238</v>
      </c>
      <c r="C2" s="46" t="s">
        <v>239</v>
      </c>
      <c r="D2" s="46" t="s">
        <v>240</v>
      </c>
      <c r="E2" s="46" t="s">
        <v>241</v>
      </c>
      <c r="F2" s="46" t="s">
        <v>242</v>
      </c>
      <c r="G2" s="78"/>
      <c r="H2" s="46"/>
      <c r="I2" s="46" t="s">
        <v>188</v>
      </c>
      <c r="J2" s="46">
        <v>1</v>
      </c>
      <c r="K2" s="46">
        <v>2</v>
      </c>
      <c r="L2" s="46">
        <v>4</v>
      </c>
      <c r="M2" s="46">
        <v>5</v>
      </c>
      <c r="N2" s="1"/>
      <c r="O2" s="1"/>
    </row>
    <row r="3" spans="1:15" x14ac:dyDescent="0.45">
      <c r="A3" s="48" t="s">
        <v>195</v>
      </c>
      <c r="B3" s="49">
        <v>1.074352524</v>
      </c>
      <c r="C3" s="49">
        <v>0.98857262000000001</v>
      </c>
      <c r="D3" s="49">
        <v>0.96446732800000001</v>
      </c>
      <c r="E3" s="49">
        <v>1.0712152159999999</v>
      </c>
      <c r="F3" s="49">
        <v>1.0691297799999999</v>
      </c>
      <c r="G3" s="50">
        <f>((D3-O3)/O3)*100</f>
        <v>-10.009303440463576</v>
      </c>
      <c r="H3" s="12"/>
      <c r="I3" s="46" t="s">
        <v>195</v>
      </c>
      <c r="J3" s="10">
        <f>((D3-B3)/B3)*100</f>
        <v>-10.228039078912241</v>
      </c>
      <c r="K3" s="10">
        <f>((D3-C3)/C3)*100</f>
        <v>-2.43839365083771</v>
      </c>
      <c r="L3" s="10">
        <f>((D3-E3)/E3)*100</f>
        <v>-9.9651205850683056</v>
      </c>
      <c r="M3" s="10">
        <f>((D3-F3)/F3)*100</f>
        <v>-9.7894992692093847</v>
      </c>
      <c r="N3" s="1"/>
      <c r="O3" s="5">
        <f>(B3+F3)/2</f>
        <v>1.071741152</v>
      </c>
    </row>
    <row r="4" spans="1:15" x14ac:dyDescent="0.45">
      <c r="A4" s="46" t="s">
        <v>194</v>
      </c>
      <c r="B4" s="14">
        <v>1.2447684919999999</v>
      </c>
      <c r="C4" s="15">
        <v>1.1511181070000001</v>
      </c>
      <c r="D4" s="14">
        <v>1.119507212</v>
      </c>
      <c r="E4" s="14">
        <v>1.223018792</v>
      </c>
      <c r="F4" s="14">
        <v>1.2341433079999999</v>
      </c>
      <c r="G4" s="24">
        <f>((D4-O4)/O4)*100</f>
        <v>-9.6775276958219987</v>
      </c>
      <c r="H4" s="13"/>
      <c r="I4" s="46" t="s">
        <v>194</v>
      </c>
      <c r="J4" s="10">
        <f>((D4-B4)/B4)*100</f>
        <v>-10.063018208208304</v>
      </c>
      <c r="K4" s="10">
        <f>((D4-C4)/C4)*100</f>
        <v>-2.7461035325369987</v>
      </c>
      <c r="L4" s="10">
        <f>((D4-E4)/E4)*100</f>
        <v>-8.463613206688974</v>
      </c>
      <c r="M4" s="10">
        <f>((D4-F4)/F4)*100</f>
        <v>-9.288718356847415</v>
      </c>
      <c r="N4" s="1"/>
      <c r="O4" s="5">
        <f>(B4+F4)/2</f>
        <v>1.2394558999999998</v>
      </c>
    </row>
    <row r="5" spans="1:15" x14ac:dyDescent="0.45">
      <c r="A5" s="46" t="s">
        <v>174</v>
      </c>
      <c r="B5" s="14">
        <v>1.4244285160000001</v>
      </c>
      <c r="C5" s="15" t="s">
        <v>245</v>
      </c>
      <c r="D5" s="14">
        <v>1.3548161160000001</v>
      </c>
      <c r="E5" s="14">
        <v>1.408812204</v>
      </c>
      <c r="F5" s="14">
        <v>1.406076876</v>
      </c>
      <c r="G5" s="24">
        <f>((D5-O5)/O5)*100</f>
        <v>-4.2703737764156831</v>
      </c>
      <c r="H5" s="12"/>
      <c r="I5" s="46" t="s">
        <v>174</v>
      </c>
      <c r="J5" s="10">
        <f>((D5-B5)/B5)*100</f>
        <v>-4.8870406073785748</v>
      </c>
      <c r="K5" s="10" t="e">
        <f>((D5-C5)/C5)*100</f>
        <v>#VALUE!</v>
      </c>
      <c r="L5" s="10">
        <f>((D5-E5)/E5)*100</f>
        <v>-3.8327385187813068</v>
      </c>
      <c r="M5" s="10">
        <f>((D5-F5)/F5)*100</f>
        <v>-3.6456584184661542</v>
      </c>
      <c r="N5" s="1"/>
      <c r="O5" s="5">
        <f>(B5+F5)/2</f>
        <v>1.415252696</v>
      </c>
    </row>
    <row r="6" spans="1:15" x14ac:dyDescent="0.45">
      <c r="A6" s="46" t="s">
        <v>193</v>
      </c>
      <c r="B6" s="14">
        <v>2.662888744</v>
      </c>
      <c r="C6" s="15" t="s">
        <v>245</v>
      </c>
      <c r="D6" s="15" t="s">
        <v>250</v>
      </c>
      <c r="E6" s="14">
        <v>2.6271925719999998</v>
      </c>
      <c r="F6" s="14">
        <v>2.667800363</v>
      </c>
      <c r="G6" s="25" t="s">
        <v>180</v>
      </c>
      <c r="H6" s="12"/>
      <c r="I6" s="46" t="s">
        <v>193</v>
      </c>
      <c r="J6" s="10" t="e">
        <f>((D6-B6)/B6)*100</f>
        <v>#VALUE!</v>
      </c>
      <c r="K6" s="11" t="s">
        <v>180</v>
      </c>
      <c r="L6" s="10" t="e">
        <f>((D6-E6)/E6)*100</f>
        <v>#VALUE!</v>
      </c>
      <c r="M6" s="10" t="e">
        <f>((D6-F6)/F6)*100</f>
        <v>#VALUE!</v>
      </c>
      <c r="N6" s="1"/>
      <c r="O6" s="5">
        <f>(B6+F6)/2</f>
        <v>2.6653445534999998</v>
      </c>
    </row>
    <row r="7" spans="1:15" x14ac:dyDescent="0.45">
      <c r="A7" s="46"/>
      <c r="B7" s="14"/>
      <c r="C7" s="15"/>
      <c r="D7" s="14"/>
      <c r="E7" s="14"/>
      <c r="F7" s="14"/>
      <c r="G7" s="46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1"/>
      <c r="M8" s="1"/>
      <c r="N8" s="1"/>
      <c r="O8" s="1"/>
    </row>
    <row r="9" spans="1:15" x14ac:dyDescent="0.4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1"/>
      <c r="M9" s="1"/>
      <c r="N9" s="1"/>
      <c r="O9" s="1"/>
    </row>
    <row r="10" spans="1:15" x14ac:dyDescent="0.45">
      <c r="A10" s="46" t="s">
        <v>192</v>
      </c>
      <c r="B10" s="75" t="s">
        <v>223</v>
      </c>
      <c r="C10" s="75"/>
      <c r="D10" s="75"/>
      <c r="E10" s="75"/>
      <c r="F10" s="75"/>
      <c r="G10" s="47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46"/>
      <c r="B11" s="46" t="s">
        <v>238</v>
      </c>
      <c r="C11" s="46" t="s">
        <v>239</v>
      </c>
      <c r="D11" s="46" t="s">
        <v>240</v>
      </c>
      <c r="E11" s="46" t="s">
        <v>241</v>
      </c>
      <c r="F11" s="46" t="s">
        <v>242</v>
      </c>
      <c r="G11" s="47"/>
      <c r="H11" s="47" t="s">
        <v>167</v>
      </c>
      <c r="I11" s="47" t="s">
        <v>168</v>
      </c>
      <c r="J11" s="47" t="s">
        <v>170</v>
      </c>
      <c r="K11" s="47" t="s">
        <v>171</v>
      </c>
      <c r="L11" s="1"/>
      <c r="M11" s="1"/>
      <c r="N11" s="1"/>
      <c r="O11" s="1"/>
    </row>
    <row r="12" spans="1:15" x14ac:dyDescent="0.45">
      <c r="A12" s="46" t="s">
        <v>195</v>
      </c>
      <c r="B12" s="14">
        <v>1.213746692</v>
      </c>
      <c r="C12" s="14">
        <v>1.8327199599999999</v>
      </c>
      <c r="D12" s="14">
        <v>4.6758337159999996</v>
      </c>
      <c r="E12" s="14">
        <v>2.4591319880000002</v>
      </c>
      <c r="F12" s="14">
        <v>2.8836194559999999</v>
      </c>
      <c r="G12" s="47"/>
      <c r="H12" s="6">
        <f>((D12-B12)/B12)*100</f>
        <v>285.23966712487646</v>
      </c>
      <c r="I12" s="6">
        <f>((D12-C12)/C12)*100</f>
        <v>155.13083384545013</v>
      </c>
      <c r="J12" s="6">
        <f>((D12-E12)/E12)*100</f>
        <v>90.141632853258585</v>
      </c>
      <c r="K12" s="6">
        <f>((D12-F12)/F12)*100</f>
        <v>62.151552496668963</v>
      </c>
      <c r="L12" s="1"/>
      <c r="M12" s="1"/>
      <c r="N12" s="1"/>
      <c r="O12" s="1"/>
    </row>
    <row r="13" spans="1:15" x14ac:dyDescent="0.45">
      <c r="A13" s="46" t="s">
        <v>194</v>
      </c>
      <c r="B13" s="14">
        <v>0.68065267299999999</v>
      </c>
      <c r="C13" s="15">
        <v>1.7660556430000001</v>
      </c>
      <c r="D13" s="14">
        <v>3.1431286840000001</v>
      </c>
      <c r="E13" s="14">
        <v>1.7268650800000001</v>
      </c>
      <c r="F13" s="14">
        <v>0.90690132499999998</v>
      </c>
      <c r="G13" s="47"/>
      <c r="H13" s="6">
        <f>((D13-B13)/B13)*100</f>
        <v>361.78158239598952</v>
      </c>
      <c r="I13" s="7">
        <f>((D13-C13)/C13)*100</f>
        <v>77.974499074149492</v>
      </c>
      <c r="J13" s="6">
        <f>((D13-E13)/E13)*100</f>
        <v>82.013564371803739</v>
      </c>
      <c r="K13" s="6">
        <f>((D13-F13)/F13)*100</f>
        <v>246.57890526292925</v>
      </c>
      <c r="L13" s="1"/>
      <c r="M13" s="1"/>
      <c r="N13" s="1"/>
      <c r="O13" s="1"/>
    </row>
    <row r="14" spans="1:15" x14ac:dyDescent="0.45">
      <c r="A14" s="46" t="s">
        <v>174</v>
      </c>
      <c r="B14" s="14">
        <v>0.91126081599999997</v>
      </c>
      <c r="C14" s="15" t="s">
        <v>245</v>
      </c>
      <c r="D14" s="14">
        <v>4.0166861239999996</v>
      </c>
      <c r="E14" s="14">
        <v>1.423046732</v>
      </c>
      <c r="F14" s="14">
        <v>1.5244818200000001</v>
      </c>
      <c r="G14" s="47"/>
      <c r="H14" s="6">
        <f>((D14-B14)/B14)*100</f>
        <v>340.78336887471301</v>
      </c>
      <c r="I14" s="6" t="e">
        <f>((D14-C14)/C14)*100</f>
        <v>#VALUE!</v>
      </c>
      <c r="J14" s="6">
        <f>((D14-E14)/E14)*100</f>
        <v>182.25960776107524</v>
      </c>
      <c r="K14" s="6">
        <f>((D14-F14)/F14)*100</f>
        <v>163.47878153115656</v>
      </c>
      <c r="L14" s="1"/>
      <c r="M14" s="1"/>
      <c r="N14" s="1"/>
      <c r="O14" s="1"/>
    </row>
    <row r="15" spans="1:15" x14ac:dyDescent="0.45">
      <c r="A15" s="46" t="s">
        <v>193</v>
      </c>
      <c r="B15" s="14">
        <v>2.1759363280000001</v>
      </c>
      <c r="C15" s="15" t="s">
        <v>245</v>
      </c>
      <c r="D15" s="15" t="s">
        <v>250</v>
      </c>
      <c r="E15" s="14">
        <v>4.7892648360000001</v>
      </c>
      <c r="F15" s="14">
        <v>2.184080179</v>
      </c>
      <c r="G15" s="47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0" sqref="A10:K16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20" t="s">
        <v>179</v>
      </c>
      <c r="B1" s="75" t="s">
        <v>218</v>
      </c>
      <c r="C1" s="75"/>
      <c r="D1" s="75"/>
      <c r="E1" s="75"/>
      <c r="F1" s="75"/>
      <c r="G1" s="77" t="s">
        <v>235</v>
      </c>
      <c r="H1" s="19"/>
      <c r="I1" s="20"/>
      <c r="J1" s="75" t="s">
        <v>212</v>
      </c>
      <c r="K1" s="75"/>
      <c r="L1" s="75"/>
      <c r="M1" s="75"/>
      <c r="N1" s="1"/>
      <c r="O1" s="1"/>
    </row>
    <row r="2" spans="1:15" x14ac:dyDescent="0.45">
      <c r="A2" s="20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19"/>
      <c r="I2" s="20" t="s">
        <v>188</v>
      </c>
      <c r="J2" s="20">
        <v>1</v>
      </c>
      <c r="K2" s="20">
        <v>2</v>
      </c>
      <c r="L2" s="20">
        <v>4</v>
      </c>
      <c r="M2" s="20">
        <v>5</v>
      </c>
      <c r="N2" s="1"/>
      <c r="O2" s="1"/>
    </row>
    <row r="3" spans="1:15" x14ac:dyDescent="0.45">
      <c r="A3" s="20" t="s">
        <v>195</v>
      </c>
      <c r="B3" s="12">
        <v>0.72505539699999999</v>
      </c>
      <c r="C3" s="12">
        <v>0.72981231999999996</v>
      </c>
      <c r="D3" s="13" t="s">
        <v>209</v>
      </c>
      <c r="E3" s="12">
        <v>0.72723162799999996</v>
      </c>
      <c r="F3" s="12">
        <v>0.73263364600000003</v>
      </c>
      <c r="G3" s="25" t="s">
        <v>210</v>
      </c>
      <c r="H3" s="5"/>
      <c r="I3" s="20" t="s">
        <v>172</v>
      </c>
      <c r="J3" s="10" t="e">
        <f>((D3-B3)/B3)*100</f>
        <v>#VALUE!</v>
      </c>
      <c r="K3" s="10" t="e">
        <f>((D3-C3)/C3)*100</f>
        <v>#VALUE!</v>
      </c>
      <c r="L3" s="10" t="e">
        <f>((D3-E3)/E3)*100</f>
        <v>#VALUE!</v>
      </c>
      <c r="M3" s="10" t="e">
        <f>((D3-F3)/F3)*100</f>
        <v>#VALUE!</v>
      </c>
      <c r="N3" s="1"/>
      <c r="O3" s="5">
        <f>(B3+F3)/2</f>
        <v>0.72884452150000001</v>
      </c>
    </row>
    <row r="4" spans="1:15" x14ac:dyDescent="0.45">
      <c r="A4" s="20" t="s">
        <v>194</v>
      </c>
      <c r="B4" s="12">
        <v>0.72713064100000002</v>
      </c>
      <c r="C4" s="12">
        <v>0.73287203000000001</v>
      </c>
      <c r="D4" s="12">
        <v>0.69654718400000004</v>
      </c>
      <c r="E4" s="12">
        <v>0.73249171400000002</v>
      </c>
      <c r="F4" s="12">
        <v>0.73532539100000005</v>
      </c>
      <c r="G4" s="24">
        <f>((D4-O4)/O4)*100</f>
        <v>-4.7428204665506062</v>
      </c>
      <c r="H4" s="5"/>
      <c r="I4" s="20" t="s">
        <v>173</v>
      </c>
      <c r="J4" s="10">
        <f>((D4-B4)/B4)*100</f>
        <v>-4.2060470671321886</v>
      </c>
      <c r="K4" s="10">
        <f>((D4-C4)/C4)*100</f>
        <v>-4.9565059809964316</v>
      </c>
      <c r="L4" s="11" t="s">
        <v>180</v>
      </c>
      <c r="M4" s="10">
        <f>((D4-F4)/F4)*100</f>
        <v>-5.273611856006208</v>
      </c>
      <c r="N4" s="1"/>
      <c r="O4" s="5">
        <f>(B4+F4)/2</f>
        <v>0.73122801599999998</v>
      </c>
    </row>
    <row r="5" spans="1:15" x14ac:dyDescent="0.45">
      <c r="A5" s="20" t="s">
        <v>174</v>
      </c>
      <c r="B5" s="12">
        <v>0.94642562399999997</v>
      </c>
      <c r="C5" s="12">
        <v>0.94816079200000003</v>
      </c>
      <c r="D5" s="13" t="s">
        <v>209</v>
      </c>
      <c r="E5" s="12">
        <v>0.94197733400000005</v>
      </c>
      <c r="F5" s="12">
        <v>0.94690488100000003</v>
      </c>
      <c r="G5" s="25" t="s">
        <v>210</v>
      </c>
      <c r="H5" s="5"/>
      <c r="I5" s="20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0.9466652525</v>
      </c>
    </row>
    <row r="6" spans="1:15" x14ac:dyDescent="0.45">
      <c r="A6" s="48" t="s">
        <v>198</v>
      </c>
      <c r="B6" s="56">
        <v>1.9442160159999999</v>
      </c>
      <c r="C6" s="56">
        <v>1.9598551559999999</v>
      </c>
      <c r="D6" s="56">
        <v>1.8615282719999999</v>
      </c>
      <c r="E6" s="56">
        <v>1.9667757800000001</v>
      </c>
      <c r="F6" s="56">
        <v>1.9699992399999999</v>
      </c>
      <c r="G6" s="50">
        <f>((D6-O6)/O6)*100</f>
        <v>-4.8837046380363915</v>
      </c>
      <c r="H6" s="5"/>
      <c r="I6" s="20" t="s">
        <v>175</v>
      </c>
      <c r="J6" s="10">
        <f>((D6-B6)/B6)*100</f>
        <v>-4.253012181749253</v>
      </c>
      <c r="K6" s="10">
        <f>((D6-C6)/C6)*100</f>
        <v>-5.017048514987299</v>
      </c>
      <c r="L6" s="10">
        <f>((D6-E6)/E6)*100</f>
        <v>-5.3512713076017313</v>
      </c>
      <c r="M6" s="10">
        <f>((D6-F6)/F6)*100</f>
        <v>-5.5061426318113709</v>
      </c>
      <c r="N6" s="1"/>
      <c r="O6" s="5">
        <f>(B6+F6)/2</f>
        <v>1.9571076279999999</v>
      </c>
    </row>
    <row r="7" spans="1:15" x14ac:dyDescent="0.45">
      <c r="A7" s="20" t="s">
        <v>199</v>
      </c>
      <c r="B7" s="12">
        <v>2.0033609760000002</v>
      </c>
      <c r="C7" s="12">
        <v>2.0219080279999999</v>
      </c>
      <c r="D7" s="12">
        <v>1.973430786</v>
      </c>
      <c r="E7" s="12">
        <v>2.00992478</v>
      </c>
      <c r="F7" s="12">
        <v>2.0169521000000001</v>
      </c>
      <c r="G7" s="24">
        <f>((D7-O7)/O7)*100</f>
        <v>-1.8270095540191398</v>
      </c>
      <c r="H7" s="5"/>
      <c r="I7" s="20" t="s">
        <v>176</v>
      </c>
      <c r="J7" s="11">
        <f>((D7-B7)/B7)*100</f>
        <v>-1.4939988528557715</v>
      </c>
      <c r="K7" s="11">
        <f>((D7-C7)/C7)*100</f>
        <v>-2.3975987695123746</v>
      </c>
      <c r="L7" s="11">
        <f>((D7-E7)/E7)*100</f>
        <v>-1.8156895403817037</v>
      </c>
      <c r="M7" s="11">
        <f>((D7-F7)/F7)*100</f>
        <v>-2.1577762803588714</v>
      </c>
      <c r="N7" s="1"/>
      <c r="O7" s="5">
        <f>(B7+F7)/2</f>
        <v>2.0101565380000004</v>
      </c>
    </row>
    <row r="8" spans="1:15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5" x14ac:dyDescent="0.45">
      <c r="A10" s="28" t="s">
        <v>179</v>
      </c>
      <c r="B10" s="75" t="s">
        <v>257</v>
      </c>
      <c r="C10" s="75"/>
      <c r="D10" s="75"/>
      <c r="E10" s="75"/>
      <c r="F10" s="75"/>
      <c r="G10" s="4"/>
      <c r="H10" s="76" t="s">
        <v>166</v>
      </c>
      <c r="I10" s="76"/>
      <c r="J10" s="76"/>
      <c r="K10" s="76"/>
    </row>
    <row r="11" spans="1:15" x14ac:dyDescent="0.45">
      <c r="A11" s="28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4"/>
      <c r="H11" s="4" t="s">
        <v>167</v>
      </c>
      <c r="I11" s="4" t="s">
        <v>168</v>
      </c>
      <c r="J11" s="4" t="s">
        <v>170</v>
      </c>
      <c r="K11" s="4" t="s">
        <v>171</v>
      </c>
    </row>
    <row r="12" spans="1:15" x14ac:dyDescent="0.45">
      <c r="A12" s="28" t="s">
        <v>195</v>
      </c>
      <c r="B12" s="12">
        <v>1.78543286</v>
      </c>
      <c r="C12" s="12">
        <v>2.3564771640000002</v>
      </c>
      <c r="D12" s="13" t="s">
        <v>211</v>
      </c>
      <c r="E12" s="12">
        <v>1.6611582840000001</v>
      </c>
      <c r="F12" s="12">
        <v>1.7695432799999999</v>
      </c>
      <c r="G12" s="4"/>
      <c r="H12" s="6"/>
      <c r="I12" s="6"/>
      <c r="J12" s="6"/>
      <c r="K12" s="6"/>
    </row>
    <row r="13" spans="1:15" x14ac:dyDescent="0.45">
      <c r="A13" s="28" t="s">
        <v>194</v>
      </c>
      <c r="B13" s="12">
        <v>3.9106506240000001</v>
      </c>
      <c r="C13" s="12">
        <v>3.5999727639999999</v>
      </c>
      <c r="D13" s="12">
        <v>2.0139058759999999</v>
      </c>
      <c r="E13" s="12">
        <v>1.5379075680000001</v>
      </c>
      <c r="F13" s="12">
        <v>3.1682081640000002</v>
      </c>
      <c r="G13" s="4"/>
      <c r="H13" s="7">
        <f>((D13-B13)/B13)*100</f>
        <v>-48.502025119797558</v>
      </c>
      <c r="I13" s="6">
        <f>((D13-C13)/C13)*100</f>
        <v>-44.057746876887208</v>
      </c>
      <c r="J13" s="6">
        <f>((D13-E13)/E13)*100</f>
        <v>30.95103489340524</v>
      </c>
      <c r="K13" s="6">
        <f>((D13-F13)/F13)*100</f>
        <v>-36.433915584089767</v>
      </c>
    </row>
    <row r="14" spans="1:15" x14ac:dyDescent="0.45">
      <c r="A14" s="28" t="s">
        <v>174</v>
      </c>
      <c r="B14" s="12">
        <v>2.0837380360000002</v>
      </c>
      <c r="C14" s="12">
        <v>1.734672532</v>
      </c>
      <c r="D14" s="13" t="s">
        <v>211</v>
      </c>
      <c r="E14" s="12">
        <v>1.5720637559999999</v>
      </c>
      <c r="F14" s="12">
        <v>1.32121296</v>
      </c>
      <c r="G14" s="4"/>
      <c r="H14" s="6"/>
      <c r="I14" s="6"/>
      <c r="J14" s="6"/>
      <c r="K14" s="6"/>
    </row>
    <row r="15" spans="1:15" x14ac:dyDescent="0.45">
      <c r="A15" s="28" t="s">
        <v>198</v>
      </c>
      <c r="B15" s="12">
        <v>1.5664122680000001</v>
      </c>
      <c r="C15" s="12">
        <v>1.585970356</v>
      </c>
      <c r="D15" s="12">
        <v>3.0894574119999998</v>
      </c>
      <c r="E15" s="12">
        <v>1.5557500719999999</v>
      </c>
      <c r="F15" s="12">
        <v>1.3176355319999999</v>
      </c>
      <c r="G15" s="4"/>
      <c r="H15" s="6">
        <f>((D15-B15)/B15)*100</f>
        <v>97.231436136836962</v>
      </c>
      <c r="I15" s="6">
        <f>((D15-C15)/C15)*100</f>
        <v>94.799190307186279</v>
      </c>
      <c r="J15" s="6">
        <f>((D15-E15)/E15)*100</f>
        <v>98.583144401101464</v>
      </c>
      <c r="K15" s="6">
        <f>((D15-F15)/F15)*100</f>
        <v>134.46980116805167</v>
      </c>
    </row>
    <row r="16" spans="1:15" x14ac:dyDescent="0.45">
      <c r="A16" s="28" t="s">
        <v>199</v>
      </c>
      <c r="B16" s="12">
        <v>1.7953838479999999</v>
      </c>
      <c r="C16" s="12">
        <v>2.0498633439999998</v>
      </c>
      <c r="D16" s="12">
        <v>2.9291947999999999</v>
      </c>
      <c r="E16" s="12">
        <v>1.416525544</v>
      </c>
      <c r="F16" s="12">
        <v>1.6948956479999999</v>
      </c>
      <c r="G16" s="4"/>
      <c r="H16" s="6">
        <f>((D16-B16)/B16)*100</f>
        <v>63.151451053936405</v>
      </c>
      <c r="I16" s="6">
        <f>((D16-C16)/C16)*100</f>
        <v>42.897076947779219</v>
      </c>
      <c r="J16" s="6">
        <f>((D16-E16)/E16)*100</f>
        <v>106.78729108749485</v>
      </c>
      <c r="K16" s="6">
        <f>((D16-F16)/F16)*100</f>
        <v>72.824492378423997</v>
      </c>
    </row>
  </sheetData>
  <mergeCells count="5">
    <mergeCell ref="B10:F10"/>
    <mergeCell ref="B1:F1"/>
    <mergeCell ref="H10:K10"/>
    <mergeCell ref="J1:M1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0" sqref="A10:F16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52" t="s">
        <v>192</v>
      </c>
      <c r="B1" s="75" t="s">
        <v>218</v>
      </c>
      <c r="C1" s="75"/>
      <c r="D1" s="75"/>
      <c r="E1" s="75"/>
      <c r="F1" s="75"/>
      <c r="G1" s="77" t="s">
        <v>235</v>
      </c>
      <c r="H1" s="53"/>
      <c r="I1" s="52"/>
      <c r="J1" s="75" t="s">
        <v>166</v>
      </c>
      <c r="K1" s="75"/>
      <c r="L1" s="75"/>
      <c r="M1" s="75"/>
      <c r="N1" s="1"/>
      <c r="O1" s="1"/>
    </row>
    <row r="2" spans="1:15" x14ac:dyDescent="0.45">
      <c r="A2" s="52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53"/>
      <c r="I2" s="52" t="s">
        <v>188</v>
      </c>
      <c r="J2" s="52">
        <v>1</v>
      </c>
      <c r="K2" s="52">
        <v>2</v>
      </c>
      <c r="L2" s="52">
        <v>4</v>
      </c>
      <c r="M2" s="52">
        <v>5</v>
      </c>
      <c r="N2" s="1"/>
      <c r="O2" s="1"/>
    </row>
    <row r="3" spans="1:15" x14ac:dyDescent="0.45">
      <c r="A3" s="52" t="s">
        <v>195</v>
      </c>
      <c r="B3" s="14">
        <v>0.73315266599999995</v>
      </c>
      <c r="C3" s="14">
        <v>0.72158617400000002</v>
      </c>
      <c r="D3" s="14">
        <v>0.67311360600000003</v>
      </c>
      <c r="E3" s="15">
        <v>0.70881726499999997</v>
      </c>
      <c r="F3" s="15" t="s">
        <v>252</v>
      </c>
      <c r="G3" s="25" t="s">
        <v>253</v>
      </c>
      <c r="H3" s="5"/>
      <c r="I3" s="52" t="s">
        <v>172</v>
      </c>
      <c r="J3" s="10">
        <f>((D3-B3)/B3)*100</f>
        <v>-8.1891620646442451</v>
      </c>
      <c r="K3" s="10">
        <f>((D3-C3)/C3)*100</f>
        <v>-6.7175023228757142</v>
      </c>
      <c r="L3" s="10">
        <f>((D3-E3)/E3)*100</f>
        <v>-5.0370752467492368</v>
      </c>
      <c r="M3" s="10" t="e">
        <f>((D3-F3)/F3)*100</f>
        <v>#VALUE!</v>
      </c>
      <c r="N3" s="1"/>
      <c r="O3" s="5" t="e">
        <f>(B3+F3)/2</f>
        <v>#VALUE!</v>
      </c>
    </row>
    <row r="4" spans="1:15" x14ac:dyDescent="0.45">
      <c r="A4" s="52" t="s">
        <v>194</v>
      </c>
      <c r="B4" s="14">
        <v>0.72135402599999998</v>
      </c>
      <c r="C4" s="14">
        <v>0.73707641499999998</v>
      </c>
      <c r="D4" s="14">
        <v>0.66401497099999995</v>
      </c>
      <c r="E4" s="15">
        <v>0.69436737999999998</v>
      </c>
      <c r="F4" s="15">
        <v>0.715120054</v>
      </c>
      <c r="G4" s="24">
        <f>((D4-O4)/O4)*100</f>
        <v>-7.5493278653520903</v>
      </c>
      <c r="H4" s="5"/>
      <c r="I4" s="52" t="s">
        <v>173</v>
      </c>
      <c r="J4" s="10">
        <f>((D4-B4)/B4)*100</f>
        <v>-7.9488091745952252</v>
      </c>
      <c r="K4" s="10">
        <f>((D4-C4)/C4)*100</f>
        <v>-9.9123296463094714</v>
      </c>
      <c r="L4" s="11" t="s">
        <v>180</v>
      </c>
      <c r="M4" s="10">
        <f>((D4-F4)/F4)*100</f>
        <v>-7.1463641264352038</v>
      </c>
      <c r="N4" s="1"/>
      <c r="O4" s="5">
        <f>(B4+F4)/2</f>
        <v>0.71823703999999999</v>
      </c>
    </row>
    <row r="5" spans="1:15" x14ac:dyDescent="0.45">
      <c r="A5" s="52" t="s">
        <v>174</v>
      </c>
      <c r="B5" s="14">
        <v>0.93405731999999997</v>
      </c>
      <c r="C5" s="14">
        <v>0.93667920800000004</v>
      </c>
      <c r="D5" s="15" t="s">
        <v>252</v>
      </c>
      <c r="E5" s="14">
        <v>0.93658567999999998</v>
      </c>
      <c r="F5" s="14">
        <v>0.92767514600000001</v>
      </c>
      <c r="G5" s="25" t="s">
        <v>253</v>
      </c>
      <c r="H5" s="5"/>
      <c r="I5" s="52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0.93086623299999993</v>
      </c>
    </row>
    <row r="6" spans="1:15" x14ac:dyDescent="0.45">
      <c r="A6" s="48" t="s">
        <v>198</v>
      </c>
      <c r="B6" s="49">
        <v>1.923708588</v>
      </c>
      <c r="C6" s="49">
        <v>1.926264916</v>
      </c>
      <c r="D6" s="51">
        <v>1.8028999640000001</v>
      </c>
      <c r="E6" s="51">
        <v>1.87585595</v>
      </c>
      <c r="F6" s="49">
        <v>1.916070264</v>
      </c>
      <c r="G6" s="50">
        <f>((D6-O6)/O6)*100</f>
        <v>-6.0935520773059375</v>
      </c>
      <c r="H6" s="5"/>
      <c r="I6" s="52" t="s">
        <v>175</v>
      </c>
      <c r="J6" s="10">
        <f>((D6-B6)/B6)*100</f>
        <v>-6.2799856877282876</v>
      </c>
      <c r="K6" s="10">
        <f>((D6-C6)/C6)*100</f>
        <v>-6.4043606346822948</v>
      </c>
      <c r="L6" s="10">
        <f>((D6-E6)/E6)*100</f>
        <v>-3.8892104694926051</v>
      </c>
      <c r="M6" s="10">
        <f>((D6-F6)/F6)*100</f>
        <v>-5.9063752580630808</v>
      </c>
      <c r="N6" s="1"/>
      <c r="O6" s="5">
        <f>(B6+F6)/2</f>
        <v>1.9198894260000001</v>
      </c>
    </row>
    <row r="7" spans="1:15" x14ac:dyDescent="0.45">
      <c r="A7" s="52" t="s">
        <v>199</v>
      </c>
      <c r="B7" s="14">
        <v>1.9877421159999999</v>
      </c>
      <c r="C7" s="14">
        <v>2.015162224</v>
      </c>
      <c r="D7" s="15" t="s">
        <v>252</v>
      </c>
      <c r="E7" s="15">
        <v>1.9369292360000001</v>
      </c>
      <c r="F7" s="14">
        <v>1.9843042319999999</v>
      </c>
      <c r="G7" s="25" t="s">
        <v>180</v>
      </c>
      <c r="H7" s="5"/>
      <c r="I7" s="52" t="s">
        <v>176</v>
      </c>
      <c r="J7" s="11" t="e">
        <f>((D7-B7)/B7)*100</f>
        <v>#VALUE!</v>
      </c>
      <c r="K7" s="11" t="e">
        <f>((D7-C7)/C7)*100</f>
        <v>#VALUE!</v>
      </c>
      <c r="L7" s="11" t="e">
        <f>((D7-E7)/E7)*100</f>
        <v>#VALUE!</v>
      </c>
      <c r="M7" s="11" t="e">
        <f>((D7-F7)/F7)*100</f>
        <v>#VALUE!</v>
      </c>
      <c r="N7" s="1"/>
      <c r="O7" s="5">
        <f>(B7+F7)/2</f>
        <v>1.9860231740000001</v>
      </c>
    </row>
    <row r="8" spans="1:15" x14ac:dyDescent="0.4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1"/>
      <c r="O8" s="1"/>
    </row>
    <row r="9" spans="1:15" x14ac:dyDescent="0.4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1"/>
      <c r="O9" s="1"/>
    </row>
    <row r="10" spans="1:15" x14ac:dyDescent="0.45">
      <c r="A10" s="52" t="s">
        <v>192</v>
      </c>
      <c r="B10" s="75" t="s">
        <v>223</v>
      </c>
      <c r="C10" s="75"/>
      <c r="D10" s="75"/>
      <c r="E10" s="75"/>
      <c r="F10" s="75"/>
      <c r="G10" s="53"/>
      <c r="H10" s="53"/>
      <c r="I10" s="53"/>
      <c r="J10" s="76" t="s">
        <v>166</v>
      </c>
      <c r="K10" s="76"/>
      <c r="L10" s="76"/>
      <c r="M10" s="76"/>
      <c r="N10" s="1"/>
      <c r="O10" s="1"/>
    </row>
    <row r="11" spans="1:15" x14ac:dyDescent="0.45">
      <c r="A11" s="52"/>
      <c r="B11" s="52" t="s">
        <v>238</v>
      </c>
      <c r="C11" s="52" t="s">
        <v>239</v>
      </c>
      <c r="D11" s="52" t="s">
        <v>240</v>
      </c>
      <c r="E11" s="52" t="s">
        <v>241</v>
      </c>
      <c r="F11" s="52" t="s">
        <v>242</v>
      </c>
      <c r="G11" s="53"/>
      <c r="H11" s="53"/>
      <c r="I11" s="53"/>
      <c r="J11" s="53" t="s">
        <v>167</v>
      </c>
      <c r="K11" s="53" t="s">
        <v>168</v>
      </c>
      <c r="L11" s="53" t="s">
        <v>170</v>
      </c>
      <c r="M11" s="53" t="s">
        <v>171</v>
      </c>
      <c r="N11" s="1"/>
      <c r="O11" s="1"/>
    </row>
    <row r="12" spans="1:15" x14ac:dyDescent="0.45">
      <c r="A12" s="52" t="s">
        <v>195</v>
      </c>
      <c r="B12" s="14">
        <v>6.6844769399999997</v>
      </c>
      <c r="C12" s="14">
        <v>1.287285996</v>
      </c>
      <c r="D12" s="14">
        <v>1.5147954079999999</v>
      </c>
      <c r="E12" s="15">
        <v>1.5203504320000001</v>
      </c>
      <c r="F12" s="15" t="s">
        <v>252</v>
      </c>
      <c r="G12" s="5"/>
      <c r="H12" s="5"/>
      <c r="I12" s="53"/>
      <c r="J12" s="6">
        <f>((D12-B12)/B12)*100</f>
        <v>-77.338609713268013</v>
      </c>
      <c r="K12" s="6">
        <f>((D12-C12)/C12)*100</f>
        <v>17.673571584476388</v>
      </c>
      <c r="L12" s="6">
        <f>((D12-E12)/E12)*100</f>
        <v>-0.36537786835714109</v>
      </c>
      <c r="M12" s="6" t="e">
        <f>((D12-F12)/F12)*100</f>
        <v>#VALUE!</v>
      </c>
      <c r="N12" s="1"/>
      <c r="O12" s="1"/>
    </row>
    <row r="13" spans="1:15" x14ac:dyDescent="0.45">
      <c r="A13" s="52" t="s">
        <v>194</v>
      </c>
      <c r="B13" s="14">
        <v>1.5136491839999999</v>
      </c>
      <c r="C13" s="14">
        <v>2.8163765089999999</v>
      </c>
      <c r="D13" s="14">
        <v>5.6668891080000003</v>
      </c>
      <c r="E13" s="15">
        <v>3.2301667859999998</v>
      </c>
      <c r="F13" s="15">
        <v>0.92746250399999997</v>
      </c>
      <c r="G13" s="5"/>
      <c r="H13" s="5"/>
      <c r="I13" s="53"/>
      <c r="J13" s="6">
        <f>((D13-B13)/B13)*100</f>
        <v>274.38589918336061</v>
      </c>
      <c r="K13" s="6">
        <f>((D13-C13)/C13)*100</f>
        <v>101.21205704886813</v>
      </c>
      <c r="L13" s="7" t="s">
        <v>180</v>
      </c>
      <c r="M13" s="6">
        <f>((D13-F13)/F13)*100</f>
        <v>511.01004984671602</v>
      </c>
      <c r="N13" s="1"/>
      <c r="O13" s="1"/>
    </row>
    <row r="14" spans="1:15" x14ac:dyDescent="0.45">
      <c r="A14" s="52" t="s">
        <v>174</v>
      </c>
      <c r="B14" s="14">
        <v>2.2345687559999998</v>
      </c>
      <c r="C14" s="14">
        <v>1.8260746000000001</v>
      </c>
      <c r="D14" s="15" t="s">
        <v>252</v>
      </c>
      <c r="E14" s="14">
        <v>4.4968990279999996</v>
      </c>
      <c r="F14" s="14">
        <v>1.2095083520000001</v>
      </c>
      <c r="G14" s="5"/>
      <c r="H14" s="5"/>
      <c r="I14" s="53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52" t="s">
        <v>198</v>
      </c>
      <c r="B15" s="14">
        <v>0.95212331400000005</v>
      </c>
      <c r="C15" s="14">
        <v>1.3275677239999999</v>
      </c>
      <c r="D15" s="15">
        <v>1.6208546880000001</v>
      </c>
      <c r="E15" s="15">
        <v>3.998814275</v>
      </c>
      <c r="F15" s="14">
        <v>1.512666608</v>
      </c>
      <c r="G15" s="5"/>
      <c r="H15" s="5"/>
      <c r="I15" s="53"/>
      <c r="J15" s="6">
        <f>((D15-B15)/B15)*100</f>
        <v>70.235794478192986</v>
      </c>
      <c r="K15" s="6">
        <f>((D15-C15)/C15)*100</f>
        <v>22.092052909837104</v>
      </c>
      <c r="L15" s="6">
        <f>((D15-E15)/E15)*100</f>
        <v>-59.466617438740634</v>
      </c>
      <c r="M15" s="6">
        <f>((D15-F15)/F15)*100</f>
        <v>7.1521430715683607</v>
      </c>
      <c r="N15" s="1"/>
      <c r="O15" s="1"/>
    </row>
    <row r="16" spans="1:15" x14ac:dyDescent="0.45">
      <c r="A16" s="52" t="s">
        <v>199</v>
      </c>
      <c r="B16" s="14">
        <v>2.7783324880000002</v>
      </c>
      <c r="C16" s="14">
        <v>1.111457092</v>
      </c>
      <c r="D16" s="15" t="s">
        <v>252</v>
      </c>
      <c r="E16" s="15">
        <v>3.7221510160000002</v>
      </c>
      <c r="F16" s="14">
        <v>1.6470777400000001</v>
      </c>
      <c r="G16" s="5"/>
      <c r="H16" s="5"/>
      <c r="I16" s="53"/>
      <c r="J16" s="7" t="e">
        <f>((D16-B16)/B16)*100</f>
        <v>#VALUE!</v>
      </c>
      <c r="K16" s="7" t="e">
        <f>((D16-C16)/C16)*100</f>
        <v>#VALUE!</v>
      </c>
      <c r="L16" s="7" t="e">
        <f>((D16-E16)/E16)*100</f>
        <v>#VALUE!</v>
      </c>
      <c r="M16" s="7" t="e">
        <f>((D16-F16)/F16)*100</f>
        <v>#VALUE!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54" t="s">
        <v>259</v>
      </c>
      <c r="B1" s="75" t="s">
        <v>218</v>
      </c>
      <c r="C1" s="75"/>
      <c r="D1" s="75"/>
      <c r="E1" s="75"/>
      <c r="F1" s="75"/>
      <c r="G1" s="77" t="s">
        <v>235</v>
      </c>
      <c r="H1" s="54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4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48" t="s">
        <v>195</v>
      </c>
      <c r="B3" s="49">
        <v>1.0692394679999999</v>
      </c>
      <c r="C3" s="49">
        <v>1.0865894439999999</v>
      </c>
      <c r="D3" s="49">
        <v>0.98893308999999996</v>
      </c>
      <c r="E3" s="49">
        <v>1.0779882759999999</v>
      </c>
      <c r="F3" s="49">
        <v>1.0732667520000001</v>
      </c>
      <c r="G3" s="50">
        <f>((D3-O3)/O3)*100</f>
        <v>-7.6844603046239985</v>
      </c>
      <c r="H3" s="12"/>
      <c r="I3" s="54" t="s">
        <v>195</v>
      </c>
      <c r="J3" s="10">
        <f>((D3-B3)/B3)*100</f>
        <v>-7.5106073431999389</v>
      </c>
      <c r="K3" s="10">
        <f>((D3-C3)/C3)*100</f>
        <v>-8.9874197231755861</v>
      </c>
      <c r="L3" s="10">
        <f>((D3-E3)/E3)*100</f>
        <v>-8.2612388263116845</v>
      </c>
      <c r="M3" s="10">
        <f>((D3-F3)/F3)*100</f>
        <v>-7.8576609070249228</v>
      </c>
      <c r="N3" s="1"/>
      <c r="O3" s="5">
        <f>(B3+F3)/2</f>
        <v>1.07125311</v>
      </c>
    </row>
    <row r="4" spans="1:15" x14ac:dyDescent="0.45">
      <c r="A4" s="54" t="s">
        <v>194</v>
      </c>
      <c r="B4" s="14">
        <v>1.242356528</v>
      </c>
      <c r="C4" s="14">
        <v>1.245268764</v>
      </c>
      <c r="D4" s="14">
        <v>1.1677327319999999</v>
      </c>
      <c r="E4" s="14">
        <v>1.2330700640000001</v>
      </c>
      <c r="F4" s="14">
        <v>1.247549308</v>
      </c>
      <c r="G4" s="24">
        <f>((D4-O4)/O4)*100</f>
        <v>-6.2026591434520526</v>
      </c>
      <c r="H4" s="13"/>
      <c r="I4" s="54" t="s">
        <v>194</v>
      </c>
      <c r="J4" s="10">
        <f>((D4-B4)/B4)*100</f>
        <v>-6.0066329043348512</v>
      </c>
      <c r="K4" s="10">
        <f>((D4-C4)/C4)*100</f>
        <v>-6.2264496020073654</v>
      </c>
      <c r="L4" s="10">
        <f>((D4-E4)/E4)*100</f>
        <v>-5.2987525938347764</v>
      </c>
      <c r="M4" s="10">
        <f>((D4-F4)/F4)*100</f>
        <v>-6.3978694459746386</v>
      </c>
      <c r="N4" s="1"/>
      <c r="O4" s="5">
        <f>(B4+F4)/2</f>
        <v>1.2449529180000001</v>
      </c>
    </row>
    <row r="5" spans="1:15" x14ac:dyDescent="0.45">
      <c r="A5" s="54" t="s">
        <v>174</v>
      </c>
      <c r="B5" s="14">
        <v>1.434786224</v>
      </c>
      <c r="C5" s="14">
        <v>1.4251511240000001</v>
      </c>
      <c r="D5" s="14">
        <v>1.306922664</v>
      </c>
      <c r="E5" s="14">
        <v>1.4003600679999999</v>
      </c>
      <c r="F5" s="14">
        <v>1.4307070200000001</v>
      </c>
      <c r="G5" s="24">
        <f>((D5-O5)/O5)*100</f>
        <v>-8.7820104453891368</v>
      </c>
      <c r="H5" s="12"/>
      <c r="I5" s="54" t="s">
        <v>174</v>
      </c>
      <c r="J5" s="10">
        <f>((D5-B5)/B5)*100</f>
        <v>-8.911680211392941</v>
      </c>
      <c r="K5" s="10">
        <f>((D5-C5)/C5)*100</f>
        <v>-8.2958542437356346</v>
      </c>
      <c r="L5" s="10">
        <f>((D5-E5)/E5)*100</f>
        <v>-6.6723842056884406</v>
      </c>
      <c r="M5" s="10">
        <f>((D5-F5)/F5)*100</f>
        <v>-8.6519709674731331</v>
      </c>
      <c r="N5" s="1"/>
      <c r="O5" s="5">
        <f>(B5+F5)/2</f>
        <v>1.432746622</v>
      </c>
    </row>
    <row r="6" spans="1:15" x14ac:dyDescent="0.45">
      <c r="A6" s="54" t="s">
        <v>193</v>
      </c>
      <c r="B6" s="14">
        <v>2.6708715519999999</v>
      </c>
      <c r="C6" s="14">
        <v>2.6799011780000002</v>
      </c>
      <c r="D6" s="14">
        <v>2.214211771</v>
      </c>
      <c r="E6" s="14">
        <v>2.6516615159999999</v>
      </c>
      <c r="F6" s="14">
        <v>2.66385958</v>
      </c>
      <c r="G6" s="24">
        <f>((D6-O6)/O6)*100</f>
        <v>-16.98881476075859</v>
      </c>
      <c r="H6" s="12"/>
      <c r="I6" s="54" t="s">
        <v>193</v>
      </c>
      <c r="J6" s="10">
        <f>((D6-B6)/B6)*100</f>
        <v>-17.097781458567123</v>
      </c>
      <c r="K6" s="11" t="s">
        <v>180</v>
      </c>
      <c r="L6" s="10">
        <f>((D6-E6)/E6)*100</f>
        <v>-16.497194018182519</v>
      </c>
      <c r="M6" s="10">
        <f>((D6-F6)/F6)*100</f>
        <v>-16.879561234229921</v>
      </c>
      <c r="N6" s="1"/>
      <c r="O6" s="5">
        <f>(B6+F6)/2</f>
        <v>2.667365566</v>
      </c>
    </row>
    <row r="7" spans="1:15" x14ac:dyDescent="0.45">
      <c r="A7" s="54"/>
      <c r="B7" s="14"/>
      <c r="C7" s="15"/>
      <c r="D7" s="14"/>
      <c r="E7" s="14"/>
      <c r="F7" s="14"/>
      <c r="G7" s="5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1"/>
      <c r="M8" s="1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1"/>
      <c r="M9" s="1"/>
      <c r="N9" s="1"/>
      <c r="O9" s="1"/>
    </row>
    <row r="10" spans="1:15" x14ac:dyDescent="0.45">
      <c r="A10" s="54" t="s">
        <v>192</v>
      </c>
      <c r="B10" s="75" t="s">
        <v>223</v>
      </c>
      <c r="C10" s="75"/>
      <c r="D10" s="75"/>
      <c r="E10" s="75"/>
      <c r="F10" s="75"/>
      <c r="G10" s="5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 t="s">
        <v>167</v>
      </c>
      <c r="I11" s="55" t="s">
        <v>168</v>
      </c>
      <c r="J11" s="55" t="s">
        <v>170</v>
      </c>
      <c r="K11" s="55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4">
        <v>1.4556929160000001</v>
      </c>
      <c r="C12" s="14">
        <v>1.96880864</v>
      </c>
      <c r="D12" s="14">
        <v>4.3038035040000002</v>
      </c>
      <c r="E12" s="14">
        <v>2.1759874080000001</v>
      </c>
      <c r="F12" s="14">
        <v>2.1212846559999998</v>
      </c>
      <c r="G12" s="55"/>
      <c r="H12" s="6">
        <f>((D12-B12)/B12)*100</f>
        <v>195.65325603329376</v>
      </c>
      <c r="I12" s="6">
        <f>((D12-C12)/C12)*100</f>
        <v>118.59938119735193</v>
      </c>
      <c r="J12" s="6">
        <f>((D12-E12)/E12)*100</f>
        <v>97.786232042386885</v>
      </c>
      <c r="K12" s="6">
        <f>((D12-F12)/F12)*100</f>
        <v>102.88665605659293</v>
      </c>
      <c r="L12" s="1"/>
      <c r="M12" s="1"/>
      <c r="N12" s="1"/>
      <c r="O12" s="1"/>
    </row>
    <row r="13" spans="1:15" x14ac:dyDescent="0.45">
      <c r="A13" s="54" t="s">
        <v>194</v>
      </c>
      <c r="B13" s="14">
        <v>1.085088912</v>
      </c>
      <c r="C13" s="14">
        <v>0.34274550199999998</v>
      </c>
      <c r="D13" s="14">
        <v>2.913857224</v>
      </c>
      <c r="E13" s="14">
        <v>1.7198475440000001</v>
      </c>
      <c r="F13" s="14">
        <v>3.2522260919999999</v>
      </c>
      <c r="G13" s="55"/>
      <c r="H13" s="6">
        <f>((D13-B13)/B13)*100</f>
        <v>168.53626387438379</v>
      </c>
      <c r="I13" s="7">
        <f>((D13-C13)/C13)*100</f>
        <v>750.15184940340953</v>
      </c>
      <c r="J13" s="6">
        <f>((D13-E13)/E13)*100</f>
        <v>69.425321108578444</v>
      </c>
      <c r="K13" s="6">
        <f>((D13-F13)/F13)*100</f>
        <v>-10.404223397393489</v>
      </c>
      <c r="L13" s="1"/>
      <c r="M13" s="1"/>
      <c r="N13" s="1"/>
      <c r="O13" s="1"/>
    </row>
    <row r="14" spans="1:15" x14ac:dyDescent="0.45">
      <c r="A14" s="54" t="s">
        <v>174</v>
      </c>
      <c r="B14" s="14">
        <v>1.1657071560000001</v>
      </c>
      <c r="C14" s="14">
        <v>1.402741284</v>
      </c>
      <c r="D14" s="14">
        <v>1.8049743119999999</v>
      </c>
      <c r="E14" s="14">
        <v>1.5158467200000001</v>
      </c>
      <c r="F14" s="14">
        <v>1.7146344360000001</v>
      </c>
      <c r="G14" s="55"/>
      <c r="H14" s="6">
        <f>((D14-B14)/B14)*100</f>
        <v>54.839429672335285</v>
      </c>
      <c r="I14" s="6">
        <f>((D14-C14)/C14)*100</f>
        <v>28.674783624604572</v>
      </c>
      <c r="J14" s="6">
        <f>((D14-E14)/E14)*100</f>
        <v>19.073669401085606</v>
      </c>
      <c r="K14" s="6">
        <f>((D14-F14)/F14)*100</f>
        <v>5.2687543247264994</v>
      </c>
      <c r="L14" s="1"/>
      <c r="M14" s="1"/>
      <c r="N14" s="1"/>
      <c r="O14" s="1"/>
    </row>
    <row r="15" spans="1:15" x14ac:dyDescent="0.45">
      <c r="A15" s="54" t="s">
        <v>193</v>
      </c>
      <c r="B15" s="14">
        <v>1.348190148</v>
      </c>
      <c r="C15" s="14">
        <v>1.0472724170000001</v>
      </c>
      <c r="D15" s="14">
        <v>2.364285459</v>
      </c>
      <c r="E15" s="14">
        <v>1.3593121159999999</v>
      </c>
      <c r="F15" s="14">
        <v>1.374697944</v>
      </c>
      <c r="G15" s="5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G7"/>
    </sheetView>
  </sheetViews>
  <sheetFormatPr defaultColWidth="9" defaultRowHeight="16.149999999999999" x14ac:dyDescent="0.45"/>
  <cols>
    <col min="7" max="7" width="13.59765625" customWidth="1"/>
  </cols>
  <sheetData>
    <row r="1" spans="1:15" x14ac:dyDescent="0.45">
      <c r="A1" s="52" t="s">
        <v>185</v>
      </c>
      <c r="B1" s="75" t="s">
        <v>218</v>
      </c>
      <c r="C1" s="75"/>
      <c r="D1" s="75"/>
      <c r="E1" s="75"/>
      <c r="F1" s="75"/>
      <c r="G1" s="77" t="s">
        <v>235</v>
      </c>
      <c r="H1" s="53"/>
      <c r="I1" s="52"/>
      <c r="J1" s="75" t="s">
        <v>166</v>
      </c>
      <c r="K1" s="75"/>
      <c r="L1" s="75"/>
      <c r="M1" s="75"/>
      <c r="N1" s="1"/>
      <c r="O1" s="1"/>
    </row>
    <row r="2" spans="1:15" x14ac:dyDescent="0.45">
      <c r="A2" s="52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53"/>
      <c r="I2" s="52" t="s">
        <v>188</v>
      </c>
      <c r="J2" s="52">
        <v>1</v>
      </c>
      <c r="K2" s="52">
        <v>2</v>
      </c>
      <c r="L2" s="52">
        <v>4</v>
      </c>
      <c r="M2" s="52">
        <v>5</v>
      </c>
      <c r="N2" s="1"/>
      <c r="O2" s="1"/>
    </row>
    <row r="3" spans="1:15" x14ac:dyDescent="0.45">
      <c r="A3" s="52" t="s">
        <v>195</v>
      </c>
      <c r="B3" s="15">
        <v>0.69398038500000003</v>
      </c>
      <c r="C3" s="15">
        <v>0.67548426100000003</v>
      </c>
      <c r="D3" s="15">
        <v>0.60367149899999994</v>
      </c>
      <c r="E3" s="15">
        <v>0.61999497199999998</v>
      </c>
      <c r="F3" s="14">
        <v>0.70026164800000001</v>
      </c>
      <c r="G3" s="59">
        <f>((D3-O3)/O3)*100</f>
        <v>-13.405063868132583</v>
      </c>
      <c r="H3" s="5"/>
      <c r="I3" s="52" t="s">
        <v>172</v>
      </c>
      <c r="J3" s="10">
        <f>((D3-B3)/B3)*100</f>
        <v>-13.01317558132426</v>
      </c>
      <c r="K3" s="10">
        <f>((D3-C3)/C3)*100</f>
        <v>-10.631300556683152</v>
      </c>
      <c r="L3" s="10">
        <f>((D3-E3)/E3)*100</f>
        <v>-2.6328395772861257</v>
      </c>
      <c r="M3" s="10">
        <f>((D3-F3)/F3)*100</f>
        <v>-13.793436964007496</v>
      </c>
      <c r="N3" s="1"/>
      <c r="O3" s="5">
        <f>(B3+F3)/2</f>
        <v>0.69712101650000002</v>
      </c>
    </row>
    <row r="4" spans="1:15" x14ac:dyDescent="0.45">
      <c r="A4" s="52" t="s">
        <v>194</v>
      </c>
      <c r="B4" s="15">
        <v>0.71661578999999997</v>
      </c>
      <c r="C4" s="14">
        <v>0.70154457000000003</v>
      </c>
      <c r="D4" s="14">
        <v>0.65284689200000001</v>
      </c>
      <c r="E4" s="15">
        <v>0.66846706499999997</v>
      </c>
      <c r="F4" s="14">
        <v>0.71007185900000003</v>
      </c>
      <c r="G4" s="59">
        <f>((D4-O4)/O4)*100</f>
        <v>-8.4807536593456536</v>
      </c>
      <c r="H4" s="5"/>
      <c r="I4" s="52" t="s">
        <v>173</v>
      </c>
      <c r="J4" s="10">
        <f>((D4-B4)/B4)*100</f>
        <v>-8.8986174865055592</v>
      </c>
      <c r="K4" s="10">
        <f>((D4-C4)/C4)*100</f>
        <v>-6.9414945368332077</v>
      </c>
      <c r="L4" s="11" t="s">
        <v>180</v>
      </c>
      <c r="M4" s="10">
        <f>((D4-F4)/F4)*100</f>
        <v>-8.0590388528550339</v>
      </c>
      <c r="N4" s="1"/>
      <c r="O4" s="5">
        <f>(B4+F4)/2</f>
        <v>0.7133438245</v>
      </c>
    </row>
    <row r="5" spans="1:15" x14ac:dyDescent="0.45">
      <c r="A5" s="52" t="s">
        <v>174</v>
      </c>
      <c r="B5" s="14">
        <v>0.90777446500000003</v>
      </c>
      <c r="C5" s="14">
        <v>0.889567628</v>
      </c>
      <c r="D5" s="15" t="s">
        <v>252</v>
      </c>
      <c r="E5" s="14">
        <v>0.90746801300000002</v>
      </c>
      <c r="F5" s="14">
        <v>0.93350904800000001</v>
      </c>
      <c r="G5" s="59" t="s">
        <v>180</v>
      </c>
      <c r="H5" s="5"/>
      <c r="I5" s="52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0.92064175650000002</v>
      </c>
    </row>
    <row r="6" spans="1:15" x14ac:dyDescent="0.45">
      <c r="A6" s="48" t="s">
        <v>198</v>
      </c>
      <c r="B6" s="49">
        <v>1.8685256960000001</v>
      </c>
      <c r="C6" s="49">
        <v>1.8801558599999999</v>
      </c>
      <c r="D6" s="49">
        <v>1.6891198140000001</v>
      </c>
      <c r="E6" s="49">
        <v>1.806336771</v>
      </c>
      <c r="F6" s="49">
        <v>1.8854417720000001</v>
      </c>
      <c r="G6" s="60">
        <f>((D6-O6)/O6)*100</f>
        <v>-10.008819820704948</v>
      </c>
      <c r="H6" s="5"/>
      <c r="I6" s="52" t="s">
        <v>175</v>
      </c>
      <c r="J6" s="10">
        <f>((D6-B6)/B6)*100</f>
        <v>-9.6014672093650422</v>
      </c>
      <c r="K6" s="10">
        <f>((D6-C6)/C6)*100</f>
        <v>-10.160649447434629</v>
      </c>
      <c r="L6" s="10">
        <f>((D6-E6)/E6)*100</f>
        <v>-6.4892083736471688</v>
      </c>
      <c r="M6" s="10">
        <f>((D6-F6)/F6)*100</f>
        <v>-10.412517687658401</v>
      </c>
      <c r="N6" s="1"/>
      <c r="O6" s="5">
        <f>(B6+F6)/2</f>
        <v>1.876983734</v>
      </c>
    </row>
    <row r="7" spans="1:15" x14ac:dyDescent="0.45">
      <c r="A7" s="52" t="s">
        <v>199</v>
      </c>
      <c r="B7" s="14">
        <v>1.976414704</v>
      </c>
      <c r="C7" s="14">
        <v>1.9431813360000001</v>
      </c>
      <c r="D7" s="14">
        <v>1.760208384</v>
      </c>
      <c r="E7" s="15">
        <v>1.8592625300000001</v>
      </c>
      <c r="F7" s="14">
        <v>1.9565361480000001</v>
      </c>
      <c r="G7" s="61">
        <f>((D7-O7)/O7)*100</f>
        <v>-10.489174655976612</v>
      </c>
      <c r="H7" s="5"/>
      <c r="I7" s="52" t="s">
        <v>176</v>
      </c>
      <c r="J7" s="11">
        <f>((D7-B7)/B7)*100</f>
        <v>-10.939319544750765</v>
      </c>
      <c r="K7" s="11">
        <f>((D7-C7)/C7)*100</f>
        <v>-9.4161542523172983</v>
      </c>
      <c r="L7" s="11">
        <f>((D7-E7)/E7)*100</f>
        <v>-5.3276040581531037</v>
      </c>
      <c r="M7" s="11">
        <f>((D7-F7)/F7)*100</f>
        <v>-10.034456260912387</v>
      </c>
      <c r="N7" s="1"/>
      <c r="O7" s="5">
        <f>(B7+F7)/2</f>
        <v>1.9664754260000001</v>
      </c>
    </row>
    <row r="8" spans="1:15" x14ac:dyDescent="0.4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1"/>
      <c r="O8" s="1"/>
    </row>
    <row r="9" spans="1:15" x14ac:dyDescent="0.4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1"/>
      <c r="O9" s="1"/>
    </row>
    <row r="10" spans="1:15" x14ac:dyDescent="0.45">
      <c r="A10" s="52" t="s">
        <v>185</v>
      </c>
      <c r="B10" s="75" t="s">
        <v>223</v>
      </c>
      <c r="C10" s="75"/>
      <c r="D10" s="75"/>
      <c r="E10" s="75"/>
      <c r="F10" s="75"/>
      <c r="G10" s="53"/>
      <c r="H10" s="53"/>
      <c r="I10" s="53"/>
      <c r="J10" s="76" t="s">
        <v>166</v>
      </c>
      <c r="K10" s="76"/>
      <c r="L10" s="76"/>
      <c r="M10" s="76"/>
      <c r="N10" s="1"/>
      <c r="O10" s="1"/>
    </row>
    <row r="11" spans="1:15" x14ac:dyDescent="0.45">
      <c r="A11" s="52"/>
      <c r="B11" s="52" t="s">
        <v>238</v>
      </c>
      <c r="C11" s="52" t="s">
        <v>239</v>
      </c>
      <c r="D11" s="52" t="s">
        <v>240</v>
      </c>
      <c r="E11" s="52" t="s">
        <v>241</v>
      </c>
      <c r="F11" s="52" t="s">
        <v>242</v>
      </c>
      <c r="G11" s="53"/>
      <c r="H11" s="53"/>
      <c r="I11" s="53"/>
      <c r="J11" s="53" t="s">
        <v>167</v>
      </c>
      <c r="K11" s="53" t="s">
        <v>168</v>
      </c>
      <c r="L11" s="53" t="s">
        <v>170</v>
      </c>
      <c r="M11" s="53" t="s">
        <v>171</v>
      </c>
      <c r="N11" s="1"/>
      <c r="O11" s="1"/>
    </row>
    <row r="12" spans="1:15" x14ac:dyDescent="0.45">
      <c r="A12" s="52" t="s">
        <v>195</v>
      </c>
      <c r="B12" s="15">
        <v>3.9340402189999999</v>
      </c>
      <c r="C12" s="15">
        <v>4.0067621549999997</v>
      </c>
      <c r="D12" s="15">
        <v>3.6031161950000001</v>
      </c>
      <c r="E12" s="15">
        <v>17.985021450000001</v>
      </c>
      <c r="F12" s="14">
        <v>3.4365983679999998</v>
      </c>
      <c r="G12" s="5"/>
      <c r="H12" s="5"/>
      <c r="I12" s="53"/>
      <c r="J12" s="6">
        <f>((D12-B12)/B12)*100</f>
        <v>-8.4118109012143734</v>
      </c>
      <c r="K12" s="6">
        <f>((D12-C12)/C12)*100</f>
        <v>-10.074118312620421</v>
      </c>
      <c r="L12" s="6">
        <f>((D12-E12)/E12)*100</f>
        <v>-79.966016693296751</v>
      </c>
      <c r="M12" s="6">
        <f>((D12-F12)/F12)*100</f>
        <v>4.8454258883009595</v>
      </c>
      <c r="N12" s="1"/>
      <c r="O12" s="1"/>
    </row>
    <row r="13" spans="1:15" x14ac:dyDescent="0.45">
      <c r="A13" s="52" t="s">
        <v>194</v>
      </c>
      <c r="B13" s="15">
        <v>1.7065671680000001</v>
      </c>
      <c r="C13" s="14">
        <v>2.5215646600000001</v>
      </c>
      <c r="D13" s="14">
        <v>2.8360136439999999</v>
      </c>
      <c r="E13" s="15">
        <v>2.8636682090000001</v>
      </c>
      <c r="F13" s="14">
        <v>1.731980877</v>
      </c>
      <c r="G13" s="5"/>
      <c r="H13" s="5"/>
      <c r="I13" s="53"/>
      <c r="J13" s="6">
        <f>((D13-B13)/B13)*100</f>
        <v>66.182362884881172</v>
      </c>
      <c r="K13" s="6">
        <f>((D13-C13)/C13)*100</f>
        <v>12.470391459245775</v>
      </c>
      <c r="L13" s="7" t="s">
        <v>180</v>
      </c>
      <c r="M13" s="6">
        <f>((D13-F13)/F13)*100</f>
        <v>63.743935147385564</v>
      </c>
      <c r="N13" s="1"/>
      <c r="O13" s="1"/>
    </row>
    <row r="14" spans="1:15" x14ac:dyDescent="0.45">
      <c r="A14" s="52" t="s">
        <v>174</v>
      </c>
      <c r="B14" s="14">
        <v>1.76764016</v>
      </c>
      <c r="C14" s="14">
        <v>3.2051955799999998</v>
      </c>
      <c r="D14" s="15" t="s">
        <v>252</v>
      </c>
      <c r="E14" s="14">
        <v>7.2894978950000002</v>
      </c>
      <c r="F14" s="14">
        <v>4.6903966319999997</v>
      </c>
      <c r="G14" s="5"/>
      <c r="H14" s="5"/>
      <c r="I14" s="53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52" t="s">
        <v>198</v>
      </c>
      <c r="B15" s="14">
        <v>2.797995324</v>
      </c>
      <c r="C15" s="14">
        <v>2.560010932</v>
      </c>
      <c r="D15" s="14">
        <v>4.2693640139999998</v>
      </c>
      <c r="E15" s="14">
        <v>5.1044420380000002</v>
      </c>
      <c r="F15" s="14">
        <v>1.379303596</v>
      </c>
      <c r="G15" s="5"/>
      <c r="H15" s="5"/>
      <c r="I15" s="53"/>
      <c r="J15" s="6">
        <f>((D15-B15)/B15)*100</f>
        <v>52.586531413374146</v>
      </c>
      <c r="K15" s="6">
        <f>((D15-C15)/C15)*100</f>
        <v>66.771319631224131</v>
      </c>
      <c r="L15" s="6">
        <f>((D15-E15)/E15)*100</f>
        <v>-16.359829689185716</v>
      </c>
      <c r="M15" s="6">
        <f>((D15-F15)/F15)*100</f>
        <v>209.53040551632114</v>
      </c>
      <c r="N15" s="1"/>
      <c r="O15" s="1"/>
    </row>
    <row r="16" spans="1:15" x14ac:dyDescent="0.45">
      <c r="A16" s="52" t="s">
        <v>199</v>
      </c>
      <c r="B16" s="14">
        <v>2.694337392</v>
      </c>
      <c r="C16" s="14">
        <v>2.109794612</v>
      </c>
      <c r="D16" s="14">
        <v>4.9667763630000001</v>
      </c>
      <c r="E16" s="15">
        <v>2.1804718699999999</v>
      </c>
      <c r="F16" s="14">
        <v>4.102265536</v>
      </c>
      <c r="G16" s="5"/>
      <c r="H16" s="5"/>
      <c r="I16" s="53"/>
      <c r="J16" s="7">
        <f>((D16-B16)/B16)*100</f>
        <v>84.341292139110095</v>
      </c>
      <c r="K16" s="7">
        <f>((D16-C16)/C16)*100</f>
        <v>135.41516007056711</v>
      </c>
      <c r="L16" s="7">
        <f>((D16-E16)/E16)*100</f>
        <v>127.78447322964091</v>
      </c>
      <c r="M16" s="7">
        <f>((D16-F16)/F16)*100</f>
        <v>21.073985080033594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3" sqref="G3:G6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52" t="s">
        <v>185</v>
      </c>
      <c r="B1" s="75" t="s">
        <v>218</v>
      </c>
      <c r="C1" s="75"/>
      <c r="D1" s="75"/>
      <c r="E1" s="75"/>
      <c r="F1" s="75"/>
      <c r="G1" s="77" t="s">
        <v>235</v>
      </c>
      <c r="H1" s="52"/>
      <c r="I1" s="52"/>
      <c r="J1" s="75" t="s">
        <v>166</v>
      </c>
      <c r="K1" s="75"/>
      <c r="L1" s="75"/>
      <c r="M1" s="75"/>
      <c r="N1" s="1"/>
      <c r="O1" s="1"/>
    </row>
    <row r="2" spans="1:15" x14ac:dyDescent="0.45">
      <c r="A2" s="52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52"/>
      <c r="I2" s="52" t="s">
        <v>188</v>
      </c>
      <c r="J2" s="52">
        <v>1</v>
      </c>
      <c r="K2" s="52">
        <v>2</v>
      </c>
      <c r="L2" s="52">
        <v>4</v>
      </c>
      <c r="M2" s="52">
        <v>5</v>
      </c>
      <c r="N2" s="1"/>
      <c r="O2" s="1"/>
    </row>
    <row r="3" spans="1:15" x14ac:dyDescent="0.45">
      <c r="A3" s="48" t="s">
        <v>195</v>
      </c>
      <c r="B3" s="49">
        <v>1.046634284</v>
      </c>
      <c r="C3" s="49">
        <v>1.0582278759999999</v>
      </c>
      <c r="D3" s="49">
        <v>0.89596416300000004</v>
      </c>
      <c r="E3" s="49">
        <v>1.020119556</v>
      </c>
      <c r="F3" s="49">
        <v>1.0416553239999999</v>
      </c>
      <c r="G3" s="60">
        <f>((D3-O3)/O3)*100</f>
        <v>-14.191579600103058</v>
      </c>
      <c r="H3" s="12"/>
      <c r="I3" s="52" t="s">
        <v>195</v>
      </c>
      <c r="J3" s="10">
        <f>((D3-B3)/B3)*100</f>
        <v>-14.395679876276629</v>
      </c>
      <c r="K3" s="10">
        <f>((D3-C3)/C3)*100</f>
        <v>-15.333532283551362</v>
      </c>
      <c r="L3" s="10">
        <f>((D3-E3)/E3)*100</f>
        <v>-12.170670807138217</v>
      </c>
      <c r="M3" s="10">
        <f>((D3-F3)/F3)*100</f>
        <v>-13.986503754479914</v>
      </c>
      <c r="N3" s="1"/>
      <c r="O3" s="5">
        <f>(B3+F3)/2</f>
        <v>1.0441448040000001</v>
      </c>
    </row>
    <row r="4" spans="1:15" x14ac:dyDescent="0.45">
      <c r="A4" s="52" t="s">
        <v>194</v>
      </c>
      <c r="B4" s="14">
        <v>1.205881792</v>
      </c>
      <c r="C4" s="14">
        <v>1.209230112</v>
      </c>
      <c r="D4" s="14">
        <v>1.0645676879999999</v>
      </c>
      <c r="E4" s="14">
        <v>1.1766790170000001</v>
      </c>
      <c r="F4" s="14">
        <v>1.2123772159999999</v>
      </c>
      <c r="G4" s="61">
        <f>((D4-O4)/O4)*100</f>
        <v>-11.955858782848788</v>
      </c>
      <c r="H4" s="13"/>
      <c r="I4" s="52" t="s">
        <v>194</v>
      </c>
      <c r="J4" s="10">
        <f>((D4-B4)/B4)*100</f>
        <v>-11.718736026822778</v>
      </c>
      <c r="K4" s="10">
        <f>((D4-C4)/C4)*100</f>
        <v>-11.963184059379433</v>
      </c>
      <c r="L4" s="10">
        <f>((D4-E4)/E4)*100</f>
        <v>-9.5277749819856101</v>
      </c>
      <c r="M4" s="10">
        <f>((D4-F4)/F4)*100</f>
        <v>-12.191711131595534</v>
      </c>
      <c r="N4" s="1"/>
      <c r="O4" s="5">
        <f>(B4+F4)/2</f>
        <v>1.2091295039999999</v>
      </c>
    </row>
    <row r="5" spans="1:15" x14ac:dyDescent="0.45">
      <c r="A5" s="52" t="s">
        <v>174</v>
      </c>
      <c r="B5" s="14">
        <v>1.421369528</v>
      </c>
      <c r="C5" s="14">
        <v>1.4392724560000001</v>
      </c>
      <c r="D5" s="14">
        <v>1.2394502119999999</v>
      </c>
      <c r="E5" s="14">
        <v>1.396139424</v>
      </c>
      <c r="F5" s="14">
        <v>1.4053878559999999</v>
      </c>
      <c r="G5" s="61">
        <f>((D5-O5)/O5)*100</f>
        <v>-12.305865440343009</v>
      </c>
      <c r="H5" s="12"/>
      <c r="I5" s="52" t="s">
        <v>174</v>
      </c>
      <c r="J5" s="10">
        <f>((D5-B5)/B5)*100</f>
        <v>-12.798875480043364</v>
      </c>
      <c r="K5" s="10">
        <f>((D5-C5)/C5)*100</f>
        <v>-13.883559236264583</v>
      </c>
      <c r="L5" s="10">
        <f>((D5-E5)/E5)*100</f>
        <v>-11.223034698861142</v>
      </c>
      <c r="M5" s="10">
        <f>((D5-F5)/F5)*100</f>
        <v>-11.807249030334583</v>
      </c>
      <c r="N5" s="1"/>
      <c r="O5" s="5">
        <f>(B5+F5)/2</f>
        <v>1.413378692</v>
      </c>
    </row>
    <row r="6" spans="1:15" x14ac:dyDescent="0.45">
      <c r="A6" s="52" t="s">
        <v>193</v>
      </c>
      <c r="B6" s="14">
        <v>2.5836474749999998</v>
      </c>
      <c r="C6" s="15" t="s">
        <v>252</v>
      </c>
      <c r="D6" s="14">
        <v>2.1112964719999998</v>
      </c>
      <c r="E6" s="14">
        <v>2.4489936640000001</v>
      </c>
      <c r="F6" s="14">
        <v>2.5378598879999998</v>
      </c>
      <c r="G6" s="61">
        <f>((D6-O6)/O6)*100</f>
        <v>-17.551754889471585</v>
      </c>
      <c r="H6" s="12"/>
      <c r="I6" s="52" t="s">
        <v>193</v>
      </c>
      <c r="J6" s="10">
        <f>((D6-B6)/B6)*100</f>
        <v>-18.282331764320904</v>
      </c>
      <c r="K6" s="11" t="s">
        <v>180</v>
      </c>
      <c r="L6" s="10">
        <f>((D6-E6)/E6)*100</f>
        <v>-13.789222771954066</v>
      </c>
      <c r="M6" s="10">
        <f>((D6-F6)/F6)*100</f>
        <v>-16.807997085140897</v>
      </c>
      <c r="N6" s="1"/>
      <c r="O6" s="5">
        <f>(B6+F6)/2</f>
        <v>2.5607536814999996</v>
      </c>
    </row>
    <row r="7" spans="1:15" x14ac:dyDescent="0.45">
      <c r="A7" s="52"/>
      <c r="B7" s="14"/>
      <c r="C7" s="15"/>
      <c r="D7" s="14"/>
      <c r="E7" s="14"/>
      <c r="F7" s="14"/>
      <c r="G7" s="52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1"/>
      <c r="M8" s="1"/>
      <c r="N8" s="1"/>
      <c r="O8" s="1"/>
    </row>
    <row r="9" spans="1:15" x14ac:dyDescent="0.4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1"/>
      <c r="M9" s="1"/>
      <c r="N9" s="1"/>
      <c r="O9" s="1"/>
    </row>
    <row r="10" spans="1:15" x14ac:dyDescent="0.45">
      <c r="A10" s="52" t="s">
        <v>185</v>
      </c>
      <c r="B10" s="75" t="s">
        <v>223</v>
      </c>
      <c r="C10" s="75"/>
      <c r="D10" s="75"/>
      <c r="E10" s="75"/>
      <c r="F10" s="75"/>
      <c r="G10" s="53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2"/>
      <c r="B11" s="52" t="s">
        <v>238</v>
      </c>
      <c r="C11" s="52" t="s">
        <v>239</v>
      </c>
      <c r="D11" s="52" t="s">
        <v>240</v>
      </c>
      <c r="E11" s="52" t="s">
        <v>241</v>
      </c>
      <c r="F11" s="52" t="s">
        <v>242</v>
      </c>
      <c r="G11" s="53"/>
      <c r="H11" s="53" t="s">
        <v>167</v>
      </c>
      <c r="I11" s="53" t="s">
        <v>168</v>
      </c>
      <c r="J11" s="53" t="s">
        <v>170</v>
      </c>
      <c r="K11" s="53" t="s">
        <v>171</v>
      </c>
      <c r="L11" s="1"/>
      <c r="M11" s="1"/>
      <c r="N11" s="1"/>
      <c r="O11" s="1"/>
    </row>
    <row r="12" spans="1:15" x14ac:dyDescent="0.45">
      <c r="A12" s="52" t="s">
        <v>195</v>
      </c>
      <c r="B12" s="14">
        <v>3.0417060679999999</v>
      </c>
      <c r="C12" s="14">
        <v>3.3991742760000001</v>
      </c>
      <c r="D12" s="14">
        <v>8.3368020919999992</v>
      </c>
      <c r="E12" s="14">
        <v>4.5622331440000004</v>
      </c>
      <c r="F12" s="14">
        <v>1.8030542919999999</v>
      </c>
      <c r="G12" s="53"/>
      <c r="H12" s="6">
        <f>((D12-B12)/B12)*100</f>
        <v>174.08309368569797</v>
      </c>
      <c r="I12" s="6">
        <f>((D12-C12)/C12)*100</f>
        <v>145.25962528200773</v>
      </c>
      <c r="J12" s="6">
        <f>((D12-E12)/E12)*100</f>
        <v>82.735117405477311</v>
      </c>
      <c r="K12" s="6">
        <f>((D12-F12)/F12)*100</f>
        <v>362.37110712581915</v>
      </c>
      <c r="L12" s="1"/>
      <c r="M12" s="1"/>
      <c r="N12" s="1"/>
      <c r="O12" s="1"/>
    </row>
    <row r="13" spans="1:15" x14ac:dyDescent="0.45">
      <c r="A13" s="52" t="s">
        <v>194</v>
      </c>
      <c r="B13" s="14">
        <v>1.98378612</v>
      </c>
      <c r="C13" s="14">
        <v>1.510439404</v>
      </c>
      <c r="D13" s="14">
        <v>2.9505384800000001</v>
      </c>
      <c r="E13" s="14">
        <v>3.265066043</v>
      </c>
      <c r="F13" s="14">
        <v>3.2998880119999998</v>
      </c>
      <c r="G13" s="53"/>
      <c r="H13" s="6">
        <f>((D13-B13)/B13)*100</f>
        <v>48.732691001991689</v>
      </c>
      <c r="I13" s="7">
        <f>((D13-C13)/C13)*100</f>
        <v>95.343055284858025</v>
      </c>
      <c r="J13" s="6">
        <f>((D13-E13)/E13)*100</f>
        <v>-9.6331148852047885</v>
      </c>
      <c r="K13" s="6">
        <f>((D13-F13)/F13)*100</f>
        <v>-10.586708722526179</v>
      </c>
      <c r="L13" s="1"/>
      <c r="M13" s="1"/>
      <c r="N13" s="1"/>
      <c r="O13" s="1"/>
    </row>
    <row r="14" spans="1:15" x14ac:dyDescent="0.45">
      <c r="A14" s="52" t="s">
        <v>174</v>
      </c>
      <c r="B14" s="14">
        <v>3.4395321440000002</v>
      </c>
      <c r="C14" s="14">
        <v>3.947806092</v>
      </c>
      <c r="D14" s="14">
        <v>5.1817743399999996</v>
      </c>
      <c r="E14" s="14">
        <v>3.5829839479999999</v>
      </c>
      <c r="F14" s="14">
        <v>1.0328358449999999</v>
      </c>
      <c r="G14" s="53"/>
      <c r="H14" s="6">
        <f>((D14-B14)/B14)*100</f>
        <v>50.653464571895547</v>
      </c>
      <c r="I14" s="6">
        <f>((D14-C14)/C14)*100</f>
        <v>31.257063271181547</v>
      </c>
      <c r="J14" s="6">
        <f>((D14-E14)/E14)*100</f>
        <v>44.621757038360023</v>
      </c>
      <c r="K14" s="6">
        <f>((D14-F14)/F14)*100</f>
        <v>401.7035732333631</v>
      </c>
      <c r="L14" s="1"/>
      <c r="M14" s="1"/>
      <c r="N14" s="1"/>
      <c r="O14" s="1"/>
    </row>
    <row r="15" spans="1:15" x14ac:dyDescent="0.45">
      <c r="A15" s="52" t="s">
        <v>193</v>
      </c>
      <c r="B15" s="14">
        <v>4.2100050959999997</v>
      </c>
      <c r="C15" s="15" t="s">
        <v>252</v>
      </c>
      <c r="D15" s="14">
        <v>3.7831500199999999</v>
      </c>
      <c r="E15" s="14">
        <v>6.1515675239999998</v>
      </c>
      <c r="F15" s="14">
        <v>4.7789430749999999</v>
      </c>
      <c r="G15" s="53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54" t="s">
        <v>181</v>
      </c>
      <c r="B1" s="75" t="s">
        <v>218</v>
      </c>
      <c r="C1" s="75"/>
      <c r="D1" s="75"/>
      <c r="E1" s="75"/>
      <c r="F1" s="75"/>
      <c r="G1" s="77" t="s">
        <v>235</v>
      </c>
      <c r="H1" s="55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5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54" t="s">
        <v>195</v>
      </c>
      <c r="B3" s="14">
        <v>0.72848910300000003</v>
      </c>
      <c r="C3" s="15">
        <v>0.73144289100000004</v>
      </c>
      <c r="D3" s="14">
        <v>0.65531872999999996</v>
      </c>
      <c r="E3" s="15">
        <v>0.71337293899999998</v>
      </c>
      <c r="F3" s="15" t="s">
        <v>256</v>
      </c>
      <c r="G3" s="25">
        <f>((D3-O3)/O3)*100</f>
        <v>-9.1010497660357981</v>
      </c>
      <c r="H3" s="5"/>
      <c r="I3" s="54" t="s">
        <v>172</v>
      </c>
      <c r="J3" s="10">
        <f>((D3-B3)/B3)*100</f>
        <v>-10.044127317577743</v>
      </c>
      <c r="K3" s="10">
        <f>((D3-C3)/C3)*100</f>
        <v>-10.407396385509484</v>
      </c>
      <c r="L3" s="10">
        <f>((D3-E3)/E3)*100</f>
        <v>-8.1379886769155991</v>
      </c>
      <c r="M3" s="10" t="e">
        <f>((D3-F3)/F3)*100</f>
        <v>#VALUE!</v>
      </c>
      <c r="N3" s="1"/>
      <c r="O3" s="5">
        <f>(B3+E3)/2</f>
        <v>0.72093102099999995</v>
      </c>
    </row>
    <row r="4" spans="1:15" x14ac:dyDescent="0.45">
      <c r="A4" s="54" t="s">
        <v>194</v>
      </c>
      <c r="B4" s="14">
        <v>0.73945835000000004</v>
      </c>
      <c r="C4" s="14">
        <v>0.73803741599999995</v>
      </c>
      <c r="D4" s="14">
        <v>0.69598552800000002</v>
      </c>
      <c r="E4" s="15">
        <v>0.726254595</v>
      </c>
      <c r="F4" s="15">
        <v>0.72458291399999997</v>
      </c>
      <c r="G4" s="25">
        <f>((D4-O4)/O4)*100</f>
        <v>-4.9226896653918333</v>
      </c>
      <c r="H4" s="5"/>
      <c r="I4" s="54" t="s">
        <v>173</v>
      </c>
      <c r="J4" s="10">
        <f>((D4-B4)/B4)*100</f>
        <v>-5.8790088718316618</v>
      </c>
      <c r="K4" s="10">
        <f>((D4-C4)/C4)*100</f>
        <v>-5.6977989311045887</v>
      </c>
      <c r="L4" s="11" t="s">
        <v>180</v>
      </c>
      <c r="M4" s="10">
        <f>((D4-F4)/F4)*100</f>
        <v>-3.9467375572148735</v>
      </c>
      <c r="N4" s="1"/>
      <c r="O4" s="5">
        <f>(B4+F4)/2</f>
        <v>0.732020632</v>
      </c>
    </row>
    <row r="5" spans="1:15" x14ac:dyDescent="0.45">
      <c r="A5" s="54" t="s">
        <v>174</v>
      </c>
      <c r="B5" s="14">
        <v>0.95516730400000005</v>
      </c>
      <c r="C5" s="14">
        <v>0.95316732699999995</v>
      </c>
      <c r="D5" s="15">
        <v>0.94419704599999998</v>
      </c>
      <c r="E5" s="14">
        <v>0.96480930399999998</v>
      </c>
      <c r="F5" s="14">
        <v>0.95098980499999997</v>
      </c>
      <c r="G5" s="25">
        <f>((D5-O5)/O5)*100</f>
        <v>-0.9318758100332456</v>
      </c>
      <c r="H5" s="5"/>
      <c r="I5" s="54" t="s">
        <v>174</v>
      </c>
      <c r="J5" s="10">
        <f>((D5-B5)/B5)*100</f>
        <v>-1.1485169094523429</v>
      </c>
      <c r="K5" s="10">
        <f>((D5-C5)/C5)*100</f>
        <v>-0.94110244297116674</v>
      </c>
      <c r="L5" s="10">
        <f>((D5-E5)/E5)*100</f>
        <v>-2.1364074656560312</v>
      </c>
      <c r="M5" s="10">
        <f>((D5-F5)/F5)*100</f>
        <v>-0.71428305164638239</v>
      </c>
      <c r="N5" s="1"/>
      <c r="O5" s="5">
        <f>(B5+F5)/2</f>
        <v>0.95307855450000001</v>
      </c>
    </row>
    <row r="6" spans="1:15" x14ac:dyDescent="0.45">
      <c r="A6" s="48" t="s">
        <v>198</v>
      </c>
      <c r="B6" s="49">
        <v>1.9683793519999999</v>
      </c>
      <c r="C6" s="49">
        <v>1.9844205960000001</v>
      </c>
      <c r="D6" s="49">
        <v>1.8139373679999999</v>
      </c>
      <c r="E6" s="49">
        <v>1.947472917</v>
      </c>
      <c r="F6" s="49">
        <v>1.946071052</v>
      </c>
      <c r="G6" s="50">
        <f>((D6-O6)/O6)*100</f>
        <v>-7.3209681672594824</v>
      </c>
      <c r="H6" s="5"/>
      <c r="I6" s="54" t="s">
        <v>175</v>
      </c>
      <c r="J6" s="10">
        <f>((D6-B6)/B6)*100</f>
        <v>-7.8461493635907624</v>
      </c>
      <c r="K6" s="10">
        <f>((D6-C6)/C6)*100</f>
        <v>-8.5910833793825496</v>
      </c>
      <c r="L6" s="10">
        <f>((D6-E6)/E6)*100</f>
        <v>-6.8568629547724846</v>
      </c>
      <c r="M6" s="10">
        <f>((D6-F6)/F6)*100</f>
        <v>-6.7897666873059288</v>
      </c>
      <c r="N6" s="1"/>
      <c r="O6" s="5">
        <f>(B6+F6)/2</f>
        <v>1.9572252020000001</v>
      </c>
    </row>
    <row r="7" spans="1:15" x14ac:dyDescent="0.45">
      <c r="A7" s="54" t="s">
        <v>199</v>
      </c>
      <c r="B7" s="14">
        <v>2.0232442719999999</v>
      </c>
      <c r="C7" s="14">
        <v>2.005551976</v>
      </c>
      <c r="D7" s="15">
        <v>1.9411916570000001</v>
      </c>
      <c r="E7" s="14">
        <v>1.9926535000000001</v>
      </c>
      <c r="F7" s="14">
        <v>2.0102553040000002</v>
      </c>
      <c r="G7" s="25">
        <f>((D7-O7)/O7)*100</f>
        <v>-3.7465297603889067</v>
      </c>
      <c r="H7" s="5"/>
      <c r="I7" s="54" t="s">
        <v>176</v>
      </c>
      <c r="J7" s="11">
        <f>((D7-B7)/B7)*100</f>
        <v>-4.0554972098791549</v>
      </c>
      <c r="K7" s="11">
        <f>((D7-C7)/C7)*100</f>
        <v>-3.2091075060724306</v>
      </c>
      <c r="L7" s="11">
        <f>((D7-E7)/E7)*100</f>
        <v>-2.5825786068676768</v>
      </c>
      <c r="M7" s="11">
        <f>((D7-F7)/F7)*100</f>
        <v>-3.4355659633170705</v>
      </c>
      <c r="N7" s="1"/>
      <c r="O7" s="5">
        <f>(B7+F7)/2</f>
        <v>2.0167497880000003</v>
      </c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1"/>
      <c r="O9" s="1"/>
    </row>
    <row r="10" spans="1:15" x14ac:dyDescent="0.45">
      <c r="A10" s="54" t="s">
        <v>255</v>
      </c>
      <c r="B10" s="75" t="s">
        <v>223</v>
      </c>
      <c r="C10" s="75"/>
      <c r="D10" s="75"/>
      <c r="E10" s="75"/>
      <c r="F10" s="75"/>
      <c r="G10" s="55"/>
      <c r="H10" s="55"/>
      <c r="I10" s="55"/>
      <c r="J10" s="76" t="s">
        <v>166</v>
      </c>
      <c r="K10" s="76"/>
      <c r="L10" s="76"/>
      <c r="M10" s="76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/>
      <c r="I11" s="55"/>
      <c r="J11" s="55" t="s">
        <v>167</v>
      </c>
      <c r="K11" s="55" t="s">
        <v>168</v>
      </c>
      <c r="L11" s="55" t="s">
        <v>170</v>
      </c>
      <c r="M11" s="55" t="s">
        <v>171</v>
      </c>
      <c r="N11" s="1"/>
      <c r="O11" s="1"/>
    </row>
    <row r="12" spans="1:15" x14ac:dyDescent="0.45">
      <c r="A12" s="54" t="s">
        <v>195</v>
      </c>
      <c r="B12" s="14">
        <v>3.2348536320000001</v>
      </c>
      <c r="C12" s="15">
        <v>2.1434683840000002</v>
      </c>
      <c r="D12" s="14">
        <v>3.0412138240000002</v>
      </c>
      <c r="E12" s="15">
        <v>2.605937527</v>
      </c>
      <c r="F12" s="15" t="s">
        <v>256</v>
      </c>
      <c r="G12" s="5"/>
      <c r="H12" s="5"/>
      <c r="I12" s="55"/>
      <c r="J12" s="6">
        <f>((D12-B12)/B12)*100</f>
        <v>-5.9860454298292005</v>
      </c>
      <c r="K12" s="6">
        <f>((D12-C12)/C12)*100</f>
        <v>41.882840292922182</v>
      </c>
      <c r="L12" s="6">
        <f>((D12-E12)/E12)*100</f>
        <v>16.703251420654649</v>
      </c>
      <c r="M12" s="6" t="e">
        <f>((D12-F12)/F12)*100</f>
        <v>#VALUE!</v>
      </c>
      <c r="N12" s="1"/>
      <c r="O12" s="1"/>
    </row>
    <row r="13" spans="1:15" x14ac:dyDescent="0.45">
      <c r="A13" s="54" t="s">
        <v>194</v>
      </c>
      <c r="B13" s="14">
        <v>1.351022916</v>
      </c>
      <c r="C13" s="14">
        <v>1.126063584</v>
      </c>
      <c r="D13" s="14">
        <v>4.5512525200000002</v>
      </c>
      <c r="E13" s="15">
        <v>0.89245101500000001</v>
      </c>
      <c r="F13" s="15">
        <v>1.060501336</v>
      </c>
      <c r="G13" s="5"/>
      <c r="H13" s="5"/>
      <c r="I13" s="55"/>
      <c r="J13" s="6">
        <f>((D13-B13)/B13)*100</f>
        <v>236.87456120100339</v>
      </c>
      <c r="K13" s="6">
        <f>((D13-C13)/C13)*100</f>
        <v>304.17367053404337</v>
      </c>
      <c r="L13" s="7" t="s">
        <v>180</v>
      </c>
      <c r="M13" s="6">
        <f>((D13-F13)/F13)*100</f>
        <v>329.160470194825</v>
      </c>
      <c r="N13" s="1"/>
      <c r="O13" s="1"/>
    </row>
    <row r="14" spans="1:15" x14ac:dyDescent="0.45">
      <c r="A14" s="54" t="s">
        <v>174</v>
      </c>
      <c r="B14" s="14">
        <v>1.517946416</v>
      </c>
      <c r="C14" s="14">
        <v>1.2026384880000001</v>
      </c>
      <c r="D14" s="15">
        <v>2.9034144880000001</v>
      </c>
      <c r="E14" s="14">
        <v>2.595428192</v>
      </c>
      <c r="F14" s="14">
        <v>1.6619894719999999</v>
      </c>
      <c r="G14" s="5"/>
      <c r="H14" s="5"/>
      <c r="I14" s="55"/>
      <c r="J14" s="6">
        <f>((D14-B14)/B14)*100</f>
        <v>91.272528291934123</v>
      </c>
      <c r="K14" s="6">
        <f>((D14-C14)/C14)*100</f>
        <v>141.42038667234138</v>
      </c>
      <c r="L14" s="6">
        <f>((D14-E14)/E14)*100</f>
        <v>11.866492663881804</v>
      </c>
      <c r="M14" s="6">
        <f>((D14-F14)/F14)*100</f>
        <v>74.695119127686041</v>
      </c>
      <c r="N14" s="1"/>
      <c r="O14" s="1"/>
    </row>
    <row r="15" spans="1:15" x14ac:dyDescent="0.45">
      <c r="A15" s="54" t="s">
        <v>198</v>
      </c>
      <c r="B15" s="14">
        <v>1.209514448</v>
      </c>
      <c r="C15" s="14">
        <v>0.92946436399999999</v>
      </c>
      <c r="D15" s="14">
        <v>2.8493260359999999</v>
      </c>
      <c r="E15" s="14">
        <v>1.6164733389999999</v>
      </c>
      <c r="F15" s="14">
        <v>2.1088450120000002</v>
      </c>
      <c r="G15" s="5"/>
      <c r="H15" s="5"/>
      <c r="I15" s="55"/>
      <c r="J15" s="6">
        <f>((D15-B15)/B15)*100</f>
        <v>135.57602314809222</v>
      </c>
      <c r="K15" s="6">
        <f>((D15-C15)/C15)*100</f>
        <v>206.5557052384205</v>
      </c>
      <c r="L15" s="6">
        <f>((D15-E15)/E15)*100</f>
        <v>76.268050159285679</v>
      </c>
      <c r="M15" s="6">
        <f>((D15-F15)/F15)*100</f>
        <v>35.113107875942831</v>
      </c>
      <c r="N15" s="1"/>
      <c r="O15" s="1"/>
    </row>
    <row r="16" spans="1:15" x14ac:dyDescent="0.45">
      <c r="A16" s="54" t="s">
        <v>199</v>
      </c>
      <c r="B16" s="14">
        <v>1.5831340679999999</v>
      </c>
      <c r="C16" s="14">
        <v>0.96888856199999995</v>
      </c>
      <c r="D16" s="15">
        <v>4.095460171</v>
      </c>
      <c r="E16" s="14">
        <v>1.9319994410000001</v>
      </c>
      <c r="F16" s="14">
        <v>1.7144297120000001</v>
      </c>
      <c r="G16" s="5"/>
      <c r="H16" s="5"/>
      <c r="I16" s="55"/>
      <c r="J16" s="7">
        <f>((D16-B16)/B16)*100</f>
        <v>158.69319938101418</v>
      </c>
      <c r="K16" s="7">
        <f>((D16-C16)/C16)*100</f>
        <v>322.69671989377866</v>
      </c>
      <c r="L16" s="7">
        <f>((D16-E16)/E16)*100</f>
        <v>111.98040144774552</v>
      </c>
      <c r="M16" s="7">
        <f>((D16-F16)/F16)*100</f>
        <v>138.88177755752753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54" t="s">
        <v>181</v>
      </c>
      <c r="B1" s="75" t="s">
        <v>218</v>
      </c>
      <c r="C1" s="75"/>
      <c r="D1" s="75"/>
      <c r="E1" s="75"/>
      <c r="F1" s="75"/>
      <c r="G1" s="77" t="s">
        <v>235</v>
      </c>
      <c r="H1" s="54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4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48" t="s">
        <v>195</v>
      </c>
      <c r="B3" s="49">
        <v>1.075421688</v>
      </c>
      <c r="C3" s="49">
        <v>1.064598368</v>
      </c>
      <c r="D3" s="49">
        <v>0.98685551800000004</v>
      </c>
      <c r="E3" s="49">
        <v>1.0803096750000001</v>
      </c>
      <c r="F3" s="49">
        <v>1.082228344</v>
      </c>
      <c r="G3" s="50">
        <f>((D3-O3)/O3)*100</f>
        <v>-8.5249689834778621</v>
      </c>
      <c r="H3" s="12"/>
      <c r="I3" s="54" t="s">
        <v>195</v>
      </c>
      <c r="J3" s="10">
        <f>((D3-B3)/B3)*100</f>
        <v>-8.2354829727034478</v>
      </c>
      <c r="K3" s="10">
        <f>((D3-C3)/C3)*100</f>
        <v>-7.3025520550112217</v>
      </c>
      <c r="L3" s="10">
        <f>((D3-E3)/E3)*100</f>
        <v>-8.6506822222063349</v>
      </c>
      <c r="M3" s="10">
        <f>((D3-F3)/F3)*100</f>
        <v>-8.812634277115178</v>
      </c>
      <c r="N3" s="1"/>
      <c r="O3" s="5">
        <f>(B3+F3)/2</f>
        <v>1.0788250160000001</v>
      </c>
    </row>
    <row r="4" spans="1:15" x14ac:dyDescent="0.45">
      <c r="A4" s="54" t="s">
        <v>194</v>
      </c>
      <c r="B4" s="14">
        <v>1.2486001120000001</v>
      </c>
      <c r="C4" s="14">
        <v>1.241535552</v>
      </c>
      <c r="D4" s="14">
        <v>1.179196908</v>
      </c>
      <c r="E4" s="14">
        <v>1.2298462999999999</v>
      </c>
      <c r="F4" s="14">
        <v>1.237658648</v>
      </c>
      <c r="G4" s="24">
        <f>((D4-O4)/O4)*100</f>
        <v>-5.1428654996473551</v>
      </c>
      <c r="H4" s="13"/>
      <c r="I4" s="54" t="s">
        <v>194</v>
      </c>
      <c r="J4" s="10">
        <f>((D4-B4)/B4)*100</f>
        <v>-5.558481321039646</v>
      </c>
      <c r="K4" s="10">
        <f>((D4-C4)/C4)*100</f>
        <v>-5.0210921386486405</v>
      </c>
      <c r="L4" s="10">
        <f>((D4-E4)/E4)*100</f>
        <v>-4.1183513744766289</v>
      </c>
      <c r="M4" s="10">
        <f>((D4-F4)/F4)*100</f>
        <v>-4.7235754458203436</v>
      </c>
      <c r="N4" s="1"/>
      <c r="O4" s="5">
        <f>(B4+F4)/2</f>
        <v>1.2431293800000001</v>
      </c>
    </row>
    <row r="5" spans="1:15" x14ac:dyDescent="0.45">
      <c r="A5" s="54" t="s">
        <v>174</v>
      </c>
      <c r="B5" s="14">
        <v>1.436261888</v>
      </c>
      <c r="C5" s="14">
        <v>1.4411319520000001</v>
      </c>
      <c r="D5" s="14">
        <v>1.34286086</v>
      </c>
      <c r="E5" s="14">
        <v>1.43702986</v>
      </c>
      <c r="F5" s="14">
        <v>1.43965148</v>
      </c>
      <c r="G5" s="24">
        <f>((D5-O5)/O5)*100</f>
        <v>-6.6132606815018589</v>
      </c>
      <c r="H5" s="12"/>
      <c r="I5" s="54" t="s">
        <v>174</v>
      </c>
      <c r="J5" s="10">
        <f>((D5-B5)/B5)*100</f>
        <v>-6.5030638757713772</v>
      </c>
      <c r="K5" s="10">
        <f>((D5-C5)/C5)*100</f>
        <v>-6.8190211079297516</v>
      </c>
      <c r="L5" s="10">
        <f>((D5-E5)/E5)*100</f>
        <v>-6.5530301506748057</v>
      </c>
      <c r="M5" s="10">
        <f>((D5-F5)/F5)*100</f>
        <v>-6.7231980340130617</v>
      </c>
      <c r="N5" s="1"/>
      <c r="O5" s="5">
        <f>(B5+F5)/2</f>
        <v>1.437956684</v>
      </c>
    </row>
    <row r="6" spans="1:15" x14ac:dyDescent="0.45">
      <c r="A6" s="54" t="s">
        <v>193</v>
      </c>
      <c r="B6" s="14">
        <v>2.6793427439999999</v>
      </c>
      <c r="C6" s="14">
        <v>2.679988952</v>
      </c>
      <c r="D6" s="14">
        <v>2.313406616</v>
      </c>
      <c r="E6" s="14">
        <v>2.679963372</v>
      </c>
      <c r="F6" s="14">
        <v>2.6596554920000002</v>
      </c>
      <c r="G6" s="24">
        <f>((D6-O6)/O6)*100</f>
        <v>-13.339300230478671</v>
      </c>
      <c r="H6" s="12"/>
      <c r="I6" s="54" t="s">
        <v>193</v>
      </c>
      <c r="J6" s="10">
        <f>((D6-B6)/B6)*100</f>
        <v>-13.657682609642269</v>
      </c>
      <c r="K6" s="11" t="s">
        <v>180</v>
      </c>
      <c r="L6" s="10">
        <f>((D6-E6)/E6)*100</f>
        <v>-13.677677830590889</v>
      </c>
      <c r="M6" s="10">
        <f>((D6-F6)/F6)*100</f>
        <v>-13.018561127239414</v>
      </c>
      <c r="N6" s="1"/>
      <c r="O6" s="5">
        <f>(B6+F6)/2</f>
        <v>2.6694991180000001</v>
      </c>
    </row>
    <row r="7" spans="1:15" x14ac:dyDescent="0.45">
      <c r="A7" s="54"/>
      <c r="B7" s="14"/>
      <c r="C7" s="15"/>
      <c r="D7" s="14"/>
      <c r="E7" s="14"/>
      <c r="F7" s="14"/>
      <c r="G7" s="5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1"/>
      <c r="M8" s="1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1"/>
      <c r="M9" s="1"/>
      <c r="N9" s="1"/>
      <c r="O9" s="1"/>
    </row>
    <row r="10" spans="1:15" x14ac:dyDescent="0.45">
      <c r="A10" s="54" t="s">
        <v>181</v>
      </c>
      <c r="B10" s="75" t="s">
        <v>223</v>
      </c>
      <c r="C10" s="75"/>
      <c r="D10" s="75"/>
      <c r="E10" s="75"/>
      <c r="F10" s="75"/>
      <c r="G10" s="5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 t="s">
        <v>167</v>
      </c>
      <c r="I11" s="55" t="s">
        <v>168</v>
      </c>
      <c r="J11" s="55" t="s">
        <v>170</v>
      </c>
      <c r="K11" s="55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4">
        <v>1.2456438999999999</v>
      </c>
      <c r="C12" s="14">
        <v>1.6339121240000001</v>
      </c>
      <c r="D12" s="14">
        <v>2.62085708</v>
      </c>
      <c r="E12" s="14">
        <v>2.804365175</v>
      </c>
      <c r="F12" s="14">
        <v>1.4642285880000001</v>
      </c>
      <c r="G12" s="55"/>
      <c r="H12" s="6">
        <f>((D12-B12)/B12)*100</f>
        <v>110.40179139479591</v>
      </c>
      <c r="I12" s="6">
        <f>((D12-C12)/C12)*100</f>
        <v>60.40379659977355</v>
      </c>
      <c r="J12" s="6">
        <f>((D12-E12)/E12)*100</f>
        <v>-6.5436590297124937</v>
      </c>
      <c r="K12" s="6">
        <f>((D12-F12)/F12)*100</f>
        <v>78.992344602412572</v>
      </c>
      <c r="L12" s="1"/>
      <c r="M12" s="1"/>
      <c r="N12" s="1"/>
      <c r="O12" s="1"/>
    </row>
    <row r="13" spans="1:15" x14ac:dyDescent="0.45">
      <c r="A13" s="54" t="s">
        <v>194</v>
      </c>
      <c r="B13" s="14">
        <v>1.2529933360000001</v>
      </c>
      <c r="C13" s="14">
        <v>0.73086814200000005</v>
      </c>
      <c r="D13" s="14">
        <v>2.2350408640000001</v>
      </c>
      <c r="E13" s="14">
        <v>1.7683437399999999</v>
      </c>
      <c r="F13" s="14">
        <v>2.484742088</v>
      </c>
      <c r="G13" s="55"/>
      <c r="H13" s="6">
        <f>((D13-B13)/B13)*100</f>
        <v>78.376117397004251</v>
      </c>
      <c r="I13" s="7">
        <f>((D13-C13)/C13)*100</f>
        <v>205.80630561948888</v>
      </c>
      <c r="J13" s="6">
        <f>((D13-E13)/E13)*100</f>
        <v>26.391764985692216</v>
      </c>
      <c r="K13" s="6">
        <f>((D13-F13)/F13)*100</f>
        <v>-10.049381994450277</v>
      </c>
      <c r="L13" s="1"/>
      <c r="M13" s="1"/>
      <c r="N13" s="1"/>
      <c r="O13" s="1"/>
    </row>
    <row r="14" spans="1:15" x14ac:dyDescent="0.45">
      <c r="A14" s="54" t="s">
        <v>174</v>
      </c>
      <c r="B14" s="14">
        <v>1.4379344919999999</v>
      </c>
      <c r="C14" s="14">
        <v>1.121902532</v>
      </c>
      <c r="D14" s="14">
        <v>3.2308522119999998</v>
      </c>
      <c r="E14" s="14">
        <v>0.93427830599999995</v>
      </c>
      <c r="F14" s="14">
        <v>1.5886363480000001</v>
      </c>
      <c r="G14" s="55"/>
      <c r="H14" s="6">
        <f>((D14-B14)/B14)*100</f>
        <v>124.68702364224254</v>
      </c>
      <c r="I14" s="6">
        <f>((D14-C14)/C14)*100</f>
        <v>187.97975936825856</v>
      </c>
      <c r="J14" s="6">
        <f>((D14-E14)/E14)*100</f>
        <v>245.81261185786326</v>
      </c>
      <c r="K14" s="6">
        <f>((D14-F14)/F14)*100</f>
        <v>103.37267342947636</v>
      </c>
      <c r="L14" s="1"/>
      <c r="M14" s="1"/>
      <c r="N14" s="1"/>
      <c r="O14" s="1"/>
    </row>
    <row r="15" spans="1:15" x14ac:dyDescent="0.45">
      <c r="A15" s="54" t="s">
        <v>193</v>
      </c>
      <c r="B15" s="14">
        <v>1.7794134880000001</v>
      </c>
      <c r="C15" s="14">
        <v>0.81426769399999999</v>
      </c>
      <c r="D15" s="14">
        <v>3.6461631400000001</v>
      </c>
      <c r="E15" s="14">
        <v>1.153143596</v>
      </c>
      <c r="F15" s="14">
        <v>1.897309554</v>
      </c>
      <c r="G15" s="5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10" sqref="B10:F16"/>
    </sheetView>
  </sheetViews>
  <sheetFormatPr defaultColWidth="9" defaultRowHeight="16.149999999999999" x14ac:dyDescent="0.45"/>
  <cols>
    <col min="7" max="7" width="13.59765625" customWidth="1"/>
  </cols>
  <sheetData>
    <row r="1" spans="1:15" x14ac:dyDescent="0.45">
      <c r="A1" s="54" t="s">
        <v>258</v>
      </c>
      <c r="B1" s="75" t="s">
        <v>218</v>
      </c>
      <c r="C1" s="75"/>
      <c r="D1" s="75"/>
      <c r="E1" s="75"/>
      <c r="F1" s="75"/>
      <c r="G1" s="77" t="s">
        <v>235</v>
      </c>
      <c r="H1" s="55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5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54" t="s">
        <v>195</v>
      </c>
      <c r="B3" s="15">
        <v>0.72405064500000005</v>
      </c>
      <c r="C3" s="14">
        <v>0.73041847900000001</v>
      </c>
      <c r="D3" s="15" t="s">
        <v>256</v>
      </c>
      <c r="E3" s="14">
        <v>0.72455270599999999</v>
      </c>
      <c r="F3" s="15">
        <v>0.72953029599999997</v>
      </c>
      <c r="G3" s="25" t="s">
        <v>180</v>
      </c>
      <c r="H3" s="5"/>
      <c r="I3" s="54" t="s">
        <v>172</v>
      </c>
      <c r="J3" s="10" t="e">
        <f>((D3-B3)/B3)*100</f>
        <v>#VALUE!</v>
      </c>
      <c r="K3" s="10" t="e">
        <f>((D3-C3)/C3)*100</f>
        <v>#VALUE!</v>
      </c>
      <c r="L3" s="10" t="e">
        <f>((D3-E3)/E3)*100</f>
        <v>#VALUE!</v>
      </c>
      <c r="M3" s="10" t="e">
        <f>((D3-F3)/F3)*100</f>
        <v>#VALUE!</v>
      </c>
      <c r="N3" s="1"/>
      <c r="O3" s="5">
        <f>(B3+F3)/2</f>
        <v>0.72679047050000001</v>
      </c>
    </row>
    <row r="4" spans="1:15" x14ac:dyDescent="0.45">
      <c r="A4" s="54" t="s">
        <v>194</v>
      </c>
      <c r="B4" s="14">
        <v>0.73432392899999999</v>
      </c>
      <c r="C4" s="14">
        <v>0.749427968</v>
      </c>
      <c r="D4" s="14">
        <v>0.69364142799999995</v>
      </c>
      <c r="E4" s="15">
        <v>0.73275496299999998</v>
      </c>
      <c r="F4" s="14">
        <v>0.72887498100000003</v>
      </c>
      <c r="G4" s="24">
        <f>((D4-O4)/O4)*100</f>
        <v>-5.1883618475358295</v>
      </c>
      <c r="H4" s="5"/>
      <c r="I4" s="54" t="s">
        <v>173</v>
      </c>
      <c r="J4" s="10">
        <f>((D4-B4)/B4)*100</f>
        <v>-5.5401300969997447</v>
      </c>
      <c r="K4" s="10">
        <f>((D4-C4)/C4)*100</f>
        <v>-7.4438828522609999</v>
      </c>
      <c r="L4" s="11" t="s">
        <v>180</v>
      </c>
      <c r="M4" s="10">
        <f>((D4-F4)/F4)*100</f>
        <v>-4.8339638372084668</v>
      </c>
      <c r="N4" s="1"/>
      <c r="O4" s="5">
        <f>(B4+F4)/2</f>
        <v>0.73159945500000001</v>
      </c>
    </row>
    <row r="5" spans="1:15" x14ac:dyDescent="0.45">
      <c r="A5" s="54" t="s">
        <v>174</v>
      </c>
      <c r="B5" s="14">
        <v>0.94226259999999995</v>
      </c>
      <c r="C5" s="14">
        <v>0.95559781700000002</v>
      </c>
      <c r="D5" s="15" t="s">
        <v>256</v>
      </c>
      <c r="E5" s="14">
        <v>0.94909694</v>
      </c>
      <c r="F5" s="14">
        <v>0.93803496500000005</v>
      </c>
      <c r="G5" s="25" t="s">
        <v>180</v>
      </c>
      <c r="H5" s="5"/>
      <c r="I5" s="54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0.9401487825</v>
      </c>
    </row>
    <row r="6" spans="1:15" x14ac:dyDescent="0.45">
      <c r="A6" s="48" t="s">
        <v>198</v>
      </c>
      <c r="B6" s="49">
        <v>1.946933448</v>
      </c>
      <c r="C6" s="49">
        <v>1.966771088</v>
      </c>
      <c r="D6" s="49">
        <v>1.8665910320000001</v>
      </c>
      <c r="E6" s="49">
        <v>1.9631797520000001</v>
      </c>
      <c r="F6" s="49">
        <v>1.9574028080000001</v>
      </c>
      <c r="G6" s="50">
        <f>((D6-O6)/O6)*100</f>
        <v>-4.3836949683055151</v>
      </c>
      <c r="H6" s="5"/>
      <c r="I6" s="54" t="s">
        <v>175</v>
      </c>
      <c r="J6" s="10">
        <f>((D6-B6)/B6)*100</f>
        <v>-4.1266133715321489</v>
      </c>
      <c r="K6" s="10">
        <f>((D6-C6)/C6)*100</f>
        <v>-5.0936307031985368</v>
      </c>
      <c r="L6" s="10">
        <f>((D6-E6)/E6)*100</f>
        <v>-4.9200140690937584</v>
      </c>
      <c r="M6" s="10">
        <f>((D6-F6)/F6)*100</f>
        <v>-4.6394015390622654</v>
      </c>
      <c r="N6" s="1"/>
      <c r="O6" s="5">
        <f>(B6+F6)/2</f>
        <v>1.9521681280000001</v>
      </c>
    </row>
    <row r="7" spans="1:15" x14ac:dyDescent="0.45">
      <c r="A7" s="54" t="s">
        <v>199</v>
      </c>
      <c r="B7" s="14">
        <v>2.0025693119999999</v>
      </c>
      <c r="C7" s="14">
        <v>2.0289010360000002</v>
      </c>
      <c r="D7" s="14">
        <v>1.97599525</v>
      </c>
      <c r="E7" s="14">
        <v>2.0058908440000001</v>
      </c>
      <c r="F7" s="14">
        <v>2.0165409479999998</v>
      </c>
      <c r="G7" s="24">
        <f>((D7-O7)/O7)*100</f>
        <v>-1.6700153929093691</v>
      </c>
      <c r="H7" s="5"/>
      <c r="I7" s="54" t="s">
        <v>176</v>
      </c>
      <c r="J7" s="11">
        <f>((D7-B7)/B7)*100</f>
        <v>-1.3269983635902185</v>
      </c>
      <c r="K7" s="11">
        <f>((D7-C7)/C7)*100</f>
        <v>-2.6076080134644957</v>
      </c>
      <c r="L7" s="11">
        <f>((D7-E7)/E7)*100</f>
        <v>-1.4903898728798466</v>
      </c>
      <c r="M7" s="11">
        <f>((D7-F7)/F7)*100</f>
        <v>-2.0106558232905201</v>
      </c>
      <c r="N7" s="1"/>
      <c r="O7" s="5">
        <f>(B7+F7)/2</f>
        <v>2.0095551299999999</v>
      </c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1"/>
      <c r="O9" s="1"/>
    </row>
    <row r="10" spans="1:15" x14ac:dyDescent="0.45">
      <c r="A10" s="54" t="s">
        <v>179</v>
      </c>
      <c r="B10" s="75" t="s">
        <v>223</v>
      </c>
      <c r="C10" s="75"/>
      <c r="D10" s="75"/>
      <c r="E10" s="75"/>
      <c r="F10" s="75"/>
      <c r="G10" s="55"/>
      <c r="H10" s="55"/>
      <c r="I10" s="55"/>
      <c r="J10" s="76" t="s">
        <v>166</v>
      </c>
      <c r="K10" s="76"/>
      <c r="L10" s="76"/>
      <c r="M10" s="76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/>
      <c r="I11" s="55"/>
      <c r="J11" s="55" t="s">
        <v>167</v>
      </c>
      <c r="K11" s="55" t="s">
        <v>168</v>
      </c>
      <c r="L11" s="55" t="s">
        <v>170</v>
      </c>
      <c r="M11" s="55" t="s">
        <v>171</v>
      </c>
      <c r="N11" s="1"/>
      <c r="O11" s="1"/>
    </row>
    <row r="12" spans="1:15" x14ac:dyDescent="0.45">
      <c r="A12" s="54" t="s">
        <v>195</v>
      </c>
      <c r="B12" s="15">
        <v>2.473683436</v>
      </c>
      <c r="C12" s="14">
        <v>1.66864864</v>
      </c>
      <c r="D12" s="15" t="s">
        <v>256</v>
      </c>
      <c r="E12" s="14">
        <v>1.2339019360000001</v>
      </c>
      <c r="F12" s="15">
        <v>1.6093965450000001</v>
      </c>
      <c r="G12" s="5"/>
      <c r="H12" s="5"/>
      <c r="I12" s="55"/>
      <c r="J12" s="6" t="e">
        <f>((D12-B12)/B12)*100</f>
        <v>#VALUE!</v>
      </c>
      <c r="K12" s="6" t="e">
        <f>((D12-C12)/C12)*100</f>
        <v>#VALUE!</v>
      </c>
      <c r="L12" s="6" t="e">
        <f>((D12-E12)/E12)*100</f>
        <v>#VALUE!</v>
      </c>
      <c r="M12" s="6" t="e">
        <f>((D12-F12)/F12)*100</f>
        <v>#VALUE!</v>
      </c>
      <c r="N12" s="1"/>
      <c r="O12" s="1"/>
    </row>
    <row r="13" spans="1:15" x14ac:dyDescent="0.45">
      <c r="A13" s="54" t="s">
        <v>194</v>
      </c>
      <c r="B13" s="14">
        <v>3.712807271</v>
      </c>
      <c r="C13" s="14">
        <v>2.781461744</v>
      </c>
      <c r="D13" s="14">
        <v>2.0249708160000002</v>
      </c>
      <c r="E13" s="15">
        <v>1.8207047160000001</v>
      </c>
      <c r="F13" s="14">
        <v>2.216081564</v>
      </c>
      <c r="G13" s="5"/>
      <c r="H13" s="5"/>
      <c r="I13" s="55"/>
      <c r="J13" s="6">
        <f>((D13-B13)/B13)*100</f>
        <v>-45.45984565865713</v>
      </c>
      <c r="K13" s="6">
        <f>((D13-C13)/C13)*100</f>
        <v>-27.19760318946885</v>
      </c>
      <c r="L13" s="7" t="s">
        <v>180</v>
      </c>
      <c r="M13" s="6">
        <f>((D13-F13)/F13)*100</f>
        <v>-8.6238138119360226</v>
      </c>
      <c r="N13" s="1"/>
      <c r="O13" s="1"/>
    </row>
    <row r="14" spans="1:15" x14ac:dyDescent="0.45">
      <c r="A14" s="54" t="s">
        <v>174</v>
      </c>
      <c r="B14" s="14">
        <v>1.32252064</v>
      </c>
      <c r="C14" s="14">
        <v>1.6066480519999999</v>
      </c>
      <c r="D14" s="15" t="s">
        <v>256</v>
      </c>
      <c r="E14" s="14">
        <v>2.1415090399999999</v>
      </c>
      <c r="F14" s="14">
        <v>1.1256674</v>
      </c>
      <c r="G14" s="5"/>
      <c r="H14" s="5"/>
      <c r="I14" s="55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54" t="s">
        <v>198</v>
      </c>
      <c r="B15" s="14">
        <v>1.709406612</v>
      </c>
      <c r="C15" s="14">
        <v>1.6114807799999999</v>
      </c>
      <c r="D15" s="14">
        <v>3.3793176119999999</v>
      </c>
      <c r="E15" s="14">
        <v>1.3014541079999999</v>
      </c>
      <c r="F15" s="14">
        <v>1.32529118</v>
      </c>
      <c r="G15" s="5"/>
      <c r="H15" s="5"/>
      <c r="I15" s="55"/>
      <c r="J15" s="6">
        <f>((D15-B15)/B15)*100</f>
        <v>97.689513324521997</v>
      </c>
      <c r="K15" s="6">
        <f>((D15-C15)/C15)*100</f>
        <v>109.70263213440251</v>
      </c>
      <c r="L15" s="6">
        <f>((D15-E15)/E15)*100</f>
        <v>159.65707059722155</v>
      </c>
      <c r="M15" s="6">
        <f>((D15-F15)/F15)*100</f>
        <v>154.98680312654005</v>
      </c>
      <c r="N15" s="1"/>
      <c r="O15" s="1"/>
    </row>
    <row r="16" spans="1:15" x14ac:dyDescent="0.45">
      <c r="A16" s="54" t="s">
        <v>199</v>
      </c>
      <c r="B16" s="14">
        <v>1.906770608</v>
      </c>
      <c r="C16" s="14">
        <v>1.2342869080000001</v>
      </c>
      <c r="D16" s="14">
        <v>2.9290787059999999</v>
      </c>
      <c r="E16" s="14">
        <v>1.616793436</v>
      </c>
      <c r="F16" s="14">
        <v>1.2378232199999999</v>
      </c>
      <c r="G16" s="5"/>
      <c r="H16" s="5"/>
      <c r="I16" s="55"/>
      <c r="J16" s="7">
        <f>((D16-B16)/B16)*100</f>
        <v>53.614634802468061</v>
      </c>
      <c r="K16" s="7">
        <f>((D16-C16)/C16)*100</f>
        <v>137.30938787531883</v>
      </c>
      <c r="L16" s="7">
        <f>((D16-E16)/E16)*100</f>
        <v>81.165920196128255</v>
      </c>
      <c r="M16" s="7">
        <f>((D16-F16)/F16)*100</f>
        <v>136.63142350811614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B10" sqref="B10:F15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54" t="s">
        <v>179</v>
      </c>
      <c r="B1" s="75" t="s">
        <v>218</v>
      </c>
      <c r="C1" s="75"/>
      <c r="D1" s="75"/>
      <c r="E1" s="75"/>
      <c r="F1" s="75"/>
      <c r="G1" s="77" t="s">
        <v>235</v>
      </c>
      <c r="H1" s="54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4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48" t="s">
        <v>195</v>
      </c>
      <c r="B3" s="49">
        <v>1.0817813839999999</v>
      </c>
      <c r="C3" s="49">
        <v>1.093134896</v>
      </c>
      <c r="D3" s="49">
        <v>1.0281534880000001</v>
      </c>
      <c r="E3" s="49">
        <v>1.090084348</v>
      </c>
      <c r="F3" s="49">
        <v>1.086795264</v>
      </c>
      <c r="G3" s="50">
        <f>((D3-O3)/O3)*100</f>
        <v>-5.1771133892612138</v>
      </c>
      <c r="H3" s="12"/>
      <c r="I3" s="54" t="s">
        <v>195</v>
      </c>
      <c r="J3" s="10">
        <f>((D3-B3)/B3)*100</f>
        <v>-4.9573690944565048</v>
      </c>
      <c r="K3" s="10">
        <f>((D3-C3)/C3)*100</f>
        <v>-5.9445003757340453</v>
      </c>
      <c r="L3" s="10">
        <f>((D3-E3)/E3)*100</f>
        <v>-5.6812906371535128</v>
      </c>
      <c r="M3" s="10">
        <f>((D3-F3)/F3)*100</f>
        <v>-5.395843903861544</v>
      </c>
      <c r="N3" s="1"/>
      <c r="O3" s="5">
        <f>(B3+F3)/2</f>
        <v>1.0842883240000001</v>
      </c>
    </row>
    <row r="4" spans="1:15" x14ac:dyDescent="0.45">
      <c r="A4" s="54" t="s">
        <v>194</v>
      </c>
      <c r="B4" s="14">
        <v>1.2440049719999999</v>
      </c>
      <c r="C4" s="14">
        <v>1.252861692</v>
      </c>
      <c r="D4" s="14">
        <v>1.2264855800000001</v>
      </c>
      <c r="E4" s="14">
        <v>1.262406836</v>
      </c>
      <c r="F4" s="14">
        <v>1.257255244</v>
      </c>
      <c r="G4" s="24">
        <f>((D4-O4)/O4)*100</f>
        <v>-1.9305890563127148</v>
      </c>
      <c r="H4" s="13"/>
      <c r="I4" s="54" t="s">
        <v>194</v>
      </c>
      <c r="J4" s="10">
        <f>((D4-B4)/B4)*100</f>
        <v>-1.4083056253250938</v>
      </c>
      <c r="K4" s="10">
        <f>((D4-C4)/C4)*100</f>
        <v>-2.1052692542537965</v>
      </c>
      <c r="L4" s="10">
        <f>((D4-E4)/E4)*100</f>
        <v>-2.8454579756410601</v>
      </c>
      <c r="M4" s="10">
        <f>((D4-F4)/F4)*100</f>
        <v>-2.4473681177184985</v>
      </c>
      <c r="N4" s="1"/>
      <c r="O4" s="5">
        <f>(B4+F4)/2</f>
        <v>1.250630108</v>
      </c>
    </row>
    <row r="5" spans="1:15" x14ac:dyDescent="0.45">
      <c r="A5" s="54" t="s">
        <v>174</v>
      </c>
      <c r="B5" s="14">
        <v>1.460745264</v>
      </c>
      <c r="C5" s="14">
        <v>1.4577543799999999</v>
      </c>
      <c r="D5" s="14">
        <v>1.3610082100000001</v>
      </c>
      <c r="E5" s="14">
        <v>1.455740968</v>
      </c>
      <c r="F5" s="14">
        <v>1.4718050680000001</v>
      </c>
      <c r="G5" s="24">
        <f>((D5-O5)/O5)*100</f>
        <v>-7.1792088170713741</v>
      </c>
      <c r="H5" s="12"/>
      <c r="I5" s="54" t="s">
        <v>174</v>
      </c>
      <c r="J5" s="10">
        <f>((D5-B5)/B5)*100</f>
        <v>-6.8278197751528005</v>
      </c>
      <c r="K5" s="10">
        <f>((D5-C5)/C5)*100</f>
        <v>-6.6366578161130176</v>
      </c>
      <c r="L5" s="10">
        <f>((D5-E5)/E5)*100</f>
        <v>-6.5075284739805381</v>
      </c>
      <c r="M5" s="10">
        <f>((D5-F5)/F5)*100</f>
        <v>-7.527957363984294</v>
      </c>
      <c r="N5" s="1"/>
      <c r="O5" s="5">
        <f>(B5+F5)/2</f>
        <v>1.466275166</v>
      </c>
    </row>
    <row r="6" spans="1:15" x14ac:dyDescent="0.45">
      <c r="A6" s="54" t="s">
        <v>193</v>
      </c>
      <c r="B6" s="14">
        <v>2.7112177599999998</v>
      </c>
      <c r="C6" s="14">
        <v>2.6896277080000002</v>
      </c>
      <c r="D6" s="14">
        <v>2.3238206629999998</v>
      </c>
      <c r="E6" s="14">
        <v>2.6792318040000001</v>
      </c>
      <c r="F6" s="14">
        <v>2.6772811519999999</v>
      </c>
      <c r="G6" s="24">
        <f>((D6-O6)/O6)*100</f>
        <v>-13.748867692079065</v>
      </c>
      <c r="H6" s="12"/>
      <c r="I6" s="54" t="s">
        <v>193</v>
      </c>
      <c r="J6" s="10">
        <f>((D6-B6)/B6)*100</f>
        <v>-14.288675100741449</v>
      </c>
      <c r="K6" s="11" t="s">
        <v>180</v>
      </c>
      <c r="L6" s="10">
        <f>((D6-E6)/E6)*100</f>
        <v>-13.265412140501759</v>
      </c>
      <c r="M6" s="10">
        <f>((D6-F6)/F6)*100</f>
        <v>-13.202217807268982</v>
      </c>
      <c r="N6" s="1"/>
      <c r="O6" s="5">
        <f>(B6+F6)/2</f>
        <v>2.6942494559999997</v>
      </c>
    </row>
    <row r="7" spans="1:15" x14ac:dyDescent="0.45">
      <c r="A7" s="54"/>
      <c r="B7" s="14"/>
      <c r="C7" s="15"/>
      <c r="D7" s="14"/>
      <c r="E7" s="14"/>
      <c r="F7" s="14"/>
      <c r="G7" s="5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1"/>
      <c r="M8" s="1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1"/>
      <c r="M9" s="1"/>
      <c r="N9" s="1"/>
      <c r="O9" s="1"/>
    </row>
    <row r="10" spans="1:15" x14ac:dyDescent="0.45">
      <c r="A10" s="54" t="s">
        <v>179</v>
      </c>
      <c r="B10" s="75" t="s">
        <v>223</v>
      </c>
      <c r="C10" s="75"/>
      <c r="D10" s="75"/>
      <c r="E10" s="75"/>
      <c r="F10" s="75"/>
      <c r="G10" s="5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 t="s">
        <v>167</v>
      </c>
      <c r="I11" s="55" t="s">
        <v>168</v>
      </c>
      <c r="J11" s="55" t="s">
        <v>170</v>
      </c>
      <c r="K11" s="55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4">
        <v>2.1898691559999999</v>
      </c>
      <c r="C12" s="14">
        <v>1.712882048</v>
      </c>
      <c r="D12" s="14">
        <v>2.923317704</v>
      </c>
      <c r="E12" s="14">
        <v>1.7391112559999999</v>
      </c>
      <c r="F12" s="14">
        <v>4.2932656959999997</v>
      </c>
      <c r="G12" s="55"/>
      <c r="H12" s="6">
        <f>((D12-B12)/B12)*100</f>
        <v>33.492802343483952</v>
      </c>
      <c r="I12" s="6">
        <f>((D12-C12)/C12)*100</f>
        <v>70.666608796170877</v>
      </c>
      <c r="J12" s="6">
        <f>((D12-E12)/E12)*100</f>
        <v>68.092621671813276</v>
      </c>
      <c r="K12" s="6">
        <f>((D12-F12)/F12)*100</f>
        <v>-31.909229220925432</v>
      </c>
      <c r="L12" s="1"/>
      <c r="M12" s="1"/>
      <c r="N12" s="1"/>
      <c r="O12" s="1"/>
    </row>
    <row r="13" spans="1:15" x14ac:dyDescent="0.45">
      <c r="A13" s="54" t="s">
        <v>194</v>
      </c>
      <c r="B13" s="14">
        <v>0.993501207</v>
      </c>
      <c r="C13" s="14">
        <v>1.231339652</v>
      </c>
      <c r="D13" s="14">
        <v>3.3325114280000001</v>
      </c>
      <c r="E13" s="14">
        <v>1.1021156599999999</v>
      </c>
      <c r="F13" s="14">
        <v>1.2062877279999999</v>
      </c>
      <c r="G13" s="55"/>
      <c r="H13" s="6">
        <f>((D13-B13)/B13)*100</f>
        <v>235.4310396927379</v>
      </c>
      <c r="I13" s="7">
        <f>((D13-C13)/C13)*100</f>
        <v>170.64112022927046</v>
      </c>
      <c r="J13" s="6">
        <f>((D13-E13)/E13)*100</f>
        <v>202.37402016409064</v>
      </c>
      <c r="K13" s="6">
        <f>((D13-F13)/F13)*100</f>
        <v>176.26173678523904</v>
      </c>
      <c r="L13" s="1"/>
      <c r="M13" s="1"/>
      <c r="N13" s="1"/>
      <c r="O13" s="1"/>
    </row>
    <row r="14" spans="1:15" x14ac:dyDescent="0.45">
      <c r="A14" s="54" t="s">
        <v>174</v>
      </c>
      <c r="B14" s="14">
        <v>1.4580319639999999</v>
      </c>
      <c r="C14" s="14">
        <v>1.4281008079999999</v>
      </c>
      <c r="D14" s="14">
        <v>3.6865108289999999</v>
      </c>
      <c r="E14" s="14">
        <v>0.61695292599999996</v>
      </c>
      <c r="F14" s="14">
        <v>1.6357438879999999</v>
      </c>
      <c r="G14" s="55"/>
      <c r="H14" s="6">
        <f>((D14-B14)/B14)*100</f>
        <v>152.84156452142088</v>
      </c>
      <c r="I14" s="6">
        <f>((D14-C14)/C14)*100</f>
        <v>158.14079848906576</v>
      </c>
      <c r="J14" s="6">
        <f>((D14-E14)/E14)*100</f>
        <v>497.53518844645208</v>
      </c>
      <c r="K14" s="6">
        <f>((D14-F14)/F14)*100</f>
        <v>125.37212922173549</v>
      </c>
      <c r="L14" s="1"/>
      <c r="M14" s="1"/>
      <c r="N14" s="1"/>
      <c r="O14" s="1"/>
    </row>
    <row r="15" spans="1:15" x14ac:dyDescent="0.45">
      <c r="A15" s="54" t="s">
        <v>193</v>
      </c>
      <c r="B15" s="14">
        <v>1.746950252</v>
      </c>
      <c r="C15" s="14">
        <v>1.5073889199999999</v>
      </c>
      <c r="D15" s="14">
        <v>2.5646795</v>
      </c>
      <c r="E15" s="14">
        <v>2.6321760240000001</v>
      </c>
      <c r="F15" s="14">
        <v>1.712252492</v>
      </c>
      <c r="G15" s="5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57" t="s">
        <v>260</v>
      </c>
      <c r="B1" s="75" t="s">
        <v>218</v>
      </c>
      <c r="C1" s="75"/>
      <c r="D1" s="75"/>
      <c r="E1" s="75"/>
      <c r="F1" s="75"/>
      <c r="G1" s="77" t="s">
        <v>235</v>
      </c>
      <c r="H1" s="58"/>
      <c r="I1" s="57"/>
      <c r="J1" s="75" t="s">
        <v>166</v>
      </c>
      <c r="K1" s="75"/>
      <c r="L1" s="75"/>
      <c r="M1" s="75"/>
      <c r="N1" s="1"/>
      <c r="O1" s="1"/>
    </row>
    <row r="2" spans="1:15" x14ac:dyDescent="0.45">
      <c r="A2" s="57"/>
      <c r="B2" s="57" t="s">
        <v>238</v>
      </c>
      <c r="C2" s="57" t="s">
        <v>239</v>
      </c>
      <c r="D2" s="57" t="s">
        <v>240</v>
      </c>
      <c r="E2" s="57" t="s">
        <v>241</v>
      </c>
      <c r="F2" s="57" t="s">
        <v>242</v>
      </c>
      <c r="G2" s="78"/>
      <c r="H2" s="58"/>
      <c r="I2" s="57" t="s">
        <v>188</v>
      </c>
      <c r="J2" s="57">
        <v>1</v>
      </c>
      <c r="K2" s="57">
        <v>2</v>
      </c>
      <c r="L2" s="57">
        <v>4</v>
      </c>
      <c r="M2" s="57">
        <v>5</v>
      </c>
      <c r="N2" s="1"/>
      <c r="O2" s="1"/>
    </row>
    <row r="3" spans="1:15" x14ac:dyDescent="0.45">
      <c r="A3" s="57" t="s">
        <v>195</v>
      </c>
      <c r="B3" s="14">
        <v>0.73349782900000005</v>
      </c>
      <c r="C3" s="15" t="s">
        <v>262</v>
      </c>
      <c r="D3" s="14">
        <v>0.72181291999999997</v>
      </c>
      <c r="E3" s="14">
        <v>0.72677123200000004</v>
      </c>
      <c r="F3" s="14">
        <v>0.72534087700000005</v>
      </c>
      <c r="G3" s="24">
        <f>((D3-O3)/O3)*100</f>
        <v>-1.0428065787829568</v>
      </c>
      <c r="H3" s="5"/>
      <c r="I3" s="57" t="s">
        <v>172</v>
      </c>
      <c r="J3" s="10">
        <f>((D3-B3)/B3)*100</f>
        <v>-1.5930393435424981</v>
      </c>
      <c r="K3" s="10" t="e">
        <f>((D3-C3)/C3)*100</f>
        <v>#VALUE!</v>
      </c>
      <c r="L3" s="10">
        <f>((D3-E3)/E3)*100</f>
        <v>-0.6822383415418507</v>
      </c>
      <c r="M3" s="10">
        <f>((D3-F3)/F3)*100</f>
        <v>-0.4863860719654548</v>
      </c>
      <c r="N3" s="1"/>
      <c r="O3" s="5">
        <f>(B3+F3)/2</f>
        <v>0.72941935300000005</v>
      </c>
    </row>
    <row r="4" spans="1:15" x14ac:dyDescent="0.45">
      <c r="A4" s="57" t="s">
        <v>194</v>
      </c>
      <c r="B4" s="14">
        <v>0.73862278800000003</v>
      </c>
      <c r="C4" s="15" t="s">
        <v>262</v>
      </c>
      <c r="D4" s="15" t="s">
        <v>262</v>
      </c>
      <c r="E4" s="15" t="s">
        <v>262</v>
      </c>
      <c r="F4" s="15">
        <v>0.735445075</v>
      </c>
      <c r="G4" s="25" t="s">
        <v>180</v>
      </c>
      <c r="H4" s="5"/>
      <c r="I4" s="57" t="s">
        <v>173</v>
      </c>
      <c r="J4" s="10" t="e">
        <f>((D4-B4)/B4)*100</f>
        <v>#VALUE!</v>
      </c>
      <c r="K4" s="10" t="e">
        <f>((D4-C4)/C4)*100</f>
        <v>#VALUE!</v>
      </c>
      <c r="L4" s="11" t="s">
        <v>180</v>
      </c>
      <c r="M4" s="10" t="e">
        <f>((D4-F4)/F4)*100</f>
        <v>#VALUE!</v>
      </c>
      <c r="N4" s="1"/>
      <c r="O4" s="5">
        <f>(B4+F4)/2</f>
        <v>0.73703393150000007</v>
      </c>
    </row>
    <row r="5" spans="1:15" x14ac:dyDescent="0.45">
      <c r="A5" s="57" t="s">
        <v>174</v>
      </c>
      <c r="B5" s="14">
        <v>0.92165164200000005</v>
      </c>
      <c r="C5" s="15" t="s">
        <v>262</v>
      </c>
      <c r="D5" s="15" t="s">
        <v>262</v>
      </c>
      <c r="E5" s="14">
        <v>0.94155140999999998</v>
      </c>
      <c r="F5" s="14">
        <v>0.93792076199999996</v>
      </c>
      <c r="G5" s="25" t="s">
        <v>180</v>
      </c>
      <c r="H5" s="5"/>
      <c r="I5" s="57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0.92978620200000006</v>
      </c>
    </row>
    <row r="6" spans="1:15" x14ac:dyDescent="0.45">
      <c r="A6" s="48" t="s">
        <v>198</v>
      </c>
      <c r="B6" s="49">
        <v>1.95439118</v>
      </c>
      <c r="C6" s="62">
        <v>1.8309449</v>
      </c>
      <c r="D6" s="49">
        <v>1.9061447</v>
      </c>
      <c r="E6" s="49">
        <v>1.9480474080000001</v>
      </c>
      <c r="F6" s="49">
        <v>1.955104564</v>
      </c>
      <c r="G6" s="50">
        <f>((D6-O6)/O6)*100</f>
        <v>-2.4864164169812675</v>
      </c>
      <c r="H6" s="5"/>
      <c r="I6" s="57" t="s">
        <v>175</v>
      </c>
      <c r="J6" s="10">
        <f>((D6-B6)/B6)*100</f>
        <v>-2.4686194091399849</v>
      </c>
      <c r="K6" s="10">
        <f>((D6-C6)/C6)*100</f>
        <v>4.1071580034986326</v>
      </c>
      <c r="L6" s="10">
        <f>((D6-E6)/E6)*100</f>
        <v>-2.1510106903928112</v>
      </c>
      <c r="M6" s="10">
        <f>((D6-F6)/F6)*100</f>
        <v>-2.5042069310007484</v>
      </c>
      <c r="N6" s="1"/>
      <c r="O6" s="5">
        <f>(B6+F6)/2</f>
        <v>1.954747872</v>
      </c>
    </row>
    <row r="7" spans="1:15" x14ac:dyDescent="0.45">
      <c r="A7" s="57" t="s">
        <v>199</v>
      </c>
      <c r="B7" s="14">
        <v>2.0504585999999998</v>
      </c>
      <c r="C7" s="15" t="s">
        <v>262</v>
      </c>
      <c r="D7" s="14">
        <v>2.0124301999999998</v>
      </c>
      <c r="E7" s="14">
        <v>2.025320244</v>
      </c>
      <c r="F7" s="14">
        <v>2.0234151919999999</v>
      </c>
      <c r="G7" s="24">
        <f>((D7-O7)/O7)*100</f>
        <v>-1.2031151307693726</v>
      </c>
      <c r="H7" s="5"/>
      <c r="I7" s="57" t="s">
        <v>176</v>
      </c>
      <c r="J7" s="11">
        <f>((D7-B7)/B7)*100</f>
        <v>-1.8546290083593966</v>
      </c>
      <c r="K7" s="11" t="e">
        <f>((D7-C7)/C7)*100</f>
        <v>#VALUE!</v>
      </c>
      <c r="L7" s="11">
        <f>((D7-E7)/E7)*100</f>
        <v>-0.63644473204604757</v>
      </c>
      <c r="M7" s="11">
        <f>((D7-F7)/F7)*100</f>
        <v>-0.54289362081650461</v>
      </c>
      <c r="N7" s="1"/>
      <c r="O7" s="5">
        <f>(B7+F7)/2</f>
        <v>2.0369368959999998</v>
      </c>
    </row>
    <row r="8" spans="1:15" x14ac:dyDescent="0.4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1"/>
      <c r="O8" s="1"/>
    </row>
    <row r="9" spans="1:15" x14ac:dyDescent="0.4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1"/>
      <c r="O9" s="1"/>
    </row>
    <row r="10" spans="1:15" x14ac:dyDescent="0.45">
      <c r="A10" s="57" t="s">
        <v>261</v>
      </c>
      <c r="B10" s="75" t="s">
        <v>223</v>
      </c>
      <c r="C10" s="75"/>
      <c r="D10" s="75"/>
      <c r="E10" s="75"/>
      <c r="F10" s="75"/>
      <c r="G10" s="58"/>
      <c r="H10" s="58"/>
      <c r="I10" s="58"/>
      <c r="J10" s="76" t="s">
        <v>166</v>
      </c>
      <c r="K10" s="76"/>
      <c r="L10" s="76"/>
      <c r="M10" s="76"/>
      <c r="N10" s="1"/>
      <c r="O10" s="1"/>
    </row>
    <row r="11" spans="1:15" x14ac:dyDescent="0.45">
      <c r="A11" s="57"/>
      <c r="B11" s="57" t="s">
        <v>238</v>
      </c>
      <c r="C11" s="57" t="s">
        <v>239</v>
      </c>
      <c r="D11" s="57" t="s">
        <v>240</v>
      </c>
      <c r="E11" s="57" t="s">
        <v>241</v>
      </c>
      <c r="F11" s="57" t="s">
        <v>242</v>
      </c>
      <c r="G11" s="58"/>
      <c r="H11" s="58"/>
      <c r="I11" s="58"/>
      <c r="J11" s="58" t="s">
        <v>167</v>
      </c>
      <c r="K11" s="58" t="s">
        <v>168</v>
      </c>
      <c r="L11" s="58" t="s">
        <v>170</v>
      </c>
      <c r="M11" s="58" t="s">
        <v>171</v>
      </c>
      <c r="N11" s="1"/>
      <c r="O11" s="1"/>
    </row>
    <row r="12" spans="1:15" x14ac:dyDescent="0.45">
      <c r="A12" s="57" t="s">
        <v>195</v>
      </c>
      <c r="B12" s="14">
        <v>1.153340509</v>
      </c>
      <c r="C12" s="15" t="s">
        <v>262</v>
      </c>
      <c r="D12" s="14">
        <v>1.795214128</v>
      </c>
      <c r="E12" s="14">
        <v>0.60123906400000005</v>
      </c>
      <c r="F12" s="14">
        <v>0.756412113</v>
      </c>
      <c r="G12" s="5"/>
      <c r="H12" s="5"/>
      <c r="I12" s="58"/>
      <c r="J12" s="6">
        <f>((D12-B12)/B12)*100</f>
        <v>55.653435736557491</v>
      </c>
      <c r="K12" s="6" t="e">
        <f>((D12-C12)/C12)*100</f>
        <v>#VALUE!</v>
      </c>
      <c r="L12" s="6">
        <f>((D12-E12)/E12)*100</f>
        <v>198.58574325769357</v>
      </c>
      <c r="M12" s="6">
        <f>((D12-F12)/F12)*100</f>
        <v>137.33281066587045</v>
      </c>
      <c r="N12" s="1"/>
      <c r="O12" s="1"/>
    </row>
    <row r="13" spans="1:15" x14ac:dyDescent="0.45">
      <c r="A13" s="57" t="s">
        <v>194</v>
      </c>
      <c r="B13" s="14">
        <v>0.62777663399999994</v>
      </c>
      <c r="C13" s="15" t="s">
        <v>262</v>
      </c>
      <c r="D13" s="15" t="s">
        <v>262</v>
      </c>
      <c r="E13" s="15" t="s">
        <v>262</v>
      </c>
      <c r="F13" s="15">
        <v>1.3728287400000001</v>
      </c>
      <c r="G13" s="5"/>
      <c r="H13" s="5"/>
      <c r="I13" s="58"/>
      <c r="J13" s="6" t="e">
        <f>((D13-B13)/B13)*100</f>
        <v>#VALUE!</v>
      </c>
      <c r="K13" s="6" t="e">
        <f>((D13-C13)/C13)*100</f>
        <v>#VALUE!</v>
      </c>
      <c r="L13" s="7" t="s">
        <v>180</v>
      </c>
      <c r="M13" s="6" t="e">
        <f>((D13-F13)/F13)*100</f>
        <v>#VALUE!</v>
      </c>
      <c r="N13" s="1"/>
      <c r="O13" s="1"/>
    </row>
    <row r="14" spans="1:15" x14ac:dyDescent="0.45">
      <c r="A14" s="57" t="s">
        <v>174</v>
      </c>
      <c r="B14" s="14">
        <v>1.905671932</v>
      </c>
      <c r="C14" s="15" t="s">
        <v>262</v>
      </c>
      <c r="D14" s="15" t="s">
        <v>262</v>
      </c>
      <c r="E14" s="14">
        <v>0.760035338</v>
      </c>
      <c r="F14" s="14">
        <v>2.5773617519999998</v>
      </c>
      <c r="G14" s="5"/>
      <c r="H14" s="5"/>
      <c r="I14" s="58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48" t="s">
        <v>198</v>
      </c>
      <c r="B15" s="49">
        <v>0.896737648</v>
      </c>
      <c r="C15" s="62">
        <v>2.2780705430000001</v>
      </c>
      <c r="D15" s="49">
        <v>3.0865221680000001</v>
      </c>
      <c r="E15" s="49">
        <v>1.050316464</v>
      </c>
      <c r="F15" s="49">
        <v>1.84969264</v>
      </c>
      <c r="G15" s="5"/>
      <c r="H15" s="5"/>
      <c r="I15" s="58"/>
      <c r="J15" s="6">
        <f>((D15-B15)/B15)*100</f>
        <v>244.19455622097402</v>
      </c>
      <c r="K15" s="6">
        <f>((D15-C15)/C15)*100</f>
        <v>35.488436803864154</v>
      </c>
      <c r="L15" s="6">
        <f>((D15-E15)/E15)*100</f>
        <v>193.86592268061412</v>
      </c>
      <c r="M15" s="6">
        <f>((D15-F15)/F15)*100</f>
        <v>66.866759441720021</v>
      </c>
      <c r="N15" s="1"/>
      <c r="O15" s="1"/>
    </row>
    <row r="16" spans="1:15" x14ac:dyDescent="0.45">
      <c r="A16" s="57" t="s">
        <v>199</v>
      </c>
      <c r="B16" s="14">
        <v>2.5915073940000002</v>
      </c>
      <c r="C16" s="15" t="s">
        <v>262</v>
      </c>
      <c r="D16" s="14">
        <v>3.6767644540000002</v>
      </c>
      <c r="E16" s="14">
        <v>2.0751792120000001</v>
      </c>
      <c r="F16" s="14">
        <v>0.23039785199999999</v>
      </c>
      <c r="G16" s="5"/>
      <c r="H16" s="5"/>
      <c r="I16" s="58"/>
      <c r="J16" s="7">
        <f>((D16-B16)/B16)*100</f>
        <v>41.877444089592281</v>
      </c>
      <c r="K16" s="7" t="e">
        <f>((D16-C16)/C16)*100</f>
        <v>#VALUE!</v>
      </c>
      <c r="L16" s="7">
        <f>((D16-E16)/E16)*100</f>
        <v>77.178165275491395</v>
      </c>
      <c r="M16" s="7">
        <f>((D16-F16)/F16)*100</f>
        <v>1495.8327831979964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ColWidth="9" defaultRowHeight="16.149999999999999" x14ac:dyDescent="0.45"/>
  <cols>
    <col min="7" max="7" width="13.59765625" customWidth="1"/>
  </cols>
  <sheetData>
    <row r="1" spans="1:15" x14ac:dyDescent="0.45">
      <c r="A1" s="57" t="s">
        <v>181</v>
      </c>
      <c r="B1" s="75" t="s">
        <v>218</v>
      </c>
      <c r="C1" s="75"/>
      <c r="D1" s="75"/>
      <c r="E1" s="75"/>
      <c r="F1" s="75"/>
      <c r="G1" s="77" t="s">
        <v>235</v>
      </c>
      <c r="H1" s="57"/>
      <c r="I1" s="57"/>
      <c r="J1" s="75" t="s">
        <v>166</v>
      </c>
      <c r="K1" s="75"/>
      <c r="L1" s="75"/>
      <c r="M1" s="75"/>
      <c r="N1" s="1"/>
      <c r="O1" s="1"/>
    </row>
    <row r="2" spans="1:15" x14ac:dyDescent="0.45">
      <c r="A2" s="57"/>
      <c r="B2" s="57" t="s">
        <v>238</v>
      </c>
      <c r="C2" s="57" t="s">
        <v>239</v>
      </c>
      <c r="D2" s="57" t="s">
        <v>240</v>
      </c>
      <c r="E2" s="57" t="s">
        <v>241</v>
      </c>
      <c r="F2" s="57" t="s">
        <v>242</v>
      </c>
      <c r="G2" s="78"/>
      <c r="H2" s="57"/>
      <c r="I2" s="57" t="s">
        <v>188</v>
      </c>
      <c r="J2" s="57">
        <v>1</v>
      </c>
      <c r="K2" s="57">
        <v>2</v>
      </c>
      <c r="L2" s="57">
        <v>4</v>
      </c>
      <c r="M2" s="57">
        <v>5</v>
      </c>
      <c r="N2" s="1"/>
      <c r="O2" s="1"/>
    </row>
    <row r="3" spans="1:15" x14ac:dyDescent="0.45">
      <c r="A3" s="48" t="s">
        <v>195</v>
      </c>
      <c r="B3" s="51">
        <v>1.094127388</v>
      </c>
      <c r="C3" s="49">
        <v>1.196755171</v>
      </c>
      <c r="D3" s="51">
        <v>1.0771987670000001</v>
      </c>
      <c r="E3" s="49">
        <v>1.100153076</v>
      </c>
      <c r="F3" s="49">
        <v>1.090703896</v>
      </c>
      <c r="G3" s="63">
        <f>((D3-O3)/O3)*100</f>
        <v>-1.3929565281709788</v>
      </c>
      <c r="H3" s="12"/>
      <c r="I3" s="57" t="s">
        <v>195</v>
      </c>
      <c r="J3" s="10">
        <f>((D3-B3)/B3)*100</f>
        <v>-1.5472257787956885</v>
      </c>
      <c r="K3" s="10">
        <f>((D3-C3)/C3)*100</f>
        <v>-9.9900469951677273</v>
      </c>
      <c r="L3" s="10">
        <f>((D3-E3)/E3)*100</f>
        <v>-2.0864650111654051</v>
      </c>
      <c r="M3" s="10">
        <f>((D3-F3)/F3)*100</f>
        <v>-1.2382030585503558</v>
      </c>
      <c r="N3" s="1"/>
      <c r="O3" s="5">
        <f>(B3+F3)/2</f>
        <v>1.092415642</v>
      </c>
    </row>
    <row r="4" spans="1:15" x14ac:dyDescent="0.45">
      <c r="A4" s="57" t="s">
        <v>194</v>
      </c>
      <c r="B4" s="15">
        <v>1.254556145</v>
      </c>
      <c r="C4" s="15" t="s">
        <v>263</v>
      </c>
      <c r="D4" s="14">
        <v>1.2375829279999999</v>
      </c>
      <c r="E4" s="15">
        <v>1.2593309640000001</v>
      </c>
      <c r="F4" s="14">
        <v>1.254480048</v>
      </c>
      <c r="G4" s="25">
        <f>((D4-O4)/O4)*100</f>
        <v>-1.3499341737076407</v>
      </c>
      <c r="H4" s="13"/>
      <c r="I4" s="57" t="s">
        <v>194</v>
      </c>
      <c r="J4" s="10">
        <f>((D4-B4)/B4)*100</f>
        <v>-1.3529260581637896</v>
      </c>
      <c r="K4" s="10" t="e">
        <f>((D4-C4)/C4)*100</f>
        <v>#VALUE!</v>
      </c>
      <c r="L4" s="10">
        <f>((D4-E4)/E4)*100</f>
        <v>-1.7269515815701162</v>
      </c>
      <c r="M4" s="10">
        <f>((D4-F4)/F4)*100</f>
        <v>-1.3469421077632076</v>
      </c>
      <c r="N4" s="1"/>
      <c r="O4" s="5">
        <f>(B4+F4)/2</f>
        <v>1.2545180965</v>
      </c>
    </row>
    <row r="5" spans="1:15" x14ac:dyDescent="0.45">
      <c r="A5" s="57" t="s">
        <v>174</v>
      </c>
      <c r="B5" s="15">
        <v>1.433133389</v>
      </c>
      <c r="C5" s="14">
        <v>1.368679336</v>
      </c>
      <c r="D5" s="15" t="s">
        <v>263</v>
      </c>
      <c r="E5" s="15" t="s">
        <v>263</v>
      </c>
      <c r="F5" s="15" t="s">
        <v>263</v>
      </c>
      <c r="G5" s="25" t="s">
        <v>264</v>
      </c>
      <c r="H5" s="12"/>
      <c r="I5" s="57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 t="e">
        <f>(B5+F5)/2</f>
        <v>#VALUE!</v>
      </c>
    </row>
    <row r="6" spans="1:15" x14ac:dyDescent="0.45">
      <c r="A6" s="57" t="s">
        <v>193</v>
      </c>
      <c r="B6" s="14">
        <v>2.6960378079999998</v>
      </c>
      <c r="C6" s="15" t="s">
        <v>263</v>
      </c>
      <c r="D6" s="14">
        <v>2.6223755830000002</v>
      </c>
      <c r="E6" s="14">
        <v>2.6952145399999998</v>
      </c>
      <c r="F6" s="14">
        <v>2.7067747280000001</v>
      </c>
      <c r="G6" s="24">
        <f>((D6-O6)/O6)*100</f>
        <v>-2.9255386698465959</v>
      </c>
      <c r="H6" s="12"/>
      <c r="I6" s="57" t="s">
        <v>193</v>
      </c>
      <c r="J6" s="10">
        <f>((D6-B6)/B6)*100</f>
        <v>-2.7322400591497802</v>
      </c>
      <c r="K6" s="11" t="s">
        <v>180</v>
      </c>
      <c r="L6" s="10">
        <f>((D6-E6)/E6)*100</f>
        <v>-2.7025290906897399</v>
      </c>
      <c r="M6" s="10">
        <f>((D6-F6)/F6)*100</f>
        <v>-3.1180705260375068</v>
      </c>
      <c r="N6" s="1"/>
      <c r="O6" s="5">
        <f>(B6+F6)/2</f>
        <v>2.7014062679999999</v>
      </c>
    </row>
    <row r="7" spans="1:15" x14ac:dyDescent="0.45">
      <c r="A7" s="57"/>
      <c r="B7" s="14"/>
      <c r="C7" s="15"/>
      <c r="D7" s="14"/>
      <c r="E7" s="14"/>
      <c r="F7" s="14"/>
      <c r="G7" s="57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1"/>
      <c r="M8" s="1"/>
      <c r="N8" s="1"/>
      <c r="O8" s="1"/>
    </row>
    <row r="9" spans="1:15" x14ac:dyDescent="0.4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1"/>
      <c r="M9" s="1"/>
      <c r="N9" s="1"/>
      <c r="O9" s="1"/>
    </row>
    <row r="10" spans="1:15" x14ac:dyDescent="0.45">
      <c r="A10" s="57" t="s">
        <v>181</v>
      </c>
      <c r="B10" s="75" t="s">
        <v>223</v>
      </c>
      <c r="C10" s="75"/>
      <c r="D10" s="75"/>
      <c r="E10" s="75"/>
      <c r="F10" s="75"/>
      <c r="G10" s="58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7"/>
      <c r="B11" s="57" t="s">
        <v>238</v>
      </c>
      <c r="C11" s="57" t="s">
        <v>239</v>
      </c>
      <c r="D11" s="57" t="s">
        <v>240</v>
      </c>
      <c r="E11" s="57" t="s">
        <v>241</v>
      </c>
      <c r="F11" s="57" t="s">
        <v>242</v>
      </c>
      <c r="G11" s="58"/>
      <c r="H11" s="58" t="s">
        <v>167</v>
      </c>
      <c r="I11" s="58" t="s">
        <v>168</v>
      </c>
      <c r="J11" s="58" t="s">
        <v>170</v>
      </c>
      <c r="K11" s="58" t="s">
        <v>171</v>
      </c>
      <c r="L11" s="1"/>
      <c r="M11" s="1"/>
      <c r="N11" s="1"/>
      <c r="O11" s="1"/>
    </row>
    <row r="12" spans="1:15" x14ac:dyDescent="0.45">
      <c r="A12" s="48" t="s">
        <v>195</v>
      </c>
      <c r="B12" s="51">
        <v>1.8515664359999999</v>
      </c>
      <c r="C12" s="49">
        <v>2.4085437289999998</v>
      </c>
      <c r="D12" s="51">
        <v>3.5699947000000001</v>
      </c>
      <c r="E12" s="49">
        <v>2.4736376280000001</v>
      </c>
      <c r="F12" s="49">
        <v>1.673907308</v>
      </c>
      <c r="G12" s="58"/>
      <c r="H12" s="6">
        <f>((D12-B12)/B12)*100</f>
        <v>92.809430468634844</v>
      </c>
      <c r="I12" s="6">
        <f>((D12-C12)/C12)*100</f>
        <v>48.222125137923975</v>
      </c>
      <c r="J12" s="6">
        <f>((D12-E12)/E12)*100</f>
        <v>44.321652435665484</v>
      </c>
      <c r="K12" s="6">
        <f>((D12-F12)/F12)*100</f>
        <v>113.27314140622656</v>
      </c>
      <c r="L12" s="1"/>
      <c r="M12" s="1"/>
      <c r="N12" s="1"/>
      <c r="O12" s="1"/>
    </row>
    <row r="13" spans="1:15" x14ac:dyDescent="0.45">
      <c r="A13" s="57" t="s">
        <v>194</v>
      </c>
      <c r="B13" s="15">
        <v>0.65718524</v>
      </c>
      <c r="C13" s="15" t="s">
        <v>263</v>
      </c>
      <c r="D13" s="14">
        <v>0.80252164199999998</v>
      </c>
      <c r="E13" s="15">
        <v>1.3287400039999999</v>
      </c>
      <c r="F13" s="14">
        <v>0.67833504099999997</v>
      </c>
      <c r="G13" s="58"/>
      <c r="H13" s="6">
        <f>((D13-B13)/B13)*100</f>
        <v>22.114982679769248</v>
      </c>
      <c r="I13" s="7" t="e">
        <f>((D13-C13)/C13)*100</f>
        <v>#VALUE!</v>
      </c>
      <c r="J13" s="6">
        <f>((D13-E13)/E13)*100</f>
        <v>-39.602808707187833</v>
      </c>
      <c r="K13" s="6">
        <f>((D13-F13)/F13)*100</f>
        <v>18.307560938754456</v>
      </c>
      <c r="L13" s="1"/>
      <c r="M13" s="1"/>
      <c r="N13" s="1"/>
      <c r="O13" s="1"/>
    </row>
    <row r="14" spans="1:15" x14ac:dyDescent="0.45">
      <c r="A14" s="57" t="s">
        <v>174</v>
      </c>
      <c r="B14" s="15">
        <v>0.58973356799999999</v>
      </c>
      <c r="C14" s="14">
        <v>1.320415927</v>
      </c>
      <c r="D14" s="15" t="s">
        <v>263</v>
      </c>
      <c r="E14" s="15" t="s">
        <v>263</v>
      </c>
      <c r="F14" s="15" t="s">
        <v>263</v>
      </c>
      <c r="G14" s="58"/>
      <c r="H14" s="6" t="e">
        <f>((D14-B14)/B14)*100</f>
        <v>#VALUE!</v>
      </c>
      <c r="I14" s="6" t="e">
        <f>((D14-C14)/C14)*100</f>
        <v>#VALUE!</v>
      </c>
      <c r="J14" s="6" t="e">
        <f>((D14-E14)/E14)*100</f>
        <v>#VALUE!</v>
      </c>
      <c r="K14" s="6" t="e">
        <f>((D14-F14)/F14)*100</f>
        <v>#VALUE!</v>
      </c>
      <c r="L14" s="1"/>
      <c r="M14" s="1"/>
      <c r="N14" s="1"/>
      <c r="O14" s="1"/>
    </row>
    <row r="15" spans="1:15" x14ac:dyDescent="0.45">
      <c r="A15" s="57" t="s">
        <v>193</v>
      </c>
      <c r="B15" s="14">
        <v>0.79501959799999999</v>
      </c>
      <c r="C15" s="15" t="s">
        <v>263</v>
      </c>
      <c r="D15" s="14">
        <v>2.554335279</v>
      </c>
      <c r="E15" s="14">
        <v>0.35396409899999998</v>
      </c>
      <c r="F15" s="14">
        <v>1.4655980879999999</v>
      </c>
      <c r="G15" s="58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10" sqref="A10:F15"/>
    </sheetView>
  </sheetViews>
  <sheetFormatPr defaultColWidth="9" defaultRowHeight="16.149999999999999" x14ac:dyDescent="0.45"/>
  <cols>
    <col min="7" max="7" width="14.19921875" customWidth="1"/>
  </cols>
  <sheetData>
    <row r="1" spans="1:15" ht="16.25" customHeight="1" x14ac:dyDescent="0.45">
      <c r="A1" s="54" t="s">
        <v>179</v>
      </c>
      <c r="B1" s="75" t="s">
        <v>218</v>
      </c>
      <c r="C1" s="75"/>
      <c r="D1" s="75"/>
      <c r="E1" s="75"/>
      <c r="F1" s="75"/>
      <c r="G1" s="77" t="s">
        <v>235</v>
      </c>
      <c r="H1" s="54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4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48" t="s">
        <v>195</v>
      </c>
      <c r="B3" s="56">
        <v>1.082879792</v>
      </c>
      <c r="C3" s="56">
        <v>1.087981452</v>
      </c>
      <c r="D3" s="56">
        <v>1.0292470760000001</v>
      </c>
      <c r="E3" s="56">
        <v>1.089023812</v>
      </c>
      <c r="F3" s="56">
        <v>1.0919168800000001</v>
      </c>
      <c r="G3" s="50">
        <f>((D3-O3)/O3)*100</f>
        <v>-5.347742227922633</v>
      </c>
      <c r="H3" s="12"/>
      <c r="I3" s="54" t="s">
        <v>195</v>
      </c>
      <c r="J3" s="10">
        <f>((D3-B3)/B3)*100</f>
        <v>-4.9527857474322374</v>
      </c>
      <c r="K3" s="10">
        <f>((D3-C3)/C3)*100</f>
        <v>-5.3984721791010708</v>
      </c>
      <c r="L3" s="10">
        <f>((D3-E3)/E3)*100</f>
        <v>-5.4890201060176533</v>
      </c>
      <c r="M3" s="10">
        <f>((D3-F3)/F3)*100</f>
        <v>-5.7394299097198669</v>
      </c>
      <c r="N3" s="1"/>
      <c r="O3" s="5">
        <f>(B3+F3)/2</f>
        <v>1.0873983360000001</v>
      </c>
    </row>
    <row r="4" spans="1:15" x14ac:dyDescent="0.45">
      <c r="A4" s="54" t="s">
        <v>194</v>
      </c>
      <c r="B4" s="12">
        <v>1.2518347999999999</v>
      </c>
      <c r="C4" s="12">
        <v>1.2468971120000001</v>
      </c>
      <c r="D4" s="12">
        <v>1.2259280960000001</v>
      </c>
      <c r="E4" s="12">
        <v>1.2582722879999999</v>
      </c>
      <c r="F4" s="12">
        <v>1.2437205920000001</v>
      </c>
      <c r="G4" s="24">
        <f>((D4-O4)/O4)*100</f>
        <v>-1.7510811477110995</v>
      </c>
      <c r="H4" s="13"/>
      <c r="I4" s="54" t="s">
        <v>194</v>
      </c>
      <c r="J4" s="10">
        <f>((D4-B4)/B4)*100</f>
        <v>-2.069498627135133</v>
      </c>
      <c r="K4" s="10">
        <f>((D4-C4)/C4)*100</f>
        <v>-1.6816957709017459</v>
      </c>
      <c r="L4" s="10">
        <f>((D4-E4)/E4)*100</f>
        <v>-2.5705240676809558</v>
      </c>
      <c r="M4" s="10">
        <f>((D4-F4)/F4)*100</f>
        <v>-1.430586267884193</v>
      </c>
      <c r="N4" s="1"/>
      <c r="O4" s="5">
        <f>(B4+F4)/2</f>
        <v>1.247777696</v>
      </c>
    </row>
    <row r="5" spans="1:15" x14ac:dyDescent="0.45">
      <c r="A5" s="54" t="s">
        <v>174</v>
      </c>
      <c r="B5" s="12">
        <v>1.450719088</v>
      </c>
      <c r="C5" s="12">
        <v>1.4573081919999999</v>
      </c>
      <c r="D5" s="12">
        <v>1.3643389319999999</v>
      </c>
      <c r="E5" s="12">
        <v>1.457032584</v>
      </c>
      <c r="F5" s="12">
        <v>1.4473913119999999</v>
      </c>
      <c r="G5" s="24">
        <f>((D5-O5)/O5)*100</f>
        <v>-5.8463106167384238</v>
      </c>
      <c r="H5" s="12"/>
      <c r="I5" s="54" t="s">
        <v>174</v>
      </c>
      <c r="J5" s="10">
        <f>((D5-B5)/B5)*100</f>
        <v>-5.9542992654136881</v>
      </c>
      <c r="K5" s="10">
        <f>((D5-C5)/C5)*100</f>
        <v>-6.3795194805300355</v>
      </c>
      <c r="L5" s="10">
        <f>((D5-E5)/E5)*100</f>
        <v>-6.3618105056736418</v>
      </c>
      <c r="M5" s="10">
        <f>((D5-F5)/F5)*100</f>
        <v>-5.7380736854941166</v>
      </c>
      <c r="N5" s="1"/>
      <c r="O5" s="5">
        <f>(B5+F5)/2</f>
        <v>1.4490552000000001</v>
      </c>
    </row>
    <row r="6" spans="1:15" x14ac:dyDescent="0.45">
      <c r="A6" s="54" t="s">
        <v>193</v>
      </c>
      <c r="B6" s="12">
        <v>2.6899684079999999</v>
      </c>
      <c r="C6" s="12">
        <v>2.6898056800000001</v>
      </c>
      <c r="D6" s="12">
        <v>2.323567857</v>
      </c>
      <c r="E6" s="12">
        <v>2.6860400439999998</v>
      </c>
      <c r="F6" s="12">
        <v>2.6915081390000002</v>
      </c>
      <c r="G6" s="24">
        <f>((D6-O6)/O6)*100</f>
        <v>-13.645712781362421</v>
      </c>
      <c r="H6" s="12"/>
      <c r="I6" s="54" t="s">
        <v>193</v>
      </c>
      <c r="J6" s="10">
        <f>((D6-B6)/B6)*100</f>
        <v>-13.620998295382208</v>
      </c>
      <c r="K6" s="11" t="s">
        <v>180</v>
      </c>
      <c r="L6" s="10">
        <f>((D6-E6)/E6)*100</f>
        <v>-13.494668026624545</v>
      </c>
      <c r="M6" s="10">
        <f>((D6-F6)/F6)*100</f>
        <v>-13.6704131289272</v>
      </c>
      <c r="N6" s="1"/>
      <c r="O6" s="5">
        <f>(B6+F6)/2</f>
        <v>2.6907382735000001</v>
      </c>
    </row>
    <row r="7" spans="1:15" x14ac:dyDescent="0.45">
      <c r="A7" s="54"/>
      <c r="B7" s="14"/>
      <c r="C7" s="15"/>
      <c r="D7" s="14"/>
      <c r="E7" s="14"/>
      <c r="F7" s="14"/>
      <c r="G7" s="5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1"/>
      <c r="M8" s="1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1"/>
      <c r="M9" s="1"/>
      <c r="N9" s="1"/>
      <c r="O9" s="1"/>
    </row>
    <row r="10" spans="1:15" x14ac:dyDescent="0.45">
      <c r="A10" s="54" t="s">
        <v>179</v>
      </c>
      <c r="B10" s="75" t="s">
        <v>223</v>
      </c>
      <c r="C10" s="75"/>
      <c r="D10" s="75"/>
      <c r="E10" s="75"/>
      <c r="F10" s="75"/>
      <c r="G10" s="5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 t="s">
        <v>167</v>
      </c>
      <c r="I11" s="55" t="s">
        <v>168</v>
      </c>
      <c r="J11" s="55" t="s">
        <v>170</v>
      </c>
      <c r="K11" s="55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2">
        <v>2.6422583080000002</v>
      </c>
      <c r="C12" s="12">
        <v>1.975846</v>
      </c>
      <c r="D12" s="12">
        <v>2.9656323759999998</v>
      </c>
      <c r="E12" s="12">
        <v>3.0829859640000001</v>
      </c>
      <c r="F12" s="12">
        <v>2.2317080360000001</v>
      </c>
      <c r="G12" s="55"/>
      <c r="H12" s="6">
        <f>((D12-B12)/B12)*100</f>
        <v>12.238548631710827</v>
      </c>
      <c r="I12" s="6">
        <f>((D12-C12)/C12)*100</f>
        <v>50.094307754754162</v>
      </c>
      <c r="J12" s="6">
        <f>((D12-E12)/E12)*100</f>
        <v>-3.806491154041475</v>
      </c>
      <c r="K12" s="6">
        <f>((D12-F12)/F12)*100</f>
        <v>32.886216662796464</v>
      </c>
      <c r="L12" s="1"/>
      <c r="M12" s="1"/>
      <c r="N12" s="1"/>
      <c r="O12" s="1"/>
    </row>
    <row r="13" spans="1:15" x14ac:dyDescent="0.45">
      <c r="A13" s="54" t="s">
        <v>194</v>
      </c>
      <c r="B13" s="12">
        <v>1.0848223159999999</v>
      </c>
      <c r="C13" s="12">
        <v>1.188736692</v>
      </c>
      <c r="D13" s="12">
        <v>3.2259136480000001</v>
      </c>
      <c r="E13" s="12">
        <v>1.3197889599999999</v>
      </c>
      <c r="F13" s="12">
        <v>1.4856928680000001</v>
      </c>
      <c r="G13" s="55"/>
      <c r="H13" s="6">
        <f>((D13-B13)/B13)*100</f>
        <v>197.36792840828693</v>
      </c>
      <c r="I13" s="7">
        <f>((D13-C13)/C13)*100</f>
        <v>171.37327128117286</v>
      </c>
      <c r="J13" s="6">
        <f>((D13-E13)/E13)*100</f>
        <v>144.42647618449547</v>
      </c>
      <c r="K13" s="6">
        <f>((D13-F13)/F13)*100</f>
        <v>117.1319333546131</v>
      </c>
      <c r="L13" s="1"/>
      <c r="M13" s="1"/>
      <c r="N13" s="1"/>
      <c r="O13" s="1"/>
    </row>
    <row r="14" spans="1:15" x14ac:dyDescent="0.45">
      <c r="A14" s="54" t="s">
        <v>174</v>
      </c>
      <c r="B14" s="12">
        <v>1.3660159199999999</v>
      </c>
      <c r="C14" s="12">
        <v>1.399442496</v>
      </c>
      <c r="D14" s="12">
        <v>3.7337381000000001</v>
      </c>
      <c r="E14" s="12">
        <v>1.754264168</v>
      </c>
      <c r="F14" s="12">
        <v>1.660334532</v>
      </c>
      <c r="G14" s="55"/>
      <c r="H14" s="6">
        <f>((D14-B14)/B14)*100</f>
        <v>173.33049676317097</v>
      </c>
      <c r="I14" s="6">
        <f>((D14-C14)/C14)*100</f>
        <v>166.80182363134412</v>
      </c>
      <c r="J14" s="6">
        <f>((D14-E14)/E14)*100</f>
        <v>112.83784780582718</v>
      </c>
      <c r="K14" s="6">
        <f>((D14-F14)/F14)*100</f>
        <v>124.87866318737746</v>
      </c>
      <c r="L14" s="1"/>
      <c r="M14" s="1"/>
      <c r="N14" s="1"/>
      <c r="O14" s="1"/>
    </row>
    <row r="15" spans="1:15" x14ac:dyDescent="0.45">
      <c r="A15" s="54" t="s">
        <v>193</v>
      </c>
      <c r="B15" s="12">
        <v>3.0207615849999998</v>
      </c>
      <c r="C15" s="12">
        <v>2.2727788160000002</v>
      </c>
      <c r="D15" s="12">
        <v>2.6267056329999998</v>
      </c>
      <c r="E15" s="12">
        <v>2.1755044360000002</v>
      </c>
      <c r="F15" s="12">
        <v>3.148267567</v>
      </c>
      <c r="G15" s="5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J1:M1"/>
    <mergeCell ref="G1:G2"/>
    <mergeCell ref="B10:F10"/>
    <mergeCell ref="H10:K10"/>
  </mergeCells>
  <phoneticPr fontId="1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64" t="s">
        <v>265</v>
      </c>
      <c r="B1" s="75" t="s">
        <v>218</v>
      </c>
      <c r="C1" s="75"/>
      <c r="D1" s="75"/>
      <c r="E1" s="75"/>
      <c r="F1" s="75"/>
      <c r="G1" s="77" t="s">
        <v>235</v>
      </c>
      <c r="H1" s="65"/>
      <c r="I1" s="64"/>
      <c r="J1" s="75" t="s">
        <v>166</v>
      </c>
      <c r="K1" s="75"/>
      <c r="L1" s="75"/>
      <c r="M1" s="75"/>
      <c r="N1" s="1"/>
      <c r="O1" s="1"/>
    </row>
    <row r="2" spans="1:15" x14ac:dyDescent="0.45">
      <c r="A2" s="64"/>
      <c r="B2" s="64" t="s">
        <v>238</v>
      </c>
      <c r="C2" s="64" t="s">
        <v>239</v>
      </c>
      <c r="D2" s="64" t="s">
        <v>240</v>
      </c>
      <c r="E2" s="64" t="s">
        <v>241</v>
      </c>
      <c r="F2" s="64" t="s">
        <v>242</v>
      </c>
      <c r="G2" s="78"/>
      <c r="H2" s="65"/>
      <c r="I2" s="64" t="s">
        <v>188</v>
      </c>
      <c r="J2" s="64">
        <v>1</v>
      </c>
      <c r="K2" s="64">
        <v>2</v>
      </c>
      <c r="L2" s="64">
        <v>4</v>
      </c>
      <c r="M2" s="64">
        <v>5</v>
      </c>
      <c r="N2" s="1"/>
      <c r="O2" s="1"/>
    </row>
    <row r="3" spans="1:15" x14ac:dyDescent="0.45">
      <c r="A3" s="64" t="s">
        <v>195</v>
      </c>
      <c r="B3" s="14">
        <v>0.71819092600000001</v>
      </c>
      <c r="C3" s="14">
        <v>0.71958920000000004</v>
      </c>
      <c r="D3" s="15">
        <v>0.69943438199999997</v>
      </c>
      <c r="E3" s="14">
        <v>0.72775979199999996</v>
      </c>
      <c r="F3" s="14">
        <v>0.71738437899999996</v>
      </c>
      <c r="G3" s="25">
        <f>((D3-O3)/O3)*100</f>
        <v>-2.5569220139238911</v>
      </c>
      <c r="H3" s="5"/>
      <c r="I3" s="64" t="s">
        <v>172</v>
      </c>
      <c r="J3" s="10">
        <f>((D3-B3)/B3)*100</f>
        <v>-2.6116375633517879</v>
      </c>
      <c r="K3" s="10">
        <f>((D3-C3)/C3)*100</f>
        <v>-2.8008783344719559</v>
      </c>
      <c r="L3" s="10">
        <f>((D3-E3)/E3)*100</f>
        <v>-3.8921372561896082</v>
      </c>
      <c r="M3" s="10">
        <f>((D3-F3)/F3)*100</f>
        <v>-2.5021449484335645</v>
      </c>
      <c r="N3" s="1"/>
      <c r="O3" s="5">
        <f>(B3+F3)/2</f>
        <v>0.71778765249999998</v>
      </c>
    </row>
    <row r="4" spans="1:15" x14ac:dyDescent="0.45">
      <c r="A4" s="64" t="s">
        <v>194</v>
      </c>
      <c r="B4" s="15" t="s">
        <v>267</v>
      </c>
      <c r="C4" s="14">
        <v>0.72996459300000005</v>
      </c>
      <c r="D4" s="15" t="s">
        <v>267</v>
      </c>
      <c r="E4" s="14">
        <v>0.71781286700000002</v>
      </c>
      <c r="F4" s="14">
        <v>0.72561314799999999</v>
      </c>
      <c r="G4" s="25" t="s">
        <v>180</v>
      </c>
      <c r="H4" s="5"/>
      <c r="I4" s="64" t="s">
        <v>173</v>
      </c>
      <c r="J4" s="10" t="e">
        <f>((D4-B4)/B4)*100</f>
        <v>#VALUE!</v>
      </c>
      <c r="K4" s="10" t="e">
        <f>((D4-C4)/C4)*100</f>
        <v>#VALUE!</v>
      </c>
      <c r="L4" s="11" t="s">
        <v>180</v>
      </c>
      <c r="M4" s="10" t="e">
        <f>((D4-F4)/F4)*100</f>
        <v>#VALUE!</v>
      </c>
      <c r="N4" s="1"/>
      <c r="O4" s="5" t="e">
        <f>(B4+F4)/2</f>
        <v>#VALUE!</v>
      </c>
    </row>
    <row r="5" spans="1:15" x14ac:dyDescent="0.45">
      <c r="A5" s="64" t="s">
        <v>174</v>
      </c>
      <c r="B5" s="14">
        <v>0.93038365499999998</v>
      </c>
      <c r="C5" s="14">
        <v>0.92868896300000003</v>
      </c>
      <c r="D5" s="15" t="s">
        <v>267</v>
      </c>
      <c r="E5" s="14">
        <v>0.93534663699999998</v>
      </c>
      <c r="F5" s="14">
        <v>0.92707209499999998</v>
      </c>
      <c r="G5" s="25" t="s">
        <v>180</v>
      </c>
      <c r="H5" s="5"/>
      <c r="I5" s="64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0.92872787499999998</v>
      </c>
    </row>
    <row r="6" spans="1:15" x14ac:dyDescent="0.45">
      <c r="A6" s="48" t="s">
        <v>198</v>
      </c>
      <c r="B6" s="49">
        <v>1.9412453199999999</v>
      </c>
      <c r="C6" s="49">
        <v>1.935386088</v>
      </c>
      <c r="D6" s="51" t="s">
        <v>267</v>
      </c>
      <c r="E6" s="49">
        <v>1.938666604</v>
      </c>
      <c r="F6" s="49">
        <v>1.9321691759999999</v>
      </c>
      <c r="G6" s="63" t="s">
        <v>180</v>
      </c>
      <c r="H6" s="5"/>
      <c r="I6" s="64" t="s">
        <v>175</v>
      </c>
      <c r="J6" s="10" t="e">
        <f>((D6-B6)/B6)*100</f>
        <v>#VALUE!</v>
      </c>
      <c r="K6" s="10" t="e">
        <f>((D6-C6)/C6)*100</f>
        <v>#VALUE!</v>
      </c>
      <c r="L6" s="10" t="e">
        <f>((D6-E6)/E6)*100</f>
        <v>#VALUE!</v>
      </c>
      <c r="M6" s="10" t="e">
        <f>((D6-F6)/F6)*100</f>
        <v>#VALUE!</v>
      </c>
      <c r="N6" s="1"/>
      <c r="O6" s="5">
        <f>(B6+F6)/2</f>
        <v>1.9367072479999998</v>
      </c>
    </row>
    <row r="7" spans="1:15" x14ac:dyDescent="0.45">
      <c r="A7" s="64" t="s">
        <v>199</v>
      </c>
      <c r="B7" s="14">
        <v>1.9898232</v>
      </c>
      <c r="C7" s="14">
        <v>2.0003255320000002</v>
      </c>
      <c r="D7" s="15">
        <v>1.89357295</v>
      </c>
      <c r="E7" s="14">
        <v>1.9938312439999999</v>
      </c>
      <c r="F7" s="14">
        <v>1.9997379120000001</v>
      </c>
      <c r="G7" s="25">
        <f>((D7-O7)/O7)*100</f>
        <v>-5.0736210404489226</v>
      </c>
      <c r="H7" s="5"/>
      <c r="I7" s="64" t="s">
        <v>176</v>
      </c>
      <c r="J7" s="11">
        <f>((D7-B7)/B7)*100</f>
        <v>-4.8371257305674185</v>
      </c>
      <c r="K7" s="11">
        <f>((D7-C7)/C7)*100</f>
        <v>-5.3367604568474878</v>
      </c>
      <c r="L7" s="11">
        <f>((D7-E7)/E7)*100</f>
        <v>-5.0284242611657994</v>
      </c>
      <c r="M7" s="11">
        <f>((D7-F7)/F7)*100</f>
        <v>-5.3089438052320146</v>
      </c>
      <c r="N7" s="1"/>
      <c r="O7" s="5">
        <f>(B7+F7)/2</f>
        <v>1.994780556</v>
      </c>
    </row>
    <row r="8" spans="1:15" x14ac:dyDescent="0.4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1"/>
      <c r="O8" s="1"/>
    </row>
    <row r="9" spans="1:15" x14ac:dyDescent="0.4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1"/>
      <c r="O9" s="1"/>
    </row>
    <row r="10" spans="1:15" x14ac:dyDescent="0.45">
      <c r="A10" s="64" t="s">
        <v>266</v>
      </c>
      <c r="B10" s="75" t="s">
        <v>223</v>
      </c>
      <c r="C10" s="75"/>
      <c r="D10" s="75"/>
      <c r="E10" s="75"/>
      <c r="F10" s="75"/>
      <c r="G10" s="65"/>
      <c r="H10" s="65"/>
      <c r="I10" s="65"/>
      <c r="J10" s="76" t="s">
        <v>166</v>
      </c>
      <c r="K10" s="76"/>
      <c r="L10" s="76"/>
      <c r="M10" s="76"/>
      <c r="N10" s="1"/>
      <c r="O10" s="1"/>
    </row>
    <row r="11" spans="1:15" x14ac:dyDescent="0.45">
      <c r="A11" s="64"/>
      <c r="B11" s="64" t="s">
        <v>238</v>
      </c>
      <c r="C11" s="64" t="s">
        <v>239</v>
      </c>
      <c r="D11" s="64" t="s">
        <v>240</v>
      </c>
      <c r="E11" s="64" t="s">
        <v>241</v>
      </c>
      <c r="F11" s="64" t="s">
        <v>242</v>
      </c>
      <c r="G11" s="65"/>
      <c r="H11" s="65"/>
      <c r="I11" s="65"/>
      <c r="J11" s="65" t="s">
        <v>167</v>
      </c>
      <c r="K11" s="65" t="s">
        <v>168</v>
      </c>
      <c r="L11" s="65" t="s">
        <v>170</v>
      </c>
      <c r="M11" s="65" t="s">
        <v>171</v>
      </c>
      <c r="N11" s="1"/>
      <c r="O11" s="1"/>
    </row>
    <row r="12" spans="1:15" x14ac:dyDescent="0.45">
      <c r="A12" s="64" t="s">
        <v>195</v>
      </c>
      <c r="B12" s="14">
        <v>2.0619675800000001</v>
      </c>
      <c r="C12" s="14">
        <v>1.088833392</v>
      </c>
      <c r="D12" s="15">
        <v>1.9346129919999999</v>
      </c>
      <c r="E12" s="14">
        <v>2.2408846520000001</v>
      </c>
      <c r="F12" s="14">
        <v>1.5513072320000001</v>
      </c>
      <c r="G12" s="5"/>
      <c r="H12" s="5"/>
      <c r="I12" s="65"/>
      <c r="J12" s="6">
        <f>((D12-B12)/B12)*100</f>
        <v>-6.1763622879075628</v>
      </c>
      <c r="K12" s="6">
        <f>((D12-C12)/C12)*100</f>
        <v>77.677595692252609</v>
      </c>
      <c r="L12" s="6">
        <f>((D12-E12)/E12)*100</f>
        <v>-13.667444226843683</v>
      </c>
      <c r="M12" s="6">
        <f>((D12-F12)/F12)*100</f>
        <v>24.708565272775047</v>
      </c>
      <c r="N12" s="1"/>
      <c r="O12" s="1"/>
    </row>
    <row r="13" spans="1:15" x14ac:dyDescent="0.45">
      <c r="A13" s="64" t="s">
        <v>194</v>
      </c>
      <c r="B13" s="15" t="s">
        <v>267</v>
      </c>
      <c r="C13" s="14">
        <v>1.8814740830000001</v>
      </c>
      <c r="D13" s="15" t="s">
        <v>267</v>
      </c>
      <c r="E13" s="14">
        <v>1.07756896</v>
      </c>
      <c r="F13" s="14">
        <v>0.70135706200000003</v>
      </c>
      <c r="G13" s="5"/>
      <c r="H13" s="5"/>
      <c r="I13" s="65"/>
      <c r="J13" s="6" t="e">
        <f>((D13-B13)/B13)*100</f>
        <v>#VALUE!</v>
      </c>
      <c r="K13" s="6" t="e">
        <f>((D13-C13)/C13)*100</f>
        <v>#VALUE!</v>
      </c>
      <c r="L13" s="7" t="s">
        <v>180</v>
      </c>
      <c r="M13" s="6" t="e">
        <f>((D13-F13)/F13)*100</f>
        <v>#VALUE!</v>
      </c>
      <c r="N13" s="1"/>
      <c r="O13" s="1"/>
    </row>
    <row r="14" spans="1:15" x14ac:dyDescent="0.45">
      <c r="A14" s="64" t="s">
        <v>174</v>
      </c>
      <c r="B14" s="14">
        <v>1.1054356240000001</v>
      </c>
      <c r="C14" s="14">
        <v>2.0569934120000002</v>
      </c>
      <c r="D14" s="15" t="s">
        <v>267</v>
      </c>
      <c r="E14" s="14">
        <v>1.612809524</v>
      </c>
      <c r="F14" s="14">
        <v>1.221104068</v>
      </c>
      <c r="G14" s="5"/>
      <c r="H14" s="5"/>
      <c r="I14" s="65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48" t="s">
        <v>198</v>
      </c>
      <c r="B15" s="49">
        <v>0.97595314799999999</v>
      </c>
      <c r="C15" s="49">
        <v>1.0293346640000001</v>
      </c>
      <c r="D15" s="51" t="s">
        <v>267</v>
      </c>
      <c r="E15" s="49">
        <v>1.951440152</v>
      </c>
      <c r="F15" s="49">
        <v>1.0354669439999999</v>
      </c>
      <c r="G15" s="5"/>
      <c r="H15" s="5"/>
      <c r="I15" s="65"/>
      <c r="J15" s="6" t="e">
        <f>((D15-B15)/B15)*100</f>
        <v>#VALUE!</v>
      </c>
      <c r="K15" s="6" t="e">
        <f>((D15-C15)/C15)*100</f>
        <v>#VALUE!</v>
      </c>
      <c r="L15" s="6" t="e">
        <f>((D15-E15)/E15)*100</f>
        <v>#VALUE!</v>
      </c>
      <c r="M15" s="6" t="e">
        <f>((D15-F15)/F15)*100</f>
        <v>#VALUE!</v>
      </c>
      <c r="N15" s="1"/>
      <c r="O15" s="1"/>
    </row>
    <row r="16" spans="1:15" x14ac:dyDescent="0.45">
      <c r="A16" s="64" t="s">
        <v>199</v>
      </c>
      <c r="B16" s="14">
        <v>1.6400336280000001</v>
      </c>
      <c r="C16" s="14">
        <v>0.65589319300000004</v>
      </c>
      <c r="D16" s="15">
        <v>2.492376717</v>
      </c>
      <c r="E16" s="14">
        <v>1.3719539519999999</v>
      </c>
      <c r="F16" s="14">
        <v>2.5097202520000002</v>
      </c>
      <c r="G16" s="5"/>
      <c r="H16" s="5"/>
      <c r="I16" s="65"/>
      <c r="J16" s="7">
        <f>((D16-B16)/B16)*100</f>
        <v>51.971073912638076</v>
      </c>
      <c r="K16" s="7">
        <f>((D16-C16)/C16)*100</f>
        <v>279.99734462863984</v>
      </c>
      <c r="L16" s="7">
        <f>((D16-E16)/E16)*100</f>
        <v>81.666207773713978</v>
      </c>
      <c r="M16" s="7">
        <f>((D16-F16)/F16)*100</f>
        <v>-0.69105451040525723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64" t="s">
        <v>266</v>
      </c>
      <c r="B1" s="75" t="s">
        <v>218</v>
      </c>
      <c r="C1" s="75"/>
      <c r="D1" s="75"/>
      <c r="E1" s="75"/>
      <c r="F1" s="75"/>
      <c r="G1" s="77" t="s">
        <v>235</v>
      </c>
      <c r="H1" s="64"/>
      <c r="I1" s="64"/>
      <c r="J1" s="75" t="s">
        <v>166</v>
      </c>
      <c r="K1" s="75"/>
      <c r="L1" s="75"/>
      <c r="M1" s="75"/>
      <c r="N1" s="1"/>
      <c r="O1" s="1"/>
    </row>
    <row r="2" spans="1:15" x14ac:dyDescent="0.45">
      <c r="A2" s="64"/>
      <c r="B2" s="64" t="s">
        <v>238</v>
      </c>
      <c r="C2" s="64" t="s">
        <v>239</v>
      </c>
      <c r="D2" s="64" t="s">
        <v>240</v>
      </c>
      <c r="E2" s="64" t="s">
        <v>241</v>
      </c>
      <c r="F2" s="64" t="s">
        <v>242</v>
      </c>
      <c r="G2" s="78"/>
      <c r="H2" s="64"/>
      <c r="I2" s="64" t="s">
        <v>188</v>
      </c>
      <c r="J2" s="64">
        <v>1</v>
      </c>
      <c r="K2" s="64">
        <v>2</v>
      </c>
      <c r="L2" s="64">
        <v>4</v>
      </c>
      <c r="M2" s="64">
        <v>5</v>
      </c>
      <c r="N2" s="1"/>
      <c r="O2" s="1"/>
    </row>
    <row r="3" spans="1:15" x14ac:dyDescent="0.45">
      <c r="A3" s="48" t="s">
        <v>195</v>
      </c>
      <c r="B3" s="49">
        <v>1.0712925600000001</v>
      </c>
      <c r="C3" s="49">
        <v>1.0793880920000001</v>
      </c>
      <c r="D3" s="51" t="s">
        <v>267</v>
      </c>
      <c r="E3" s="49">
        <v>1.07687902</v>
      </c>
      <c r="F3" s="49">
        <v>1.0765085480000001</v>
      </c>
      <c r="G3" s="51" t="s">
        <v>267</v>
      </c>
      <c r="H3" s="12"/>
      <c r="I3" s="64" t="s">
        <v>195</v>
      </c>
      <c r="J3" s="10" t="e">
        <f>((D3-B3)/B3)*100</f>
        <v>#VALUE!</v>
      </c>
      <c r="K3" s="10" t="e">
        <f>((D3-C3)/C3)*100</f>
        <v>#VALUE!</v>
      </c>
      <c r="L3" s="10" t="e">
        <f>((D3-E3)/E3)*100</f>
        <v>#VALUE!</v>
      </c>
      <c r="M3" s="10" t="e">
        <f>((D3-F3)/F3)*100</f>
        <v>#VALUE!</v>
      </c>
      <c r="N3" s="1"/>
      <c r="O3" s="5">
        <f>(B3+F3)/2</f>
        <v>1.0739005540000002</v>
      </c>
    </row>
    <row r="4" spans="1:15" x14ac:dyDescent="0.45">
      <c r="A4" s="64" t="s">
        <v>194</v>
      </c>
      <c r="B4" s="14">
        <v>1.2419621519999999</v>
      </c>
      <c r="C4" s="14">
        <v>1.2466173920000001</v>
      </c>
      <c r="D4" s="14">
        <v>1.2097954479999999</v>
      </c>
      <c r="E4" s="14">
        <v>1.2481559120000001</v>
      </c>
      <c r="F4" s="14">
        <v>1.2530216080000001</v>
      </c>
      <c r="G4" s="24">
        <f t="shared" ref="G4:G5" si="0">((D4-O4)/O4)*100</f>
        <v>-3.0217777449581611</v>
      </c>
      <c r="H4" s="13"/>
      <c r="I4" s="64" t="s">
        <v>194</v>
      </c>
      <c r="J4" s="10">
        <f>((D4-B4)/B4)*100</f>
        <v>-2.5899906811330911</v>
      </c>
      <c r="K4" s="10">
        <f>((D4-C4)/C4)*100</f>
        <v>-2.9537486189668174</v>
      </c>
      <c r="L4" s="10">
        <f>((D4-E4)/E4)*100</f>
        <v>-3.07337117352052</v>
      </c>
      <c r="M4" s="10">
        <f>((D4-F4)/F4)*100</f>
        <v>-3.4497537571594794</v>
      </c>
      <c r="N4" s="1"/>
      <c r="O4" s="5">
        <f>(B4+F4)/2</f>
        <v>1.2474918800000001</v>
      </c>
    </row>
    <row r="5" spans="1:15" x14ac:dyDescent="0.45">
      <c r="A5" s="64" t="s">
        <v>174</v>
      </c>
      <c r="B5" s="14">
        <v>1.3990888420000001</v>
      </c>
      <c r="C5" s="14">
        <v>1.419334308</v>
      </c>
      <c r="D5" s="14">
        <v>1.37213027</v>
      </c>
      <c r="E5" s="14">
        <v>1.400278932</v>
      </c>
      <c r="F5" s="14">
        <v>1.417898044</v>
      </c>
      <c r="G5" s="24">
        <f t="shared" si="0"/>
        <v>-2.5817069423162398</v>
      </c>
      <c r="H5" s="12"/>
      <c r="I5" s="64" t="s">
        <v>174</v>
      </c>
      <c r="J5" s="10">
        <f>((D5-B5)/B5)*100</f>
        <v>-1.9268663426307324</v>
      </c>
      <c r="K5" s="10">
        <f>((D5-C5)/C5)*100</f>
        <v>-3.3257871478154994</v>
      </c>
      <c r="L5" s="10">
        <f>((D5-E5)/E5)*100</f>
        <v>-2.0102182041541985</v>
      </c>
      <c r="M5" s="10">
        <f>((D5-F5)/F5)*100</f>
        <v>-3.2278607191590134</v>
      </c>
      <c r="N5" s="1"/>
      <c r="O5" s="5">
        <f>(B5+F5)/2</f>
        <v>1.408493443</v>
      </c>
    </row>
    <row r="6" spans="1:15" x14ac:dyDescent="0.45">
      <c r="A6" s="64" t="s">
        <v>193</v>
      </c>
      <c r="B6" s="14">
        <v>2.687361932</v>
      </c>
      <c r="C6" s="14">
        <v>2.681342044</v>
      </c>
      <c r="D6" s="14">
        <v>2.2589730499999998</v>
      </c>
      <c r="E6" s="14">
        <v>2.6898678399999998</v>
      </c>
      <c r="F6" s="14">
        <v>2.6771507240000001</v>
      </c>
      <c r="G6" s="24">
        <f>((D6-O6)/O6)*100</f>
        <v>-15.780866041077354</v>
      </c>
      <c r="H6" s="12"/>
      <c r="I6" s="64" t="s">
        <v>193</v>
      </c>
      <c r="J6" s="10">
        <f>((D6-B6)/B6)*100</f>
        <v>-15.940870371754606</v>
      </c>
      <c r="K6" s="11" t="s">
        <v>180</v>
      </c>
      <c r="L6" s="10">
        <f>((D6-E6)/E6)*100</f>
        <v>-16.019180704431932</v>
      </c>
      <c r="M6" s="10">
        <f>((D6-F6)/F6)*100</f>
        <v>-15.620251420704106</v>
      </c>
      <c r="N6" s="1"/>
      <c r="O6" s="5">
        <f>(B6+F6)/2</f>
        <v>2.6822563280000002</v>
      </c>
    </row>
    <row r="7" spans="1:15" x14ac:dyDescent="0.45">
      <c r="A7" s="64"/>
      <c r="B7" s="14"/>
      <c r="C7" s="15"/>
      <c r="D7" s="14"/>
      <c r="E7" s="14"/>
      <c r="F7" s="14"/>
      <c r="G7" s="6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1"/>
      <c r="M8" s="1"/>
      <c r="N8" s="1"/>
      <c r="O8" s="1"/>
    </row>
    <row r="9" spans="1:15" x14ac:dyDescent="0.4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1"/>
      <c r="M9" s="1"/>
      <c r="N9" s="1"/>
      <c r="O9" s="1"/>
    </row>
    <row r="10" spans="1:15" x14ac:dyDescent="0.45">
      <c r="A10" s="64" t="s">
        <v>266</v>
      </c>
      <c r="B10" s="75" t="s">
        <v>223</v>
      </c>
      <c r="C10" s="75"/>
      <c r="D10" s="75"/>
      <c r="E10" s="75"/>
      <c r="F10" s="75"/>
      <c r="G10" s="6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64"/>
      <c r="B11" s="64" t="s">
        <v>238</v>
      </c>
      <c r="C11" s="64" t="s">
        <v>239</v>
      </c>
      <c r="D11" s="64" t="s">
        <v>240</v>
      </c>
      <c r="E11" s="64" t="s">
        <v>241</v>
      </c>
      <c r="F11" s="64" t="s">
        <v>242</v>
      </c>
      <c r="G11" s="65"/>
      <c r="H11" s="65" t="s">
        <v>167</v>
      </c>
      <c r="I11" s="65" t="s">
        <v>168</v>
      </c>
      <c r="J11" s="65" t="s">
        <v>170</v>
      </c>
      <c r="K11" s="65" t="s">
        <v>171</v>
      </c>
      <c r="L11" s="1"/>
      <c r="M11" s="1"/>
      <c r="N11" s="1"/>
      <c r="O11" s="1"/>
    </row>
    <row r="12" spans="1:15" x14ac:dyDescent="0.45">
      <c r="A12" s="48" t="s">
        <v>195</v>
      </c>
      <c r="B12" s="49">
        <v>1.097529448</v>
      </c>
      <c r="C12" s="49">
        <v>1.900850092</v>
      </c>
      <c r="D12" s="51" t="s">
        <v>267</v>
      </c>
      <c r="E12" s="49">
        <v>1.155669928</v>
      </c>
      <c r="F12" s="49">
        <v>1.1760935560000001</v>
      </c>
      <c r="G12" s="65"/>
      <c r="H12" s="6" t="e">
        <f>((D12-B12)/B12)*100</f>
        <v>#VALUE!</v>
      </c>
      <c r="I12" s="6" t="e">
        <f>((D12-C12)/C12)*100</f>
        <v>#VALUE!</v>
      </c>
      <c r="J12" s="6" t="e">
        <f>((D12-E12)/E12)*100</f>
        <v>#VALUE!</v>
      </c>
      <c r="K12" s="6" t="e">
        <f>((D12-F12)/F12)*100</f>
        <v>#VALUE!</v>
      </c>
      <c r="L12" s="1"/>
      <c r="M12" s="1"/>
      <c r="N12" s="1"/>
      <c r="O12" s="1"/>
    </row>
    <row r="13" spans="1:15" x14ac:dyDescent="0.45">
      <c r="A13" s="64" t="s">
        <v>194</v>
      </c>
      <c r="B13" s="14">
        <v>0.97954826800000006</v>
      </c>
      <c r="C13" s="14">
        <v>0.86973769700000003</v>
      </c>
      <c r="D13" s="14">
        <v>1.480545239</v>
      </c>
      <c r="E13" s="14">
        <v>0.75129312100000001</v>
      </c>
      <c r="F13" s="14">
        <v>1.3295249760000001</v>
      </c>
      <c r="G13" s="65"/>
      <c r="H13" s="6">
        <f>((D13-B13)/B13)*100</f>
        <v>51.145715567739636</v>
      </c>
      <c r="I13" s="7">
        <f>((D13-C13)/C13)*100</f>
        <v>70.228937311429419</v>
      </c>
      <c r="J13" s="6">
        <f>((D13-E13)/E13)*100</f>
        <v>97.06625784478598</v>
      </c>
      <c r="K13" s="6">
        <f>((D13-F13)/F13)*100</f>
        <v>11.35896397030152</v>
      </c>
      <c r="L13" s="1"/>
      <c r="M13" s="1"/>
      <c r="N13" s="1"/>
      <c r="O13" s="1"/>
    </row>
    <row r="14" spans="1:15" x14ac:dyDescent="0.45">
      <c r="A14" s="64" t="s">
        <v>174</v>
      </c>
      <c r="B14" s="14">
        <v>2.6801949330000001</v>
      </c>
      <c r="C14" s="14">
        <v>0.70387566000000001</v>
      </c>
      <c r="D14" s="14">
        <v>1.7740023</v>
      </c>
      <c r="E14" s="14">
        <v>2.0384084480000002</v>
      </c>
      <c r="F14" s="14">
        <v>1.621721092</v>
      </c>
      <c r="G14" s="65"/>
      <c r="H14" s="6">
        <f>((D14-B14)/B14)*100</f>
        <v>-33.810698686221272</v>
      </c>
      <c r="I14" s="6">
        <f>((D14-C14)/C14)*100</f>
        <v>152.03347704905721</v>
      </c>
      <c r="J14" s="6">
        <f>((D14-E14)/E14)*100</f>
        <v>-12.971205464705774</v>
      </c>
      <c r="K14" s="6">
        <f>((D14-F14)/F14)*100</f>
        <v>9.3900985040650884</v>
      </c>
      <c r="L14" s="1"/>
      <c r="M14" s="1"/>
      <c r="N14" s="1"/>
      <c r="O14" s="1"/>
    </row>
    <row r="15" spans="1:15" x14ac:dyDescent="0.45">
      <c r="A15" s="64" t="s">
        <v>193</v>
      </c>
      <c r="B15" s="14">
        <v>0.72657867099999995</v>
      </c>
      <c r="C15" s="14">
        <v>1.326312844</v>
      </c>
      <c r="D15" s="14">
        <v>5.0055021789999996</v>
      </c>
      <c r="E15" s="14">
        <v>1.4543139119999999</v>
      </c>
      <c r="F15" s="14">
        <v>0.88553491799999995</v>
      </c>
      <c r="G15" s="6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66" t="s">
        <v>288</v>
      </c>
      <c r="B1" s="75" t="s">
        <v>218</v>
      </c>
      <c r="C1" s="75"/>
      <c r="D1" s="75"/>
      <c r="E1" s="75"/>
      <c r="F1" s="75"/>
      <c r="G1" s="77" t="s">
        <v>235</v>
      </c>
      <c r="H1" s="67"/>
      <c r="I1" s="66"/>
      <c r="J1" s="75" t="s">
        <v>166</v>
      </c>
      <c r="K1" s="75"/>
      <c r="L1" s="75"/>
      <c r="M1" s="75"/>
      <c r="N1" s="1"/>
      <c r="O1" s="1"/>
    </row>
    <row r="2" spans="1:15" x14ac:dyDescent="0.45">
      <c r="A2" s="66"/>
      <c r="B2" s="66" t="s">
        <v>238</v>
      </c>
      <c r="C2" s="66" t="s">
        <v>239</v>
      </c>
      <c r="D2" s="66" t="s">
        <v>240</v>
      </c>
      <c r="E2" s="66" t="s">
        <v>241</v>
      </c>
      <c r="F2" s="66" t="s">
        <v>242</v>
      </c>
      <c r="G2" s="78"/>
      <c r="H2" s="67"/>
      <c r="I2" s="66" t="s">
        <v>188</v>
      </c>
      <c r="J2" s="66">
        <v>1</v>
      </c>
      <c r="K2" s="66">
        <v>2</v>
      </c>
      <c r="L2" s="66">
        <v>4</v>
      </c>
      <c r="M2" s="66">
        <v>5</v>
      </c>
      <c r="N2" s="1"/>
      <c r="O2" s="1"/>
    </row>
    <row r="3" spans="1:15" x14ac:dyDescent="0.45">
      <c r="A3" s="66" t="s">
        <v>195</v>
      </c>
      <c r="B3" s="14">
        <v>0.72963988899999999</v>
      </c>
      <c r="C3" s="14">
        <v>0.71193654799999995</v>
      </c>
      <c r="D3" s="15">
        <v>0.68041611400000002</v>
      </c>
      <c r="E3" s="15" t="s">
        <v>290</v>
      </c>
      <c r="F3" s="14">
        <v>0.73106807200000001</v>
      </c>
      <c r="G3" s="25">
        <f>((D3-O3)/O3)*100</f>
        <v>-6.8374880993751193</v>
      </c>
      <c r="H3" s="5"/>
      <c r="I3" s="66" t="s">
        <v>172</v>
      </c>
      <c r="J3" s="10">
        <f>((D3-B3)/B3)*100</f>
        <v>-6.7463108503378404</v>
      </c>
      <c r="K3" s="10">
        <f>((D3-C3)/C3)*100</f>
        <v>-4.4274218100683793</v>
      </c>
      <c r="L3" s="10" t="e">
        <f>((D3-E3)/E3)*100</f>
        <v>#VALUE!</v>
      </c>
      <c r="M3" s="10">
        <f>((D3-F3)/F3)*100</f>
        <v>-6.9284872284779517</v>
      </c>
      <c r="N3" s="1"/>
      <c r="O3" s="5">
        <f>(B3+F3)/2</f>
        <v>0.7303539805</v>
      </c>
    </row>
    <row r="4" spans="1:15" x14ac:dyDescent="0.45">
      <c r="A4" s="66" t="s">
        <v>194</v>
      </c>
      <c r="B4" s="14">
        <v>0.74002914799999997</v>
      </c>
      <c r="C4" s="15">
        <v>0.74115904799999999</v>
      </c>
      <c r="D4" s="15">
        <v>0.71162597900000002</v>
      </c>
      <c r="E4" s="14">
        <v>0.71121650599999997</v>
      </c>
      <c r="F4" s="14">
        <v>0.722108258</v>
      </c>
      <c r="G4" s="25">
        <f t="shared" ref="G4:G6" si="0">((D4-O4)/O4)*100</f>
        <v>-2.6594934128920054</v>
      </c>
      <c r="H4" s="5"/>
      <c r="I4" s="66" t="s">
        <v>173</v>
      </c>
      <c r="J4" s="10">
        <f>((D4-B4)/B4)*100</f>
        <v>-3.8381149008471152</v>
      </c>
      <c r="K4" s="10">
        <f>((D4-C4)/C4)*100</f>
        <v>-3.9847140879807443</v>
      </c>
      <c r="L4" s="11" t="s">
        <v>180</v>
      </c>
      <c r="M4" s="10">
        <f>((D4-F4)/F4)*100</f>
        <v>-1.4516215378885728</v>
      </c>
      <c r="N4" s="1"/>
      <c r="O4" s="5">
        <f>(B4+F4)/2</f>
        <v>0.73106870300000004</v>
      </c>
    </row>
    <row r="5" spans="1:15" x14ac:dyDescent="0.45">
      <c r="A5" s="66" t="s">
        <v>174</v>
      </c>
      <c r="B5" s="14">
        <v>0.94933099700000001</v>
      </c>
      <c r="C5" s="14">
        <v>0.95230157000000004</v>
      </c>
      <c r="D5" s="14">
        <v>0.99973904099999999</v>
      </c>
      <c r="E5" s="15">
        <v>0.96346670999999995</v>
      </c>
      <c r="F5" s="14">
        <v>0.94371008999999995</v>
      </c>
      <c r="G5" s="69">
        <f t="shared" si="0"/>
        <v>5.6225401408839133</v>
      </c>
      <c r="H5" s="5"/>
      <c r="I5" s="66" t="s">
        <v>174</v>
      </c>
      <c r="J5" s="10">
        <f>((D5-B5)/B5)*100</f>
        <v>5.3098491631786446</v>
      </c>
      <c r="K5" s="10">
        <f>((D5-C5)/C5)*100</f>
        <v>4.9813496579660113</v>
      </c>
      <c r="L5" s="10">
        <f>((D5-E5)/E5)*100</f>
        <v>3.764772630286318</v>
      </c>
      <c r="M5" s="10">
        <f>((D5-F5)/F5)*100</f>
        <v>5.937093562282465</v>
      </c>
      <c r="N5" s="1"/>
      <c r="O5" s="5">
        <f>(B5+F5)/2</f>
        <v>0.94652054349999992</v>
      </c>
    </row>
    <row r="6" spans="1:15" x14ac:dyDescent="0.45">
      <c r="A6" s="48" t="s">
        <v>198</v>
      </c>
      <c r="B6" s="49">
        <v>1.955127576</v>
      </c>
      <c r="C6" s="49">
        <v>1.9675280550000001</v>
      </c>
      <c r="D6" s="51">
        <v>1.8740341819999999</v>
      </c>
      <c r="E6" s="49">
        <v>1.9246884</v>
      </c>
      <c r="F6" s="49">
        <v>1.9411848759999999</v>
      </c>
      <c r="G6" s="63">
        <f t="shared" si="0"/>
        <v>-3.8047279273998069</v>
      </c>
      <c r="H6" s="5"/>
      <c r="I6" s="66" t="s">
        <v>175</v>
      </c>
      <c r="J6" s="10">
        <f>((D6-B6)/B6)*100</f>
        <v>-4.147729027785962</v>
      </c>
      <c r="K6" s="10">
        <f>((D6-C6)/C6)*100</f>
        <v>-4.7518444660754851</v>
      </c>
      <c r="L6" s="10">
        <f>((D6-E6)/E6)*100</f>
        <v>-2.6318139601194681</v>
      </c>
      <c r="M6" s="10">
        <f>((D6-F6)/F6)*100</f>
        <v>-3.459263196938279</v>
      </c>
      <c r="N6" s="1"/>
      <c r="O6" s="5">
        <f>(B6+F6)/2</f>
        <v>1.948156226</v>
      </c>
    </row>
    <row r="7" spans="1:15" x14ac:dyDescent="0.45">
      <c r="A7" s="66" t="s">
        <v>199</v>
      </c>
      <c r="B7" s="15">
        <v>2.068372879</v>
      </c>
      <c r="C7" s="15" t="s">
        <v>290</v>
      </c>
      <c r="D7" s="14">
        <v>1.928018384</v>
      </c>
      <c r="E7" s="14">
        <v>1.9742444880000001</v>
      </c>
      <c r="F7" s="14">
        <v>2.0077303199999998</v>
      </c>
      <c r="G7" s="25">
        <f>((D7-O7)/O7)*100</f>
        <v>-5.3989415933823661</v>
      </c>
      <c r="H7" s="5"/>
      <c r="I7" s="66" t="s">
        <v>176</v>
      </c>
      <c r="J7" s="11">
        <f>((D7-B7)/B7)*100</f>
        <v>-6.7857443125950008</v>
      </c>
      <c r="K7" s="11" t="e">
        <f>((D7-C7)/C7)*100</f>
        <v>#VALUE!</v>
      </c>
      <c r="L7" s="11">
        <f>((D7-E7)/E7)*100</f>
        <v>-2.341457923827317</v>
      </c>
      <c r="M7" s="11">
        <f>((D7-F7)/F7)*100</f>
        <v>-3.9702511440879085</v>
      </c>
      <c r="N7" s="1"/>
      <c r="O7" s="5">
        <f>(B7+F7)/2</f>
        <v>2.0380515995000001</v>
      </c>
    </row>
    <row r="8" spans="1:15" x14ac:dyDescent="0.4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"/>
      <c r="O8" s="1"/>
    </row>
    <row r="9" spans="1:15" x14ac:dyDescent="0.4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"/>
      <c r="O9" s="1"/>
    </row>
    <row r="10" spans="1:15" x14ac:dyDescent="0.45">
      <c r="A10" s="66" t="s">
        <v>289</v>
      </c>
      <c r="B10" s="75" t="s">
        <v>223</v>
      </c>
      <c r="C10" s="75"/>
      <c r="D10" s="75"/>
      <c r="E10" s="75"/>
      <c r="F10" s="75"/>
      <c r="G10" s="67"/>
      <c r="H10" s="67"/>
      <c r="I10" s="67"/>
      <c r="J10" s="76" t="s">
        <v>166</v>
      </c>
      <c r="K10" s="76"/>
      <c r="L10" s="76"/>
      <c r="M10" s="76"/>
      <c r="N10" s="1"/>
      <c r="O10" s="1"/>
    </row>
    <row r="11" spans="1:15" x14ac:dyDescent="0.45">
      <c r="A11" s="66"/>
      <c r="B11" s="66" t="s">
        <v>238</v>
      </c>
      <c r="C11" s="66" t="s">
        <v>239</v>
      </c>
      <c r="D11" s="66" t="s">
        <v>240</v>
      </c>
      <c r="E11" s="66" t="s">
        <v>241</v>
      </c>
      <c r="F11" s="66" t="s">
        <v>242</v>
      </c>
      <c r="G11" s="67"/>
      <c r="H11" s="67"/>
      <c r="I11" s="67"/>
      <c r="J11" s="67" t="s">
        <v>167</v>
      </c>
      <c r="K11" s="67" t="s">
        <v>168</v>
      </c>
      <c r="L11" s="67" t="s">
        <v>170</v>
      </c>
      <c r="M11" s="67" t="s">
        <v>171</v>
      </c>
      <c r="N11" s="1"/>
      <c r="O11" s="1"/>
    </row>
    <row r="12" spans="1:15" x14ac:dyDescent="0.45">
      <c r="A12" s="66" t="s">
        <v>195</v>
      </c>
      <c r="B12" s="14">
        <v>1.4738088</v>
      </c>
      <c r="C12" s="14">
        <v>1.4906097199999999</v>
      </c>
      <c r="D12" s="15">
        <v>2.5939439640000002</v>
      </c>
      <c r="E12" s="15" t="s">
        <v>290</v>
      </c>
      <c r="F12" s="14">
        <v>0.78843576900000001</v>
      </c>
      <c r="G12" s="5"/>
      <c r="H12" s="5"/>
      <c r="I12" s="67"/>
      <c r="J12" s="6">
        <f>((D12-B12)/B12)*100</f>
        <v>76.002746353529716</v>
      </c>
      <c r="K12" s="6">
        <f>((D12-C12)/C12)*100</f>
        <v>74.018988954399163</v>
      </c>
      <c r="L12" s="6" t="e">
        <f>((D12-E12)/E12)*100</f>
        <v>#VALUE!</v>
      </c>
      <c r="M12" s="6">
        <f>((D12-F12)/F12)*100</f>
        <v>228.99876768528497</v>
      </c>
      <c r="N12" s="1"/>
      <c r="O12" s="1"/>
    </row>
    <row r="13" spans="1:15" x14ac:dyDescent="0.45">
      <c r="A13" s="66" t="s">
        <v>194</v>
      </c>
      <c r="B13" s="14">
        <v>1.4091858639999999</v>
      </c>
      <c r="C13" s="15">
        <v>1.5538654839999999</v>
      </c>
      <c r="D13" s="15">
        <v>2.5190618539999998</v>
      </c>
      <c r="E13" s="14">
        <v>0.76818430299999996</v>
      </c>
      <c r="F13" s="14">
        <v>0.81041615</v>
      </c>
      <c r="G13" s="5"/>
      <c r="H13" s="5"/>
      <c r="I13" s="67"/>
      <c r="J13" s="6">
        <f>((D13-B13)/B13)*100</f>
        <v>78.760085404887377</v>
      </c>
      <c r="K13" s="6">
        <f>((D13-C13)/C13)*100</f>
        <v>62.115825336139586</v>
      </c>
      <c r="L13" s="7" t="s">
        <v>180</v>
      </c>
      <c r="M13" s="6">
        <f>((D13-F13)/F13)*100</f>
        <v>210.83559403400338</v>
      </c>
      <c r="N13" s="1"/>
      <c r="O13" s="1"/>
    </row>
    <row r="14" spans="1:15" x14ac:dyDescent="0.45">
      <c r="A14" s="66" t="s">
        <v>174</v>
      </c>
      <c r="B14" s="14">
        <v>4.5458515400000001</v>
      </c>
      <c r="C14" s="14">
        <v>4.5767243479999999</v>
      </c>
      <c r="D14" s="14">
        <v>3.1124424629999998</v>
      </c>
      <c r="E14" s="15">
        <v>3.2811990799999999</v>
      </c>
      <c r="F14" s="14">
        <v>3.354520816</v>
      </c>
      <c r="G14" s="5"/>
      <c r="H14" s="5"/>
      <c r="I14" s="67"/>
      <c r="J14" s="6">
        <f>((D14-B14)/B14)*100</f>
        <v>-31.532245705498784</v>
      </c>
      <c r="K14" s="6">
        <f>((D14-C14)/C14)*100</f>
        <v>-31.994102630189698</v>
      </c>
      <c r="L14" s="6">
        <f>((D14-E14)/E14)*100</f>
        <v>-5.1431386174837073</v>
      </c>
      <c r="M14" s="6">
        <f>((D14-F14)/F14)*100</f>
        <v>-7.2164808709894777</v>
      </c>
      <c r="N14" s="1"/>
      <c r="O14" s="1"/>
    </row>
    <row r="15" spans="1:15" x14ac:dyDescent="0.45">
      <c r="A15" s="48" t="s">
        <v>198</v>
      </c>
      <c r="B15" s="49">
        <v>1.448276176</v>
      </c>
      <c r="C15" s="49">
        <v>1.05249346</v>
      </c>
      <c r="D15" s="51">
        <v>1.931250047</v>
      </c>
      <c r="E15" s="49">
        <v>2.063013572</v>
      </c>
      <c r="F15" s="49">
        <v>1.0978901720000001</v>
      </c>
      <c r="G15" s="5"/>
      <c r="H15" s="5"/>
      <c r="I15" s="67"/>
      <c r="J15" s="6">
        <f>((D15-B15)/B15)*100</f>
        <v>33.348188626145017</v>
      </c>
      <c r="K15" s="6">
        <f>((D15-C15)/C15)*100</f>
        <v>83.492831109848424</v>
      </c>
      <c r="L15" s="6">
        <f>((D15-E15)/E15)*100</f>
        <v>-6.386944166938326</v>
      </c>
      <c r="M15" s="6">
        <f>((D15-F15)/F15)*100</f>
        <v>75.905577466085546</v>
      </c>
      <c r="N15" s="1"/>
      <c r="O15" s="1"/>
    </row>
    <row r="16" spans="1:15" x14ac:dyDescent="0.45">
      <c r="A16" s="66" t="s">
        <v>199</v>
      </c>
      <c r="B16" s="15">
        <v>1.910067905</v>
      </c>
      <c r="C16" s="15" t="s">
        <v>290</v>
      </c>
      <c r="D16" s="14">
        <v>1.8327452799999999</v>
      </c>
      <c r="E16" s="14">
        <v>2.3645631919999999</v>
      </c>
      <c r="F16" s="14">
        <v>1.8719933719999999</v>
      </c>
      <c r="G16" s="5"/>
      <c r="H16" s="5"/>
      <c r="I16" s="67"/>
      <c r="J16" s="7">
        <f>((D16-B16)/B16)*100</f>
        <v>-4.0481610521590374</v>
      </c>
      <c r="K16" s="7" t="e">
        <f>((D16-C16)/C16)*100</f>
        <v>#VALUE!</v>
      </c>
      <c r="L16" s="7">
        <f>((D16-E16)/E16)*100</f>
        <v>-22.491169354208569</v>
      </c>
      <c r="M16" s="7">
        <f>((D16-F16)/F16)*100</f>
        <v>-2.0965935343065958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K28" sqref="K28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66" t="s">
        <v>288</v>
      </c>
      <c r="B1" s="75" t="s">
        <v>218</v>
      </c>
      <c r="C1" s="75"/>
      <c r="D1" s="75"/>
      <c r="E1" s="75"/>
      <c r="F1" s="75"/>
      <c r="G1" s="77" t="s">
        <v>235</v>
      </c>
      <c r="H1" s="66"/>
      <c r="I1" s="66"/>
      <c r="J1" s="75" t="s">
        <v>166</v>
      </c>
      <c r="K1" s="75"/>
      <c r="L1" s="75"/>
      <c r="M1" s="75"/>
      <c r="N1" s="1"/>
      <c r="O1" s="1"/>
    </row>
    <row r="2" spans="1:15" x14ac:dyDescent="0.45">
      <c r="A2" s="66"/>
      <c r="B2" s="66" t="s">
        <v>238</v>
      </c>
      <c r="C2" s="66" t="s">
        <v>239</v>
      </c>
      <c r="D2" s="66" t="s">
        <v>240</v>
      </c>
      <c r="E2" s="66" t="s">
        <v>241</v>
      </c>
      <c r="F2" s="66" t="s">
        <v>242</v>
      </c>
      <c r="G2" s="78"/>
      <c r="H2" s="66"/>
      <c r="I2" s="66" t="s">
        <v>188</v>
      </c>
      <c r="J2" s="66">
        <v>1</v>
      </c>
      <c r="K2" s="66">
        <v>2</v>
      </c>
      <c r="L2" s="66">
        <v>4</v>
      </c>
      <c r="M2" s="66">
        <v>5</v>
      </c>
      <c r="N2" s="1"/>
      <c r="O2" s="1"/>
    </row>
    <row r="3" spans="1:15" x14ac:dyDescent="0.45">
      <c r="A3" s="48" t="s">
        <v>195</v>
      </c>
      <c r="B3" s="49">
        <v>1.094644376</v>
      </c>
      <c r="C3" s="49">
        <v>1.0996872520000001</v>
      </c>
      <c r="D3" s="49">
        <v>1.006663176</v>
      </c>
      <c r="E3" s="49">
        <v>1.0680506359999999</v>
      </c>
      <c r="F3" s="49">
        <v>1.089641308</v>
      </c>
      <c r="G3" s="50">
        <f t="shared" ref="G3:G5" si="0">((D3-O3)/O3)*100</f>
        <v>-7.8267844381476896</v>
      </c>
      <c r="H3" s="12"/>
      <c r="I3" s="66" t="s">
        <v>195</v>
      </c>
      <c r="J3" s="10">
        <f>((D3-B3)/B3)*100</f>
        <v>-8.0374231055292054</v>
      </c>
      <c r="K3" s="10">
        <f>((D3-C3)/C3)*100</f>
        <v>-8.4591392535302443</v>
      </c>
      <c r="L3" s="10">
        <f>((D3-E3)/E3)*100</f>
        <v>-5.7476170071771717</v>
      </c>
      <c r="M3" s="10">
        <f>((D3-F3)/F3)*100</f>
        <v>-7.61517862720381</v>
      </c>
      <c r="N3" s="1"/>
      <c r="O3" s="5">
        <f>(B3+F3)/2</f>
        <v>1.0921428419999999</v>
      </c>
    </row>
    <row r="4" spans="1:15" x14ac:dyDescent="0.45">
      <c r="A4" s="66" t="s">
        <v>194</v>
      </c>
      <c r="B4" s="14">
        <v>1.2515448840000001</v>
      </c>
      <c r="C4" s="14">
        <v>1.2610635779999999</v>
      </c>
      <c r="D4" s="14">
        <v>1.1904924079999999</v>
      </c>
      <c r="E4" s="14">
        <v>1.23949022</v>
      </c>
      <c r="F4" s="14">
        <v>1.245689856</v>
      </c>
      <c r="G4" s="24">
        <f t="shared" si="0"/>
        <v>-4.6551460356506302</v>
      </c>
      <c r="H4" s="13"/>
      <c r="I4" s="66" t="s">
        <v>194</v>
      </c>
      <c r="J4" s="10">
        <f>((D4-B4)/B4)*100</f>
        <v>-4.8781691156671441</v>
      </c>
      <c r="K4" s="10">
        <f>((D4-C4)/C4)*100</f>
        <v>-5.5961627336762261</v>
      </c>
      <c r="L4" s="10">
        <f>((D4-E4)/E4)*100</f>
        <v>-3.9530616062464845</v>
      </c>
      <c r="M4" s="10">
        <f>((D4-F4)/F4)*100</f>
        <v>-4.4310746960116649</v>
      </c>
      <c r="N4" s="1"/>
      <c r="O4" s="5">
        <f>(B4+F4)/2</f>
        <v>1.2486173700000001</v>
      </c>
    </row>
    <row r="5" spans="1:15" x14ac:dyDescent="0.45">
      <c r="A5" s="66" t="s">
        <v>174</v>
      </c>
      <c r="B5" s="14">
        <v>1.4414635920000001</v>
      </c>
      <c r="C5" s="14">
        <v>1.443097225</v>
      </c>
      <c r="D5" s="15">
        <v>1.3533112</v>
      </c>
      <c r="E5" s="14">
        <v>1.408394892</v>
      </c>
      <c r="F5" s="14">
        <v>1.426566856</v>
      </c>
      <c r="G5" s="25">
        <f t="shared" si="0"/>
        <v>-5.6278359287488211</v>
      </c>
      <c r="H5" s="12"/>
      <c r="I5" s="66" t="s">
        <v>174</v>
      </c>
      <c r="J5" s="10">
        <f>((D5-B5)/B5)*100</f>
        <v>-6.1154782187519876</v>
      </c>
      <c r="K5" s="10">
        <f>((D5-C5)/C5)*100</f>
        <v>-6.2217585512992715</v>
      </c>
      <c r="L5" s="10">
        <f>((D5-E5)/E5)*100</f>
        <v>-3.9110971157938539</v>
      </c>
      <c r="M5" s="10">
        <f>((D5-F5)/F5)*100</f>
        <v>-5.1351014985308163</v>
      </c>
      <c r="N5" s="1"/>
      <c r="O5" s="5">
        <f>(B5+F5)/2</f>
        <v>1.4340152239999999</v>
      </c>
    </row>
    <row r="6" spans="1:15" x14ac:dyDescent="0.45">
      <c r="A6" s="66" t="s">
        <v>193</v>
      </c>
      <c r="B6" s="14">
        <v>2.7067507040000001</v>
      </c>
      <c r="C6" s="14">
        <v>2.7008453399999999</v>
      </c>
      <c r="D6" s="15">
        <v>2.525536507</v>
      </c>
      <c r="E6" s="14">
        <v>2.6528938640000002</v>
      </c>
      <c r="F6" s="14">
        <v>2.68374018</v>
      </c>
      <c r="G6" s="25">
        <f>((D6-O6)/O6)*100</f>
        <v>-6.2966040997760846</v>
      </c>
      <c r="H6" s="12"/>
      <c r="I6" s="66" t="s">
        <v>193</v>
      </c>
      <c r="J6" s="10">
        <f>((D6-B6)/B6)*100</f>
        <v>-6.6948979354546454</v>
      </c>
      <c r="K6" s="11" t="s">
        <v>180</v>
      </c>
      <c r="L6" s="10">
        <f>((D6-E6)/E6)*100</f>
        <v>-4.8006955245458762</v>
      </c>
      <c r="M6" s="10">
        <f>((D6-F6)/F6)*100</f>
        <v>-5.8948952726116746</v>
      </c>
      <c r="N6" s="1"/>
      <c r="O6" s="5">
        <f>(B6+F6)/2</f>
        <v>2.695245442</v>
      </c>
    </row>
    <row r="7" spans="1:15" x14ac:dyDescent="0.45">
      <c r="A7" s="66"/>
      <c r="B7" s="14"/>
      <c r="C7" s="15"/>
      <c r="D7" s="14"/>
      <c r="E7" s="14"/>
      <c r="F7" s="14"/>
      <c r="G7" s="66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1"/>
      <c r="M8" s="1"/>
      <c r="N8" s="1"/>
      <c r="O8" s="1"/>
    </row>
    <row r="9" spans="1:15" x14ac:dyDescent="0.4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1"/>
      <c r="M9" s="1"/>
      <c r="N9" s="1"/>
      <c r="O9" s="1"/>
    </row>
    <row r="10" spans="1:15" x14ac:dyDescent="0.45">
      <c r="A10" s="66" t="s">
        <v>289</v>
      </c>
      <c r="B10" s="75" t="s">
        <v>223</v>
      </c>
      <c r="C10" s="75"/>
      <c r="D10" s="75"/>
      <c r="E10" s="75"/>
      <c r="F10" s="75"/>
      <c r="G10" s="67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66"/>
      <c r="B11" s="66" t="s">
        <v>238</v>
      </c>
      <c r="C11" s="66" t="s">
        <v>239</v>
      </c>
      <c r="D11" s="66" t="s">
        <v>240</v>
      </c>
      <c r="E11" s="66" t="s">
        <v>241</v>
      </c>
      <c r="F11" s="66" t="s">
        <v>242</v>
      </c>
      <c r="G11" s="67"/>
      <c r="H11" s="67" t="s">
        <v>167</v>
      </c>
      <c r="I11" s="67" t="s">
        <v>168</v>
      </c>
      <c r="J11" s="67" t="s">
        <v>170</v>
      </c>
      <c r="K11" s="67" t="s">
        <v>171</v>
      </c>
      <c r="L11" s="1"/>
      <c r="M11" s="1"/>
      <c r="N11" s="1"/>
      <c r="O11" s="1"/>
    </row>
    <row r="12" spans="1:15" x14ac:dyDescent="0.45">
      <c r="A12" s="48" t="s">
        <v>195</v>
      </c>
      <c r="B12" s="49">
        <v>1.9482354200000001</v>
      </c>
      <c r="C12" s="49">
        <v>1.027949462</v>
      </c>
      <c r="D12" s="49">
        <v>2.2294647639999998</v>
      </c>
      <c r="E12" s="49">
        <v>1.028615684</v>
      </c>
      <c r="F12" s="49">
        <v>1.7630092879999999</v>
      </c>
      <c r="G12" s="67"/>
      <c r="H12" s="6">
        <f>((D12-B12)/B12)*100</f>
        <v>14.435080130100486</v>
      </c>
      <c r="I12" s="6">
        <f>((D12-C12)/C12)*100</f>
        <v>116.88466665105368</v>
      </c>
      <c r="J12" s="6">
        <f>((D12-E12)/E12)*100</f>
        <v>116.7441930624888</v>
      </c>
      <c r="K12" s="6">
        <f>((D12-F12)/F12)*100</f>
        <v>26.457913703288437</v>
      </c>
      <c r="L12" s="1"/>
      <c r="M12" s="1"/>
      <c r="N12" s="1"/>
      <c r="O12" s="1"/>
    </row>
    <row r="13" spans="1:15" x14ac:dyDescent="0.45">
      <c r="A13" s="66" t="s">
        <v>194</v>
      </c>
      <c r="B13" s="14">
        <v>0.39469579999999999</v>
      </c>
      <c r="C13" s="14">
        <v>1.2920892610000001</v>
      </c>
      <c r="D13" s="14">
        <v>3.0554943880000001</v>
      </c>
      <c r="E13" s="14">
        <v>1.0849859159999999</v>
      </c>
      <c r="F13" s="14">
        <v>1.0212356920000001</v>
      </c>
      <c r="G13" s="67"/>
      <c r="H13" s="6">
        <f>((D13-B13)/B13)*100</f>
        <v>674.13906811270863</v>
      </c>
      <c r="I13" s="7">
        <f>((D13-C13)/C13)*100</f>
        <v>136.47703608613151</v>
      </c>
      <c r="J13" s="6">
        <f>((D13-E13)/E13)*100</f>
        <v>181.6160415486905</v>
      </c>
      <c r="K13" s="6">
        <f>((D13-F13)/F13)*100</f>
        <v>199.19580875753411</v>
      </c>
      <c r="L13" s="1"/>
      <c r="M13" s="1"/>
      <c r="N13" s="1"/>
      <c r="O13" s="1"/>
    </row>
    <row r="14" spans="1:15" x14ac:dyDescent="0.45">
      <c r="A14" s="66" t="s">
        <v>174</v>
      </c>
      <c r="B14" s="14">
        <v>0.812219888</v>
      </c>
      <c r="C14" s="14">
        <v>2.2648323330000002</v>
      </c>
      <c r="D14" s="15">
        <v>5.4387316549999998</v>
      </c>
      <c r="E14" s="14">
        <v>1.7115016999999999</v>
      </c>
      <c r="F14" s="14">
        <v>1.987642739</v>
      </c>
      <c r="G14" s="67"/>
      <c r="H14" s="6">
        <f>((D14-B14)/B14)*100</f>
        <v>569.6132088555803</v>
      </c>
      <c r="I14" s="6">
        <f>((D14-C14)/C14)*100</f>
        <v>140.13837915303196</v>
      </c>
      <c r="J14" s="6">
        <f>((D14-E14)/E14)*100</f>
        <v>217.77541646613616</v>
      </c>
      <c r="K14" s="6">
        <f>((D14-F14)/F14)*100</f>
        <v>173.62722426346457</v>
      </c>
      <c r="L14" s="1"/>
      <c r="M14" s="1"/>
      <c r="N14" s="1"/>
      <c r="O14" s="1"/>
    </row>
    <row r="15" spans="1:15" x14ac:dyDescent="0.45">
      <c r="A15" s="66" t="s">
        <v>193</v>
      </c>
      <c r="B15" s="14">
        <v>1.816537144</v>
      </c>
      <c r="C15" s="14">
        <v>1.005095437</v>
      </c>
      <c r="D15" s="15">
        <v>4.8680196000000002</v>
      </c>
      <c r="E15" s="14">
        <v>1.6174611560000001</v>
      </c>
      <c r="F15" s="14">
        <v>1.218680784</v>
      </c>
      <c r="G15" s="67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71" t="s">
        <v>339</v>
      </c>
      <c r="B1" s="75" t="s">
        <v>218</v>
      </c>
      <c r="C1" s="75"/>
      <c r="D1" s="75"/>
      <c r="E1" s="75"/>
      <c r="F1" s="75"/>
      <c r="G1" s="77" t="s">
        <v>235</v>
      </c>
      <c r="H1" s="72"/>
      <c r="I1" s="71"/>
      <c r="J1" s="75" t="s">
        <v>166</v>
      </c>
      <c r="K1" s="75"/>
      <c r="L1" s="75"/>
      <c r="M1" s="75"/>
      <c r="N1" s="1"/>
      <c r="O1" s="1"/>
    </row>
    <row r="2" spans="1:15" x14ac:dyDescent="0.45">
      <c r="A2" s="71"/>
      <c r="B2" s="71" t="s">
        <v>238</v>
      </c>
      <c r="C2" s="71" t="s">
        <v>239</v>
      </c>
      <c r="D2" s="71" t="s">
        <v>240</v>
      </c>
      <c r="E2" s="71" t="s">
        <v>241</v>
      </c>
      <c r="F2" s="71" t="s">
        <v>242</v>
      </c>
      <c r="G2" s="78"/>
      <c r="H2" s="72"/>
      <c r="I2" s="71" t="s">
        <v>188</v>
      </c>
      <c r="J2" s="71">
        <v>1</v>
      </c>
      <c r="K2" s="71">
        <v>2</v>
      </c>
      <c r="L2" s="71">
        <v>4</v>
      </c>
      <c r="M2" s="71">
        <v>5</v>
      </c>
      <c r="N2" s="1"/>
      <c r="O2" s="1"/>
    </row>
    <row r="3" spans="1:15" x14ac:dyDescent="0.45">
      <c r="A3" s="71" t="s">
        <v>195</v>
      </c>
      <c r="B3" s="14">
        <v>0.69695550500000003</v>
      </c>
      <c r="C3" s="14">
        <v>0.71186371000000004</v>
      </c>
      <c r="D3" s="14">
        <v>0.66676488199999995</v>
      </c>
      <c r="E3" s="14">
        <v>0.71044644999999995</v>
      </c>
      <c r="F3" s="14">
        <v>0.71232991800000001</v>
      </c>
      <c r="G3" s="24">
        <f>((D3-O3)/O3)*100</f>
        <v>-5.3754660172909583</v>
      </c>
      <c r="H3" s="5"/>
      <c r="I3" s="71" t="s">
        <v>172</v>
      </c>
      <c r="J3" s="10">
        <f>((D3-B3)/B3)*100</f>
        <v>-4.3317862881361533</v>
      </c>
      <c r="K3" s="10">
        <f>((D3-C3)/C3)*100</f>
        <v>-6.3353177534503189</v>
      </c>
      <c r="L3" s="10">
        <f>((D3-E3)/E3)*100</f>
        <v>-6.148467347539003</v>
      </c>
      <c r="M3" s="10">
        <f>((D3-F3)/F3)*100</f>
        <v>-6.3966197191229108</v>
      </c>
      <c r="N3" s="1"/>
      <c r="O3" s="5">
        <f>(B3+F3)/2</f>
        <v>0.70464271150000002</v>
      </c>
    </row>
    <row r="4" spans="1:15" x14ac:dyDescent="0.45">
      <c r="A4" s="71" t="s">
        <v>194</v>
      </c>
      <c r="B4" s="14">
        <v>0.72858800199999996</v>
      </c>
      <c r="C4" s="14">
        <v>0.72886205900000001</v>
      </c>
      <c r="D4" s="14">
        <v>0.68820793999999996</v>
      </c>
      <c r="E4" s="14">
        <v>0.72171761700000003</v>
      </c>
      <c r="F4" s="14">
        <v>0.71744776899999996</v>
      </c>
      <c r="G4" s="24">
        <f t="shared" ref="G4:G7" si="0">((D4-O4)/O4)*100</f>
        <v>-4.8145344946656996</v>
      </c>
      <c r="H4" s="5"/>
      <c r="I4" s="71" t="s">
        <v>173</v>
      </c>
      <c r="J4" s="10">
        <f>((D4-B4)/B4)*100</f>
        <v>-5.5422353770794039</v>
      </c>
      <c r="K4" s="10">
        <f>((D4-C4)/C4)*100</f>
        <v>-5.577752127168969</v>
      </c>
      <c r="L4" s="11" t="s">
        <v>180</v>
      </c>
      <c r="M4" s="10">
        <f>((D4-F4)/F4)*100</f>
        <v>-4.0755341731364414</v>
      </c>
      <c r="N4" s="1"/>
      <c r="O4" s="5">
        <f>(B4+F4)/2</f>
        <v>0.72301788550000001</v>
      </c>
    </row>
    <row r="5" spans="1:15" x14ac:dyDescent="0.45">
      <c r="A5" s="71" t="s">
        <v>174</v>
      </c>
      <c r="B5" s="14">
        <v>0.94444590799999995</v>
      </c>
      <c r="C5" s="14">
        <v>0.94341525400000004</v>
      </c>
      <c r="D5" s="15" t="s">
        <v>340</v>
      </c>
      <c r="E5" s="14">
        <v>0.97014369099999997</v>
      </c>
      <c r="F5" s="14">
        <v>0.943544775</v>
      </c>
      <c r="G5" s="25" t="s">
        <v>180</v>
      </c>
      <c r="H5" s="5"/>
      <c r="I5" s="71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0.94399534149999997</v>
      </c>
    </row>
    <row r="6" spans="1:15" x14ac:dyDescent="0.45">
      <c r="A6" s="48" t="s">
        <v>198</v>
      </c>
      <c r="B6" s="49">
        <v>1.936701284</v>
      </c>
      <c r="C6" s="49">
        <v>1.8972297680000001</v>
      </c>
      <c r="D6" s="51">
        <v>1.8263111759999999</v>
      </c>
      <c r="E6" s="49">
        <v>1.910141769</v>
      </c>
      <c r="F6" s="49">
        <v>1.898255</v>
      </c>
      <c r="G6" s="63">
        <f t="shared" si="0"/>
        <v>-4.7545243934259185</v>
      </c>
      <c r="H6" s="5"/>
      <c r="I6" s="71" t="s">
        <v>175</v>
      </c>
      <c r="J6" s="10">
        <f>((D6-B6)/B6)*100</f>
        <v>-5.6999036925304187</v>
      </c>
      <c r="K6" s="10">
        <f>((D6-C6)/C6)*100</f>
        <v>-3.7380075516504423</v>
      </c>
      <c r="L6" s="10">
        <f>((D6-E6)/E6)*100</f>
        <v>-4.3887105324065647</v>
      </c>
      <c r="M6" s="10">
        <f>((D6-F6)/F6)*100</f>
        <v>-3.789997866461571</v>
      </c>
      <c r="N6" s="1"/>
      <c r="O6" s="5">
        <f>(B6+F6)/2</f>
        <v>1.917478142</v>
      </c>
    </row>
    <row r="7" spans="1:15" x14ac:dyDescent="0.45">
      <c r="A7" s="71" t="s">
        <v>199</v>
      </c>
      <c r="B7" s="14">
        <v>1.9895308119999999</v>
      </c>
      <c r="C7" s="15" t="s">
        <v>340</v>
      </c>
      <c r="D7" s="14">
        <v>1.908131072</v>
      </c>
      <c r="E7" s="14">
        <v>1.9893371790000001</v>
      </c>
      <c r="F7" s="14">
        <v>1.979874728</v>
      </c>
      <c r="G7" s="24">
        <f t="shared" si="0"/>
        <v>-3.8580939754520505</v>
      </c>
      <c r="H7" s="5"/>
      <c r="I7" s="71" t="s">
        <v>176</v>
      </c>
      <c r="J7" s="11">
        <f>((D7-B7)/B7)*100</f>
        <v>-4.0914038379818738</v>
      </c>
      <c r="K7" s="11" t="e">
        <f>((D7-C7)/C7)*100</f>
        <v>#VALUE!</v>
      </c>
      <c r="L7" s="11">
        <f>((D7-E7)/E7)*100</f>
        <v>-4.0820685330387665</v>
      </c>
      <c r="M7" s="11">
        <f>((D7-F7)/F7)*100</f>
        <v>-3.6236462330358101</v>
      </c>
      <c r="N7" s="1"/>
      <c r="O7" s="5">
        <f>(B7+F7)/2</f>
        <v>1.9847027699999999</v>
      </c>
    </row>
    <row r="8" spans="1:15" x14ac:dyDescent="0.4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1"/>
      <c r="O8" s="1"/>
    </row>
    <row r="9" spans="1:15" x14ac:dyDescent="0.45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1"/>
      <c r="O9" s="1"/>
    </row>
    <row r="10" spans="1:15" x14ac:dyDescent="0.45">
      <c r="A10" s="71" t="s">
        <v>339</v>
      </c>
      <c r="B10" s="75" t="s">
        <v>223</v>
      </c>
      <c r="C10" s="75"/>
      <c r="D10" s="75"/>
      <c r="E10" s="75"/>
      <c r="F10" s="75"/>
      <c r="G10" s="72"/>
      <c r="H10" s="72"/>
      <c r="I10" s="72"/>
      <c r="J10" s="76" t="s">
        <v>166</v>
      </c>
      <c r="K10" s="76"/>
      <c r="L10" s="76"/>
      <c r="M10" s="76"/>
      <c r="N10" s="1"/>
      <c r="O10" s="1"/>
    </row>
    <row r="11" spans="1:15" x14ac:dyDescent="0.45">
      <c r="A11" s="71"/>
      <c r="B11" s="71" t="s">
        <v>238</v>
      </c>
      <c r="C11" s="71" t="s">
        <v>239</v>
      </c>
      <c r="D11" s="71" t="s">
        <v>240</v>
      </c>
      <c r="E11" s="71" t="s">
        <v>241</v>
      </c>
      <c r="F11" s="71" t="s">
        <v>242</v>
      </c>
      <c r="G11" s="72"/>
      <c r="H11" s="72"/>
      <c r="I11" s="72"/>
      <c r="J11" s="72" t="s">
        <v>167</v>
      </c>
      <c r="K11" s="72" t="s">
        <v>168</v>
      </c>
      <c r="L11" s="72" t="s">
        <v>170</v>
      </c>
      <c r="M11" s="72" t="s">
        <v>171</v>
      </c>
      <c r="N11" s="1"/>
      <c r="O11" s="1"/>
    </row>
    <row r="12" spans="1:15" x14ac:dyDescent="0.45">
      <c r="A12" s="71" t="s">
        <v>195</v>
      </c>
      <c r="B12" s="14">
        <v>3.1069681650000001</v>
      </c>
      <c r="C12" s="14">
        <v>3.0063874959999999</v>
      </c>
      <c r="D12" s="14">
        <v>2.3827322560000002</v>
      </c>
      <c r="E12" s="14">
        <v>2.9693526559999999</v>
      </c>
      <c r="F12" s="14">
        <v>1.342256705</v>
      </c>
      <c r="G12" s="5"/>
      <c r="H12" s="5"/>
      <c r="I12" s="72"/>
      <c r="J12" s="6">
        <f>((D12-B12)/B12)*100</f>
        <v>-23.310052454303147</v>
      </c>
      <c r="K12" s="6">
        <f>((D12-C12)/C12)*100</f>
        <v>-20.744339870684446</v>
      </c>
      <c r="L12" s="6">
        <f>((D12-E12)/E12)*100</f>
        <v>-19.755834619867386</v>
      </c>
      <c r="M12" s="6">
        <f>((D12-F12)/F12)*100</f>
        <v>77.516882361187385</v>
      </c>
      <c r="N12" s="1"/>
      <c r="O12" s="1"/>
    </row>
    <row r="13" spans="1:15" x14ac:dyDescent="0.45">
      <c r="A13" s="71" t="s">
        <v>194</v>
      </c>
      <c r="B13" s="14">
        <v>1.1470718719999999</v>
      </c>
      <c r="C13" s="14">
        <v>1.4473623959999999</v>
      </c>
      <c r="D13" s="14">
        <v>1.8407155319999999</v>
      </c>
      <c r="E13" s="14">
        <v>0.94727454799999999</v>
      </c>
      <c r="F13" s="14">
        <v>2.0567163829999999</v>
      </c>
      <c r="G13" s="5"/>
      <c r="H13" s="5"/>
      <c r="I13" s="72"/>
      <c r="J13" s="6">
        <f>((D13-B13)/B13)*100</f>
        <v>60.470810672968888</v>
      </c>
      <c r="K13" s="6">
        <f>((D13-C13)/C13)*100</f>
        <v>27.177238892421801</v>
      </c>
      <c r="L13" s="7" t="s">
        <v>180</v>
      </c>
      <c r="M13" s="6">
        <f>((D13-F13)/F13)*100</f>
        <v>-10.502218623110954</v>
      </c>
      <c r="N13" s="1"/>
      <c r="O13" s="1"/>
    </row>
    <row r="14" spans="1:15" x14ac:dyDescent="0.45">
      <c r="A14" s="71" t="s">
        <v>174</v>
      </c>
      <c r="B14" s="14">
        <v>1.0081211560000001</v>
      </c>
      <c r="C14" s="14">
        <v>3.666862536</v>
      </c>
      <c r="D14" s="15" t="s">
        <v>340</v>
      </c>
      <c r="E14" s="14">
        <v>5.8014318559999998</v>
      </c>
      <c r="F14" s="14">
        <v>3.70058372</v>
      </c>
      <c r="G14" s="5"/>
      <c r="H14" s="5"/>
      <c r="I14" s="72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48" t="s">
        <v>198</v>
      </c>
      <c r="B15" s="49">
        <v>1.669521968</v>
      </c>
      <c r="C15" s="49">
        <v>0.393175471</v>
      </c>
      <c r="D15" s="51">
        <v>2.6024486759999998</v>
      </c>
      <c r="E15" s="49">
        <v>1.7877919</v>
      </c>
      <c r="F15" s="49">
        <v>2.3783954600000001</v>
      </c>
      <c r="G15" s="5"/>
      <c r="H15" s="5"/>
      <c r="I15" s="72"/>
      <c r="J15" s="6">
        <f>((D15-B15)/B15)*100</f>
        <v>55.879870159336534</v>
      </c>
      <c r="K15" s="6">
        <f>((D15-C15)/C15)*100</f>
        <v>561.90514616309827</v>
      </c>
      <c r="L15" s="6">
        <f>((D15-E15)/E15)*100</f>
        <v>45.567763004184094</v>
      </c>
      <c r="M15" s="6">
        <f>((D15-F15)/F15)*100</f>
        <v>9.4203516516971373</v>
      </c>
      <c r="N15" s="1"/>
      <c r="O15" s="1"/>
    </row>
    <row r="16" spans="1:15" x14ac:dyDescent="0.45">
      <c r="A16" s="71" t="s">
        <v>199</v>
      </c>
      <c r="B16" s="14">
        <v>1.2402702919999999</v>
      </c>
      <c r="C16" s="15" t="s">
        <v>340</v>
      </c>
      <c r="D16" s="14">
        <v>4.553494132</v>
      </c>
      <c r="E16" s="14">
        <v>1.771498043</v>
      </c>
      <c r="F16" s="14">
        <v>1.7923395200000001</v>
      </c>
      <c r="G16" s="5"/>
      <c r="H16" s="5"/>
      <c r="I16" s="72"/>
      <c r="J16" s="7">
        <f>((D16-B16)/B16)*100</f>
        <v>267.13724108131748</v>
      </c>
      <c r="K16" s="7" t="e">
        <f>((D16-C16)/C16)*100</f>
        <v>#VALUE!</v>
      </c>
      <c r="L16" s="7">
        <f>((D16-E16)/E16)*100</f>
        <v>157.04200746892948</v>
      </c>
      <c r="M16" s="7">
        <f>((D16-F16)/F16)*100</f>
        <v>154.05310105531791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10" sqref="A10:F15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71" t="s">
        <v>339</v>
      </c>
      <c r="B1" s="75" t="s">
        <v>218</v>
      </c>
      <c r="C1" s="75"/>
      <c r="D1" s="75"/>
      <c r="E1" s="75"/>
      <c r="F1" s="75"/>
      <c r="G1" s="77" t="s">
        <v>235</v>
      </c>
      <c r="H1" s="71"/>
      <c r="I1" s="71"/>
      <c r="J1" s="75" t="s">
        <v>166</v>
      </c>
      <c r="K1" s="75"/>
      <c r="L1" s="75"/>
      <c r="M1" s="75"/>
      <c r="N1" s="1"/>
      <c r="O1" s="1"/>
    </row>
    <row r="2" spans="1:15" x14ac:dyDescent="0.45">
      <c r="A2" s="71"/>
      <c r="B2" s="71" t="s">
        <v>238</v>
      </c>
      <c r="C2" s="71" t="s">
        <v>239</v>
      </c>
      <c r="D2" s="71" t="s">
        <v>240</v>
      </c>
      <c r="E2" s="71" t="s">
        <v>241</v>
      </c>
      <c r="F2" s="71" t="s">
        <v>242</v>
      </c>
      <c r="G2" s="78"/>
      <c r="H2" s="71"/>
      <c r="I2" s="71" t="s">
        <v>188</v>
      </c>
      <c r="J2" s="71">
        <v>1</v>
      </c>
      <c r="K2" s="71">
        <v>2</v>
      </c>
      <c r="L2" s="71">
        <v>4</v>
      </c>
      <c r="M2" s="71">
        <v>5</v>
      </c>
      <c r="N2" s="1"/>
      <c r="O2" s="1"/>
    </row>
    <row r="3" spans="1:15" x14ac:dyDescent="0.45">
      <c r="A3" s="48" t="s">
        <v>195</v>
      </c>
      <c r="B3" s="49">
        <v>1.0780563839999999</v>
      </c>
      <c r="C3" s="49">
        <v>1.0401273049999999</v>
      </c>
      <c r="D3" s="49">
        <v>0.96363985500000005</v>
      </c>
      <c r="E3" s="49">
        <v>1.0639847840000001</v>
      </c>
      <c r="F3" s="49">
        <v>1.081251188</v>
      </c>
      <c r="G3" s="50">
        <f t="shared" ref="G3:G6" si="0">((D3-O3)/O3)*100</f>
        <v>-10.745475309248803</v>
      </c>
      <c r="H3" s="12"/>
      <c r="I3" s="71" t="s">
        <v>195</v>
      </c>
      <c r="J3" s="10">
        <f>((D3-B3)/B3)*100</f>
        <v>-10.613223083515443</v>
      </c>
      <c r="K3" s="10">
        <f>((D3-C3)/C3)*100</f>
        <v>-7.3536623480911221</v>
      </c>
      <c r="L3" s="10">
        <f>((D3-E3)/E3)*100</f>
        <v>-9.4310492507945511</v>
      </c>
      <c r="M3" s="10">
        <f>((D3-F3)/F3)*100</f>
        <v>-10.877336765525008</v>
      </c>
      <c r="N3" s="1"/>
      <c r="O3" s="5">
        <f>(B3+F3)/2</f>
        <v>1.0796537859999999</v>
      </c>
    </row>
    <row r="4" spans="1:15" x14ac:dyDescent="0.45">
      <c r="A4" s="71" t="s">
        <v>194</v>
      </c>
      <c r="B4" s="14">
        <v>1.2428426960000001</v>
      </c>
      <c r="C4" s="14">
        <v>1.1899048160000001</v>
      </c>
      <c r="D4" s="14">
        <v>1.188916656</v>
      </c>
      <c r="E4" s="14">
        <v>1.237769108</v>
      </c>
      <c r="F4" s="14">
        <v>1.2273334600000001</v>
      </c>
      <c r="G4" s="24">
        <f t="shared" si="0"/>
        <v>-3.7383100705470511</v>
      </c>
      <c r="H4" s="13"/>
      <c r="I4" s="71" t="s">
        <v>194</v>
      </c>
      <c r="J4" s="10">
        <f>((D4-B4)/B4)*100</f>
        <v>-4.338927216900192</v>
      </c>
      <c r="K4" s="10">
        <f>((D4-C4)/C4)*100</f>
        <v>-8.3045297969457643E-2</v>
      </c>
      <c r="L4" s="10">
        <f>((D4-E4)/E4)*100</f>
        <v>-3.9468146105969866</v>
      </c>
      <c r="M4" s="10">
        <f>((D4-F4)/F4)*100</f>
        <v>-3.1301032076482405</v>
      </c>
      <c r="N4" s="1"/>
      <c r="O4" s="5">
        <f>(B4+F4)/2</f>
        <v>1.235088078</v>
      </c>
    </row>
    <row r="5" spans="1:15" x14ac:dyDescent="0.45">
      <c r="A5" s="71" t="s">
        <v>174</v>
      </c>
      <c r="B5" s="14">
        <v>1.449648332</v>
      </c>
      <c r="C5" s="14">
        <v>1.4267240080000001</v>
      </c>
      <c r="D5" s="14">
        <v>1.391713508</v>
      </c>
      <c r="E5" s="14">
        <v>1.4280872929999999</v>
      </c>
      <c r="F5" s="14">
        <v>1.4357788119999999</v>
      </c>
      <c r="G5" s="24">
        <f t="shared" si="0"/>
        <v>-3.5350096505503656</v>
      </c>
      <c r="H5" s="12"/>
      <c r="I5" s="71" t="s">
        <v>174</v>
      </c>
      <c r="J5" s="10">
        <f>((D5-B5)/B5)*100</f>
        <v>-3.9964743669984051</v>
      </c>
      <c r="K5" s="10">
        <f>((D5-C5)/C5)*100</f>
        <v>-2.4539083805758777</v>
      </c>
      <c r="L5" s="10">
        <f>((D5-E5)/E5)*100</f>
        <v>-2.5470281248416571</v>
      </c>
      <c r="M5" s="10">
        <f>((D5-F5)/F5)*100</f>
        <v>-3.0690872181501359</v>
      </c>
      <c r="N5" s="1"/>
      <c r="O5" s="5">
        <f>(B5+F5)/2</f>
        <v>1.4427135719999999</v>
      </c>
    </row>
    <row r="6" spans="1:15" x14ac:dyDescent="0.45">
      <c r="A6" s="71" t="s">
        <v>193</v>
      </c>
      <c r="B6" s="14">
        <v>2.6848687920000001</v>
      </c>
      <c r="C6" s="14">
        <v>2.657429643</v>
      </c>
      <c r="D6" s="14">
        <v>2.402336568</v>
      </c>
      <c r="E6" s="14">
        <v>2.6474094359999998</v>
      </c>
      <c r="F6" s="14">
        <v>2.6885125439999999</v>
      </c>
      <c r="G6" s="24">
        <f t="shared" si="0"/>
        <v>-10.58380495331366</v>
      </c>
      <c r="H6" s="12"/>
      <c r="I6" s="71" t="s">
        <v>193</v>
      </c>
      <c r="J6" s="10">
        <f>((D6-B6)/B6)*100</f>
        <v>-10.523129653182698</v>
      </c>
      <c r="K6" s="11" t="s">
        <v>180</v>
      </c>
      <c r="L6" s="10">
        <f>((D6-E6)/E6)*100</f>
        <v>-9.2570822128020804</v>
      </c>
      <c r="M6" s="10">
        <f>((D6-F6)/F6)*100</f>
        <v>-10.644398019963266</v>
      </c>
      <c r="N6" s="1"/>
      <c r="O6" s="5">
        <f>(B6+F6)/2</f>
        <v>2.6866906679999998</v>
      </c>
    </row>
    <row r="7" spans="1:15" x14ac:dyDescent="0.45">
      <c r="A7" s="71"/>
      <c r="B7" s="14"/>
      <c r="C7" s="15"/>
      <c r="D7" s="14"/>
      <c r="E7" s="14"/>
      <c r="F7" s="14"/>
      <c r="G7" s="71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1"/>
      <c r="M8" s="1"/>
      <c r="N8" s="1"/>
      <c r="O8" s="1"/>
    </row>
    <row r="9" spans="1:15" x14ac:dyDescent="0.45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1"/>
      <c r="M9" s="1"/>
      <c r="N9" s="1"/>
      <c r="O9" s="1"/>
    </row>
    <row r="10" spans="1:15" x14ac:dyDescent="0.45">
      <c r="A10" s="71" t="s">
        <v>339</v>
      </c>
      <c r="B10" s="75" t="s">
        <v>223</v>
      </c>
      <c r="C10" s="75"/>
      <c r="D10" s="75"/>
      <c r="E10" s="75"/>
      <c r="F10" s="75"/>
      <c r="G10" s="72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71"/>
      <c r="B11" s="71" t="s">
        <v>238</v>
      </c>
      <c r="C11" s="71" t="s">
        <v>239</v>
      </c>
      <c r="D11" s="71" t="s">
        <v>240</v>
      </c>
      <c r="E11" s="71" t="s">
        <v>241</v>
      </c>
      <c r="F11" s="71" t="s">
        <v>242</v>
      </c>
      <c r="G11" s="72"/>
      <c r="H11" s="72" t="s">
        <v>167</v>
      </c>
      <c r="I11" s="72" t="s">
        <v>168</v>
      </c>
      <c r="J11" s="72" t="s">
        <v>170</v>
      </c>
      <c r="K11" s="72" t="s">
        <v>171</v>
      </c>
      <c r="L11" s="1"/>
      <c r="M11" s="1"/>
      <c r="N11" s="1"/>
      <c r="O11" s="1"/>
    </row>
    <row r="12" spans="1:15" x14ac:dyDescent="0.45">
      <c r="A12" s="48" t="s">
        <v>195</v>
      </c>
      <c r="B12" s="49">
        <v>2.5401184840000002</v>
      </c>
      <c r="C12" s="49">
        <v>2.200077024</v>
      </c>
      <c r="D12" s="49">
        <v>7.6673719079999998</v>
      </c>
      <c r="E12" s="49">
        <v>2.040637072</v>
      </c>
      <c r="F12" s="49">
        <v>1.723537828</v>
      </c>
      <c r="G12" s="72"/>
      <c r="H12" s="6">
        <f>((D12-B12)/B12)*100</f>
        <v>201.85095523284255</v>
      </c>
      <c r="I12" s="6">
        <f>((D12-C12)/C12)*100</f>
        <v>248.50470344260088</v>
      </c>
      <c r="J12" s="6">
        <f>((D12-E12)/E12)*100</f>
        <v>275.73422600253531</v>
      </c>
      <c r="K12" s="6">
        <f>((D12-F12)/F12)*100</f>
        <v>344.86240936743746</v>
      </c>
      <c r="L12" s="1"/>
      <c r="M12" s="1"/>
      <c r="N12" s="1"/>
      <c r="O12" s="1"/>
    </row>
    <row r="13" spans="1:15" x14ac:dyDescent="0.45">
      <c r="A13" s="71" t="s">
        <v>194</v>
      </c>
      <c r="B13" s="14">
        <v>0.87908869599999995</v>
      </c>
      <c r="C13" s="14">
        <v>1.361068508</v>
      </c>
      <c r="D13" s="14">
        <v>4.0492169760000003</v>
      </c>
      <c r="E13" s="14">
        <v>1.109353016</v>
      </c>
      <c r="F13" s="14">
        <v>2.0778913879999998</v>
      </c>
      <c r="G13" s="72"/>
      <c r="H13" s="6">
        <f>((D13-B13)/B13)*100</f>
        <v>360.61529336284406</v>
      </c>
      <c r="I13" s="7">
        <f>((D13-C13)/C13)*100</f>
        <v>197.50280402490955</v>
      </c>
      <c r="J13" s="6">
        <f>((D13-E13)/E13)*100</f>
        <v>265.00707327594267</v>
      </c>
      <c r="K13" s="6">
        <f>((D13-F13)/F13)*100</f>
        <v>94.871445128680648</v>
      </c>
      <c r="L13" s="1"/>
      <c r="M13" s="1"/>
      <c r="N13" s="1"/>
      <c r="O13" s="1"/>
    </row>
    <row r="14" spans="1:15" x14ac:dyDescent="0.45">
      <c r="A14" s="71" t="s">
        <v>174</v>
      </c>
      <c r="B14" s="14">
        <v>0.75704428800000001</v>
      </c>
      <c r="C14" s="14">
        <v>1.382985436</v>
      </c>
      <c r="D14" s="14">
        <v>2.4247354520000002</v>
      </c>
      <c r="E14" s="14">
        <v>0.62941443799999997</v>
      </c>
      <c r="F14" s="14">
        <v>1.5165612959999999</v>
      </c>
      <c r="G14" s="72"/>
      <c r="H14" s="6">
        <f>((D14-B14)/B14)*100</f>
        <v>220.28977570199964</v>
      </c>
      <c r="I14" s="6">
        <f>((D14-C14)/C14)*100</f>
        <v>75.326174006072478</v>
      </c>
      <c r="J14" s="6">
        <f>((D14-E14)/E14)*100</f>
        <v>285.23670662921785</v>
      </c>
      <c r="K14" s="6">
        <f>((D14-F14)/F14)*100</f>
        <v>59.883775116465877</v>
      </c>
      <c r="L14" s="1"/>
      <c r="M14" s="1"/>
      <c r="N14" s="1"/>
      <c r="O14" s="1"/>
    </row>
    <row r="15" spans="1:15" x14ac:dyDescent="0.45">
      <c r="A15" s="71" t="s">
        <v>193</v>
      </c>
      <c r="B15" s="14">
        <v>1.4177452399999999</v>
      </c>
      <c r="C15" s="14">
        <v>2.849188957</v>
      </c>
      <c r="D15" s="14">
        <v>9.3731029639999992</v>
      </c>
      <c r="E15" s="14">
        <v>1.0520791199999999</v>
      </c>
      <c r="F15" s="14">
        <v>1.273841384</v>
      </c>
      <c r="G15" s="72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7" sqref="H17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73" t="s">
        <v>341</v>
      </c>
      <c r="B1" s="75" t="s">
        <v>218</v>
      </c>
      <c r="C1" s="75"/>
      <c r="D1" s="75"/>
      <c r="E1" s="75"/>
      <c r="F1" s="75"/>
      <c r="G1" s="77" t="s">
        <v>235</v>
      </c>
      <c r="H1" s="74"/>
      <c r="I1" s="73"/>
      <c r="J1" s="75" t="s">
        <v>166</v>
      </c>
      <c r="K1" s="75"/>
      <c r="L1" s="75"/>
      <c r="M1" s="75"/>
      <c r="N1" s="1"/>
      <c r="O1" s="1"/>
    </row>
    <row r="2" spans="1:15" x14ac:dyDescent="0.45">
      <c r="A2" s="73"/>
      <c r="B2" s="73" t="s">
        <v>238</v>
      </c>
      <c r="C2" s="73" t="s">
        <v>239</v>
      </c>
      <c r="D2" s="73" t="s">
        <v>240</v>
      </c>
      <c r="E2" s="73" t="s">
        <v>241</v>
      </c>
      <c r="F2" s="73" t="s">
        <v>242</v>
      </c>
      <c r="G2" s="78"/>
      <c r="H2" s="74"/>
      <c r="I2" s="73" t="s">
        <v>188</v>
      </c>
      <c r="J2" s="73">
        <v>1</v>
      </c>
      <c r="K2" s="73">
        <v>2</v>
      </c>
      <c r="L2" s="73">
        <v>4</v>
      </c>
      <c r="M2" s="73">
        <v>5</v>
      </c>
      <c r="N2" s="1"/>
      <c r="O2" s="1"/>
    </row>
    <row r="3" spans="1:15" x14ac:dyDescent="0.45">
      <c r="A3" s="73" t="s">
        <v>195</v>
      </c>
      <c r="B3" s="14">
        <v>0.73836568800000002</v>
      </c>
      <c r="C3" s="14">
        <v>0.72038020000000003</v>
      </c>
      <c r="D3" s="15">
        <v>0.62710429000000001</v>
      </c>
      <c r="E3" s="15">
        <v>0.69749304599999995</v>
      </c>
      <c r="F3" s="14">
        <v>0.72179374900000004</v>
      </c>
      <c r="G3" s="25">
        <f>((D3-O3)/O3)*100</f>
        <v>-14.104682802526044</v>
      </c>
      <c r="H3" s="5"/>
      <c r="I3" s="73" t="s">
        <v>172</v>
      </c>
      <c r="J3" s="10">
        <f>((D3-B3)/B3)*100</f>
        <v>-15.068603512897798</v>
      </c>
      <c r="K3" s="10">
        <f>((D3-C3)/C3)*100</f>
        <v>-12.948150157375233</v>
      </c>
      <c r="L3" s="10">
        <f>((D3-E3)/E3)*100</f>
        <v>-10.091678534096804</v>
      </c>
      <c r="M3" s="10">
        <f>((D3-F3)/F3)*100</f>
        <v>-13.118631067557226</v>
      </c>
      <c r="N3" s="1"/>
      <c r="O3" s="5">
        <f>(B3+F3)/2</f>
        <v>0.73007971850000009</v>
      </c>
    </row>
    <row r="4" spans="1:15" x14ac:dyDescent="0.45">
      <c r="A4" s="73" t="s">
        <v>194</v>
      </c>
      <c r="B4" s="15">
        <v>0.72587862700000005</v>
      </c>
      <c r="C4" s="14">
        <v>0.731267742</v>
      </c>
      <c r="D4" s="14">
        <v>0.657330156</v>
      </c>
      <c r="E4" s="15">
        <v>0.71180813099999996</v>
      </c>
      <c r="F4" s="14">
        <v>0.71269844900000001</v>
      </c>
      <c r="G4" s="25">
        <f t="shared" ref="G4:G7" si="0">((D4-O4)/O4)*100</f>
        <v>-8.6138425300473838</v>
      </c>
      <c r="H4" s="5"/>
      <c r="I4" s="73" t="s">
        <v>173</v>
      </c>
      <c r="J4" s="10">
        <f>((D4-B4)/B4)*100</f>
        <v>-9.4435169255920304</v>
      </c>
      <c r="K4" s="10">
        <f>((D4-C4)/C4)*100</f>
        <v>-10.110877555980037</v>
      </c>
      <c r="L4" s="11" t="s">
        <v>180</v>
      </c>
      <c r="M4" s="10">
        <f>((D4-F4)/F4)*100</f>
        <v>-7.7688246800155456</v>
      </c>
      <c r="N4" s="1"/>
      <c r="O4" s="5">
        <f>(B4+F4)/2</f>
        <v>0.71928853800000003</v>
      </c>
    </row>
    <row r="5" spans="1:15" x14ac:dyDescent="0.45">
      <c r="A5" s="73" t="s">
        <v>174</v>
      </c>
      <c r="B5" s="14">
        <v>0.93284455200000005</v>
      </c>
      <c r="C5" s="14">
        <v>0.93541818499999996</v>
      </c>
      <c r="D5" s="15" t="s">
        <v>342</v>
      </c>
      <c r="E5" s="14">
        <v>0.904707814</v>
      </c>
      <c r="F5" s="14">
        <v>0.92911012599999998</v>
      </c>
      <c r="G5" s="25" t="s">
        <v>180</v>
      </c>
      <c r="H5" s="5"/>
      <c r="I5" s="73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0.93097733900000001</v>
      </c>
    </row>
    <row r="6" spans="1:15" x14ac:dyDescent="0.45">
      <c r="A6" s="48" t="s">
        <v>198</v>
      </c>
      <c r="B6" s="49">
        <v>1.9430176640000001</v>
      </c>
      <c r="C6" s="49">
        <v>1.9254505239999999</v>
      </c>
      <c r="D6" s="51">
        <v>1.7366586909999999</v>
      </c>
      <c r="E6" s="49">
        <v>1.8974604770000001</v>
      </c>
      <c r="F6" s="49">
        <v>1.9474904710000001</v>
      </c>
      <c r="G6" s="63">
        <f t="shared" si="0"/>
        <v>-10.723297279521054</v>
      </c>
      <c r="H6" s="5"/>
      <c r="I6" s="73" t="s">
        <v>175</v>
      </c>
      <c r="J6" s="10">
        <f>((D6-B6)/B6)*100</f>
        <v>-10.620540246411272</v>
      </c>
      <c r="K6" s="10">
        <f>((D6-C6)/C6)*100</f>
        <v>-9.8050731840045984</v>
      </c>
      <c r="L6" s="10">
        <f>((D6-E6)/E6)*100</f>
        <v>-8.4745789411243777</v>
      </c>
      <c r="M6" s="10">
        <f>((D6-F6)/F6)*100</f>
        <v>-10.825818310255555</v>
      </c>
      <c r="N6" s="1"/>
      <c r="O6" s="5">
        <f>(B6+F6)/2</f>
        <v>1.9452540675000001</v>
      </c>
    </row>
    <row r="7" spans="1:15" x14ac:dyDescent="0.45">
      <c r="A7" s="73" t="s">
        <v>199</v>
      </c>
      <c r="B7" s="14">
        <v>2.0076531119999999</v>
      </c>
      <c r="C7" s="14">
        <v>1.9774913279999999</v>
      </c>
      <c r="D7" s="15">
        <v>1.8723210640000001</v>
      </c>
      <c r="E7" s="15">
        <v>1.9667986749999999</v>
      </c>
      <c r="F7" s="14">
        <v>2.0000803669999998</v>
      </c>
      <c r="G7" s="25">
        <f t="shared" si="0"/>
        <v>-6.5645919914226791</v>
      </c>
      <c r="H7" s="5"/>
      <c r="I7" s="73" t="s">
        <v>176</v>
      </c>
      <c r="J7" s="11">
        <f>((D7-B7)/B7)*100</f>
        <v>-6.740808319480232</v>
      </c>
      <c r="K7" s="11">
        <f>((D7-C7)/C7)*100</f>
        <v>-5.3183678993104468</v>
      </c>
      <c r="L7" s="11">
        <f>((D7-E7)/E7)*100</f>
        <v>-4.8036238889575138</v>
      </c>
      <c r="M7" s="11">
        <f>((D7-F7)/F7)*100</f>
        <v>-6.387708469516701</v>
      </c>
      <c r="N7" s="1"/>
      <c r="O7" s="5">
        <f>(B7+F7)/2</f>
        <v>2.0038667394999998</v>
      </c>
    </row>
    <row r="8" spans="1:15" x14ac:dyDescent="0.4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1"/>
      <c r="O8" s="1"/>
    </row>
    <row r="9" spans="1:15" x14ac:dyDescent="0.4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1"/>
      <c r="O9" s="1"/>
    </row>
    <row r="10" spans="1:15" x14ac:dyDescent="0.45">
      <c r="A10" s="73" t="s">
        <v>341</v>
      </c>
      <c r="B10" s="75" t="s">
        <v>223</v>
      </c>
      <c r="C10" s="75"/>
      <c r="D10" s="75"/>
      <c r="E10" s="75"/>
      <c r="F10" s="75"/>
      <c r="G10" s="74"/>
      <c r="H10" s="74"/>
      <c r="I10" s="74"/>
      <c r="J10" s="76" t="s">
        <v>166</v>
      </c>
      <c r="K10" s="76"/>
      <c r="L10" s="76"/>
      <c r="M10" s="76"/>
      <c r="N10" s="1"/>
      <c r="O10" s="1"/>
    </row>
    <row r="11" spans="1:15" x14ac:dyDescent="0.45">
      <c r="A11" s="73"/>
      <c r="B11" s="73" t="s">
        <v>238</v>
      </c>
      <c r="C11" s="73" t="s">
        <v>239</v>
      </c>
      <c r="D11" s="73" t="s">
        <v>240</v>
      </c>
      <c r="E11" s="73" t="s">
        <v>241</v>
      </c>
      <c r="F11" s="73" t="s">
        <v>242</v>
      </c>
      <c r="G11" s="74"/>
      <c r="H11" s="74"/>
      <c r="I11" s="74"/>
      <c r="J11" s="74" t="s">
        <v>167</v>
      </c>
      <c r="K11" s="74" t="s">
        <v>168</v>
      </c>
      <c r="L11" s="74" t="s">
        <v>170</v>
      </c>
      <c r="M11" s="74" t="s">
        <v>171</v>
      </c>
      <c r="N11" s="1"/>
      <c r="O11" s="1"/>
    </row>
    <row r="12" spans="1:15" x14ac:dyDescent="0.45">
      <c r="A12" s="73" t="s">
        <v>195</v>
      </c>
      <c r="B12" s="14">
        <v>0.80161850999999995</v>
      </c>
      <c r="C12" s="14">
        <v>3.3118947520000002</v>
      </c>
      <c r="D12" s="15">
        <v>3.5369904000000001</v>
      </c>
      <c r="E12" s="15">
        <v>4.2370352059999998</v>
      </c>
      <c r="F12" s="14">
        <v>0.92552721500000001</v>
      </c>
      <c r="G12" s="5"/>
      <c r="H12" s="5"/>
      <c r="I12" s="74"/>
      <c r="J12" s="6">
        <f>((D12-B12)/B12)*100</f>
        <v>341.23112875724394</v>
      </c>
      <c r="K12" s="6">
        <f>((D12-C12)/C12)*100</f>
        <v>6.7965821638525288</v>
      </c>
      <c r="L12" s="6">
        <f>((D12-E12)/E12)*100</f>
        <v>-16.522043645251689</v>
      </c>
      <c r="M12" s="6">
        <f>((D12-F12)/F12)*100</f>
        <v>282.15952407190963</v>
      </c>
      <c r="N12" s="1"/>
      <c r="O12" s="1"/>
    </row>
    <row r="13" spans="1:15" x14ac:dyDescent="0.45">
      <c r="A13" s="73" t="s">
        <v>194</v>
      </c>
      <c r="B13" s="15">
        <v>0.70515512599999997</v>
      </c>
      <c r="C13" s="14">
        <v>0.80786435199999995</v>
      </c>
      <c r="D13" s="14">
        <v>1.0366749479999999</v>
      </c>
      <c r="E13" s="15">
        <v>0.85719287899999996</v>
      </c>
      <c r="F13" s="14">
        <v>1.875730272</v>
      </c>
      <c r="G13" s="5"/>
      <c r="H13" s="5"/>
      <c r="I13" s="74"/>
      <c r="J13" s="6">
        <f>((D13-B13)/B13)*100</f>
        <v>47.013743469546867</v>
      </c>
      <c r="K13" s="6">
        <f>((D13-C13)/C13)*100</f>
        <v>28.322897951065922</v>
      </c>
      <c r="L13" s="7" t="s">
        <v>180</v>
      </c>
      <c r="M13" s="6">
        <f>((D13-F13)/F13)*100</f>
        <v>-44.732195056241011</v>
      </c>
      <c r="N13" s="1"/>
      <c r="O13" s="1"/>
    </row>
    <row r="14" spans="1:15" x14ac:dyDescent="0.45">
      <c r="A14" s="73" t="s">
        <v>174</v>
      </c>
      <c r="B14" s="14">
        <v>1.6025655160000001</v>
      </c>
      <c r="C14" s="14">
        <v>1.4186971639999999</v>
      </c>
      <c r="D14" s="15" t="s">
        <v>342</v>
      </c>
      <c r="E14" s="14">
        <v>2.4307523</v>
      </c>
      <c r="F14" s="14">
        <v>0.84745952400000002</v>
      </c>
      <c r="G14" s="5"/>
      <c r="H14" s="5"/>
      <c r="I14" s="74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48" t="s">
        <v>198</v>
      </c>
      <c r="B15" s="49">
        <v>2.2446599229999999</v>
      </c>
      <c r="C15" s="49">
        <v>1.2756997999999999</v>
      </c>
      <c r="D15" s="51">
        <v>5.084615136</v>
      </c>
      <c r="E15" s="49">
        <v>1.9416211640000001</v>
      </c>
      <c r="F15" s="49">
        <v>1.5915324</v>
      </c>
      <c r="G15" s="5"/>
      <c r="H15" s="5"/>
      <c r="I15" s="74"/>
      <c r="J15" s="6">
        <f>((D15-B15)/B15)*100</f>
        <v>126.52051136567648</v>
      </c>
      <c r="K15" s="6">
        <f>((D15-C15)/C15)*100</f>
        <v>298.5745812612027</v>
      </c>
      <c r="L15" s="6">
        <f>((D15-E15)/E15)*100</f>
        <v>161.87472769018498</v>
      </c>
      <c r="M15" s="6">
        <f>((D15-F15)/F15)*100</f>
        <v>219.47920984831975</v>
      </c>
      <c r="N15" s="1"/>
      <c r="O15" s="1"/>
    </row>
    <row r="16" spans="1:15" x14ac:dyDescent="0.45">
      <c r="A16" s="73" t="s">
        <v>199</v>
      </c>
      <c r="B16" s="14">
        <v>1.196898756</v>
      </c>
      <c r="C16" s="14">
        <v>2.638051988</v>
      </c>
      <c r="D16" s="15">
        <v>2.2831778200000001</v>
      </c>
      <c r="E16" s="15">
        <v>2.5307365129999999</v>
      </c>
      <c r="F16" s="14">
        <v>1.4092359210000001</v>
      </c>
      <c r="G16" s="5"/>
      <c r="H16" s="5"/>
      <c r="I16" s="74"/>
      <c r="J16" s="7">
        <f>((D16-B16)/B16)*100</f>
        <v>90.757807087235392</v>
      </c>
      <c r="K16" s="7">
        <f>((D16-C16)/C16)*100</f>
        <v>-13.452129435441581</v>
      </c>
      <c r="L16" s="7">
        <f>((D16-E16)/E16)*100</f>
        <v>-9.7820808973328219</v>
      </c>
      <c r="M16" s="7">
        <f>((D16-F16)/F16)*100</f>
        <v>62.015301056181357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K16"/>
    </sheetView>
  </sheetViews>
  <sheetFormatPr defaultColWidth="9" defaultRowHeight="16.149999999999999" x14ac:dyDescent="0.45"/>
  <sheetData>
    <row r="1" spans="1:15" x14ac:dyDescent="0.45">
      <c r="A1" s="4" t="s">
        <v>178</v>
      </c>
      <c r="B1" s="76" t="s">
        <v>165</v>
      </c>
      <c r="C1" s="76"/>
      <c r="D1" s="76"/>
      <c r="E1" s="76"/>
      <c r="F1" s="76"/>
      <c r="G1" s="9"/>
      <c r="H1" s="75" t="s">
        <v>166</v>
      </c>
      <c r="I1" s="75"/>
      <c r="J1" s="75"/>
      <c r="K1" s="75"/>
    </row>
    <row r="2" spans="1:15" x14ac:dyDescent="0.45">
      <c r="A2" s="4"/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  <c r="G2" s="9" t="s">
        <v>188</v>
      </c>
      <c r="H2" s="9">
        <v>1</v>
      </c>
      <c r="I2" s="9">
        <v>2</v>
      </c>
      <c r="J2" s="9">
        <v>4</v>
      </c>
      <c r="K2" s="9">
        <v>5</v>
      </c>
    </row>
    <row r="3" spans="1:15" x14ac:dyDescent="0.45">
      <c r="A3" s="4" t="s">
        <v>172</v>
      </c>
      <c r="B3" s="5">
        <v>0.72799999999999998</v>
      </c>
      <c r="C3" s="5">
        <v>0.730836398</v>
      </c>
      <c r="D3" s="5">
        <v>0.71854216199999998</v>
      </c>
      <c r="E3" s="5">
        <v>0.72282189159999999</v>
      </c>
      <c r="F3" s="5">
        <v>0.72438385473684219</v>
      </c>
      <c r="G3" s="9" t="s">
        <v>172</v>
      </c>
      <c r="H3" s="10">
        <f>((D3-B3)/B3)*100</f>
        <v>-1.2991535714285709</v>
      </c>
      <c r="I3" s="10">
        <f>((D3-C3)/C3)*100</f>
        <v>-1.6822145193704507</v>
      </c>
      <c r="J3" s="10">
        <f>((D3-E3)/E3)*100</f>
        <v>-0.59208632855967092</v>
      </c>
      <c r="K3" s="10">
        <f>((D3-F3)/F3)*100</f>
        <v>-0.80643607648660343</v>
      </c>
    </row>
    <row r="4" spans="1:15" x14ac:dyDescent="0.45">
      <c r="A4" s="4" t="s">
        <v>173</v>
      </c>
      <c r="B4" s="5">
        <v>0.72599999999999998</v>
      </c>
      <c r="C4" s="3">
        <v>0.73282339680000008</v>
      </c>
      <c r="D4" s="5">
        <v>0.72681050899999999</v>
      </c>
      <c r="E4" s="5">
        <v>0.72571392599999984</v>
      </c>
      <c r="F4" s="5">
        <v>0.73165298960000014</v>
      </c>
      <c r="G4" s="9" t="s">
        <v>173</v>
      </c>
      <c r="H4" s="10">
        <f>((D4-B4)/B4)*100</f>
        <v>0.11164035812672381</v>
      </c>
      <c r="I4" s="11">
        <f>((D4-C4)/C4)*100</f>
        <v>-0.82050980171435606</v>
      </c>
      <c r="J4" s="10">
        <f>((D4-E4)/E4)*100</f>
        <v>0.15110403159056246</v>
      </c>
      <c r="K4" s="10">
        <f>((D4-F4)/F4)*100</f>
        <v>-0.66185482309688393</v>
      </c>
      <c r="L4" s="2"/>
      <c r="M4" s="2"/>
      <c r="N4" s="2"/>
      <c r="O4" s="2"/>
    </row>
    <row r="5" spans="1:15" x14ac:dyDescent="0.45">
      <c r="A5" s="4" t="s">
        <v>174</v>
      </c>
      <c r="B5" s="5">
        <v>0.94628745160000005</v>
      </c>
      <c r="C5" s="5">
        <v>0.94568423280000002</v>
      </c>
      <c r="D5" s="5">
        <v>0.93690494899999999</v>
      </c>
      <c r="E5" s="5">
        <v>0.94642620160000002</v>
      </c>
      <c r="F5" s="5">
        <v>0.95367737559999999</v>
      </c>
      <c r="G5" s="9" t="s">
        <v>174</v>
      </c>
      <c r="H5" s="10">
        <f>((D5-B5)/B5)*100</f>
        <v>-0.99150660659569767</v>
      </c>
      <c r="I5" s="10">
        <f>((D5-C5)/C5)*100</f>
        <v>-0.92835256161627711</v>
      </c>
      <c r="J5" s="10">
        <f>((D5-E5)/E5)*100</f>
        <v>-1.0060216616893829</v>
      </c>
      <c r="K5" s="10">
        <f>((D5-F5)/F5)*100</f>
        <v>-1.7587107578648109</v>
      </c>
    </row>
    <row r="6" spans="1:15" x14ac:dyDescent="0.45">
      <c r="A6" s="4" t="s">
        <v>175</v>
      </c>
      <c r="B6" s="5">
        <v>1.9431130839999999</v>
      </c>
      <c r="C6" s="5">
        <v>1.9523637439999999</v>
      </c>
      <c r="D6" s="5">
        <v>1.91674436</v>
      </c>
      <c r="E6" s="5">
        <v>1.946408616</v>
      </c>
      <c r="F6" s="5">
        <v>1.9582795199999996</v>
      </c>
      <c r="G6" s="9" t="s">
        <v>175</v>
      </c>
      <c r="H6" s="10">
        <f>((D6-B6)/B6)*100</f>
        <v>-1.3570349670909787</v>
      </c>
      <c r="I6" s="10">
        <f>((D6-C6)/C6)*100</f>
        <v>-1.824423553728924</v>
      </c>
      <c r="J6" s="10">
        <f>((D6-E6)/E6)*100</f>
        <v>-1.5240507957143157</v>
      </c>
      <c r="K6" s="10">
        <f>((D6-F6)/F6)*100</f>
        <v>-2.1210026237725033</v>
      </c>
    </row>
    <row r="7" spans="1:15" x14ac:dyDescent="0.45">
      <c r="A7" s="4" t="s">
        <v>176</v>
      </c>
      <c r="B7" s="5">
        <v>2.019647204</v>
      </c>
      <c r="C7" s="5">
        <v>2.0187888360000006</v>
      </c>
      <c r="D7" s="5">
        <v>1.982053348</v>
      </c>
      <c r="E7" s="5">
        <v>2.0267398349999999</v>
      </c>
      <c r="F7" s="3">
        <v>2.0370916800000005</v>
      </c>
      <c r="G7" s="9" t="s">
        <v>176</v>
      </c>
      <c r="H7" s="10">
        <f>((D7-B7)/B7)*100</f>
        <v>-1.8614070777086065</v>
      </c>
      <c r="I7" s="10">
        <f>((D7-C7)/C7)*100</f>
        <v>-1.8196795694981041</v>
      </c>
      <c r="J7" s="10">
        <f>((D7-E7)/E7)*100</f>
        <v>-2.2048457442984977</v>
      </c>
      <c r="K7" s="11">
        <f>((D7-F7)/F7)*100</f>
        <v>-2.7018092774302875</v>
      </c>
    </row>
    <row r="8" spans="1:15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5" x14ac:dyDescent="0.45">
      <c r="A10" s="4" t="s">
        <v>178</v>
      </c>
      <c r="B10" s="76" t="s">
        <v>177</v>
      </c>
      <c r="C10" s="76"/>
      <c r="D10" s="76"/>
      <c r="E10" s="76"/>
      <c r="F10" s="76"/>
      <c r="G10" s="4"/>
      <c r="H10" s="76" t="s">
        <v>166</v>
      </c>
      <c r="I10" s="76"/>
      <c r="J10" s="76"/>
      <c r="K10" s="76"/>
    </row>
    <row r="11" spans="1:15" x14ac:dyDescent="0.45">
      <c r="A11" s="4"/>
      <c r="B11" s="4" t="s">
        <v>167</v>
      </c>
      <c r="C11" s="4" t="s">
        <v>168</v>
      </c>
      <c r="D11" s="4" t="s">
        <v>169</v>
      </c>
      <c r="E11" s="4" t="s">
        <v>170</v>
      </c>
      <c r="F11" s="4" t="s">
        <v>171</v>
      </c>
      <c r="G11" s="4"/>
      <c r="H11" s="4" t="s">
        <v>167</v>
      </c>
      <c r="I11" s="4" t="s">
        <v>168</v>
      </c>
      <c r="J11" s="4" t="s">
        <v>170</v>
      </c>
      <c r="K11" s="4" t="s">
        <v>171</v>
      </c>
    </row>
    <row r="12" spans="1:15" x14ac:dyDescent="0.45">
      <c r="A12" s="4" t="s">
        <v>172</v>
      </c>
      <c r="B12" s="5">
        <v>1.0209999999999999</v>
      </c>
      <c r="C12" s="5">
        <v>1.7953633200000001</v>
      </c>
      <c r="D12" s="5">
        <v>2.6847401400000002</v>
      </c>
      <c r="E12" s="5">
        <v>1.8257070680000005</v>
      </c>
      <c r="F12" s="5">
        <v>1.7872133368421053</v>
      </c>
      <c r="G12" s="4"/>
      <c r="H12" s="6">
        <f>((D12-B12)/B12)*100</f>
        <v>162.95202154750248</v>
      </c>
      <c r="I12" s="6">
        <f>((D12-C12)/C12)*100</f>
        <v>49.53742844651633</v>
      </c>
      <c r="J12" s="6">
        <f>((D12-E12)/E12)*100</f>
        <v>47.052075716672384</v>
      </c>
      <c r="K12" s="6">
        <f>((D12-F12)/F12)*100</f>
        <v>50.219343413348113</v>
      </c>
    </row>
    <row r="13" spans="1:15" x14ac:dyDescent="0.45">
      <c r="A13" s="4" t="s">
        <v>173</v>
      </c>
      <c r="B13" s="5">
        <v>2.0030000000000001</v>
      </c>
      <c r="C13" s="3">
        <v>1.278762784</v>
      </c>
      <c r="D13" s="5">
        <v>1.6943232880000001</v>
      </c>
      <c r="E13" s="5">
        <v>2.4745877850000002</v>
      </c>
      <c r="F13" s="5">
        <v>1.5196982000000003</v>
      </c>
      <c r="G13" s="4"/>
      <c r="H13" s="6">
        <f>((D13-B13)/B13)*100</f>
        <v>-15.410719520718921</v>
      </c>
      <c r="I13" s="7">
        <f>((D13-C13)/C13)*100</f>
        <v>32.497075235495757</v>
      </c>
      <c r="J13" s="6">
        <f>((D13-E13)/E13)*100</f>
        <v>-31.531089813409068</v>
      </c>
      <c r="K13" s="6">
        <f>((D13-F13)/F13)*100</f>
        <v>11.490774155026289</v>
      </c>
    </row>
    <row r="14" spans="1:15" x14ac:dyDescent="0.45">
      <c r="A14" s="4" t="s">
        <v>174</v>
      </c>
      <c r="B14" s="5">
        <v>2.1094627200000002</v>
      </c>
      <c r="C14" s="5">
        <v>1.8865486119999997</v>
      </c>
      <c r="D14" s="5">
        <v>1.465106164</v>
      </c>
      <c r="E14" s="5">
        <v>1.9590165479999997</v>
      </c>
      <c r="F14" s="5">
        <v>2.5030431959999997</v>
      </c>
      <c r="G14" s="4"/>
      <c r="H14" s="6">
        <f>((D14-B14)/B14)*100</f>
        <v>-30.546003486612939</v>
      </c>
      <c r="I14" s="6">
        <f>((D14-C14)/C14)*100</f>
        <v>-22.339336782486242</v>
      </c>
      <c r="J14" s="6">
        <f>((D14-E14)/E14)*100</f>
        <v>-25.212159871964481</v>
      </c>
      <c r="K14" s="6">
        <f>((D14-F14)/F14)*100</f>
        <v>-41.467004391241829</v>
      </c>
    </row>
    <row r="15" spans="1:15" x14ac:dyDescent="0.45">
      <c r="A15" s="4" t="s">
        <v>175</v>
      </c>
      <c r="B15" s="5">
        <v>1.5563318360000002</v>
      </c>
      <c r="C15" s="5">
        <v>1.9670177439999998</v>
      </c>
      <c r="D15" s="5">
        <v>2.8207261720000001</v>
      </c>
      <c r="E15" s="5">
        <v>1.4271990479999999</v>
      </c>
      <c r="F15" s="5">
        <v>1.8193817040000002</v>
      </c>
      <c r="G15" s="4"/>
      <c r="H15" s="6">
        <f>((D15-B15)/B15)*100</f>
        <v>81.2419502546242</v>
      </c>
      <c r="I15" s="6">
        <f>((D15-C15)/C15)*100</f>
        <v>43.401155409201039</v>
      </c>
      <c r="J15" s="6">
        <f>((D15-E15)/E15)*100</f>
        <v>97.640698818627598</v>
      </c>
      <c r="K15" s="6">
        <f>((D15-F15)/F15)*100</f>
        <v>55.037624364282365</v>
      </c>
    </row>
    <row r="16" spans="1:15" x14ac:dyDescent="0.45">
      <c r="A16" s="4" t="s">
        <v>176</v>
      </c>
      <c r="B16" s="5">
        <v>1.487779008</v>
      </c>
      <c r="C16" s="5">
        <v>1.3698164279999998</v>
      </c>
      <c r="D16" s="5">
        <v>1.6980965560000001</v>
      </c>
      <c r="E16" s="5">
        <v>2.1053838800000002</v>
      </c>
      <c r="F16" s="3">
        <v>5.6780170320000005</v>
      </c>
      <c r="G16" s="4"/>
      <c r="H16" s="6">
        <f>((D16-B16)/B16)*100</f>
        <v>14.136343292188739</v>
      </c>
      <c r="I16" s="6">
        <f>((D16-C16)/C16)*100</f>
        <v>23.965264344165124</v>
      </c>
      <c r="J16" s="6">
        <f>((D16-E16)/E16)*100</f>
        <v>-19.345038587452283</v>
      </c>
      <c r="K16" s="7">
        <f>((D16-F16)/F16)*100</f>
        <v>-70.093493090458907</v>
      </c>
    </row>
  </sheetData>
  <mergeCells count="4">
    <mergeCell ref="B10:F10"/>
    <mergeCell ref="B1:F1"/>
    <mergeCell ref="H1:K1"/>
    <mergeCell ref="H10:K10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A10" sqref="A10:F16"/>
    </sheetView>
  </sheetViews>
  <sheetFormatPr defaultColWidth="9" defaultRowHeight="16.149999999999999" x14ac:dyDescent="0.45"/>
  <cols>
    <col min="7" max="7" width="13.796875" style="1" customWidth="1"/>
    <col min="8" max="8" width="9" style="1"/>
    <col min="17" max="17" width="16.3984375" bestFit="1" customWidth="1"/>
  </cols>
  <sheetData>
    <row r="1" spans="1:20" ht="16.25" customHeight="1" x14ac:dyDescent="0.45">
      <c r="A1" s="54" t="s">
        <v>181</v>
      </c>
      <c r="B1" s="75" t="s">
        <v>218</v>
      </c>
      <c r="C1" s="75"/>
      <c r="D1" s="75"/>
      <c r="E1" s="75"/>
      <c r="F1" s="75"/>
      <c r="G1" s="77" t="s">
        <v>235</v>
      </c>
      <c r="H1" s="55"/>
      <c r="I1" s="54"/>
      <c r="J1" s="75" t="s">
        <v>166</v>
      </c>
      <c r="K1" s="75"/>
      <c r="L1" s="75"/>
      <c r="M1" s="75"/>
      <c r="N1" s="1"/>
      <c r="O1" s="1"/>
      <c r="Q1" s="21"/>
      <c r="R1" s="22"/>
      <c r="S1" s="22"/>
      <c r="T1" s="23"/>
    </row>
    <row r="2" spans="1:20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5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20" x14ac:dyDescent="0.45">
      <c r="A3" s="54" t="s">
        <v>195</v>
      </c>
      <c r="B3" s="24">
        <v>0.73213580300000003</v>
      </c>
      <c r="C3" s="24">
        <v>0.72952436799999998</v>
      </c>
      <c r="D3" s="24">
        <v>0.66211341000000001</v>
      </c>
      <c r="E3" s="24">
        <v>0.72510878300000003</v>
      </c>
      <c r="F3" s="24">
        <v>0.73313825499999996</v>
      </c>
      <c r="G3" s="24">
        <f>((D3-O3)/O3)*100</f>
        <v>-9.6259970774695773</v>
      </c>
      <c r="H3" s="5"/>
      <c r="I3" s="54" t="s">
        <v>172</v>
      </c>
      <c r="J3" s="10">
        <f>((D3-B3)/B3)*100</f>
        <v>-9.5641263155108955</v>
      </c>
      <c r="K3" s="10">
        <f>((D3-C3)/C3)*100</f>
        <v>-9.2403983961232079</v>
      </c>
      <c r="L3" s="10">
        <f>((D3-E3)/E3)*100</f>
        <v>-8.6877134130645359</v>
      </c>
      <c r="M3" s="10">
        <f>((D3-F3)/F3)*100</f>
        <v>-9.6877832408295141</v>
      </c>
      <c r="N3" s="1"/>
      <c r="O3" s="5">
        <f>(B3+F3)/2</f>
        <v>0.73263702899999994</v>
      </c>
      <c r="Q3" s="5"/>
    </row>
    <row r="4" spans="1:20" x14ac:dyDescent="0.45">
      <c r="A4" s="54" t="s">
        <v>194</v>
      </c>
      <c r="B4" s="24">
        <v>0.73993812199999998</v>
      </c>
      <c r="C4" s="24">
        <v>0.73584598199999995</v>
      </c>
      <c r="D4" s="24">
        <v>0.69679897899999999</v>
      </c>
      <c r="E4" s="25" t="s">
        <v>182</v>
      </c>
      <c r="F4" s="24">
        <v>0.73444399400000004</v>
      </c>
      <c r="G4" s="24">
        <f>((D4-O4)/O4)*100</f>
        <v>-5.4791873235120105</v>
      </c>
      <c r="H4" s="5"/>
      <c r="I4" s="54" t="s">
        <v>173</v>
      </c>
      <c r="J4" s="10">
        <f>((D4-B4)/B4)*100</f>
        <v>-5.8301014256973227</v>
      </c>
      <c r="K4" s="10">
        <f>((D4-C4)/C4)*100</f>
        <v>-5.3064097589921975</v>
      </c>
      <c r="L4" s="11" t="s">
        <v>180</v>
      </c>
      <c r="M4" s="10">
        <f>((D4-F4)/F4)*100</f>
        <v>-5.1256481511917782</v>
      </c>
      <c r="N4" s="1"/>
      <c r="O4" s="5">
        <f>(B4+F4)/2</f>
        <v>0.73719105800000007</v>
      </c>
      <c r="Q4" s="5"/>
    </row>
    <row r="5" spans="1:20" x14ac:dyDescent="0.45">
      <c r="A5" s="54" t="s">
        <v>174</v>
      </c>
      <c r="B5" s="24">
        <v>0.95584786899999996</v>
      </c>
      <c r="C5" s="24">
        <v>0.95477898900000002</v>
      </c>
      <c r="D5" s="24">
        <v>0.94546755599999999</v>
      </c>
      <c r="E5" s="24">
        <v>0.94975246499999999</v>
      </c>
      <c r="F5" s="24">
        <v>0.95571669400000003</v>
      </c>
      <c r="G5" s="24">
        <f>((D5-O5)/O5)*100</f>
        <v>-1.0791919561233267</v>
      </c>
      <c r="H5" s="5"/>
      <c r="I5" s="54" t="s">
        <v>174</v>
      </c>
      <c r="J5" s="10">
        <f>((D5-B5)/B5)*100</f>
        <v>-1.0859796141889997</v>
      </c>
      <c r="K5" s="10">
        <f>((D5-C5)/C5)*100</f>
        <v>-0.97524485847269049</v>
      </c>
      <c r="L5" s="10">
        <f>((D5-E5)/E5)*100</f>
        <v>-0.45116060846443851</v>
      </c>
      <c r="M5" s="10">
        <f>((D5-F5)/F5)*100</f>
        <v>-1.0724033664311032</v>
      </c>
      <c r="N5" s="1"/>
      <c r="O5" s="5">
        <f>(B5+F5)/2</f>
        <v>0.9557822815</v>
      </c>
      <c r="Q5" s="5"/>
    </row>
    <row r="6" spans="1:20" x14ac:dyDescent="0.45">
      <c r="A6" s="48" t="s">
        <v>198</v>
      </c>
      <c r="B6" s="50">
        <v>1.97079044</v>
      </c>
      <c r="C6" s="50">
        <v>1.9796166239999999</v>
      </c>
      <c r="D6" s="50">
        <v>1.8144723359999999</v>
      </c>
      <c r="E6" s="50">
        <v>1.9671628160000001</v>
      </c>
      <c r="F6" s="50">
        <v>1.9673813200000001</v>
      </c>
      <c r="G6" s="50">
        <f>((D6-O6)/O6)*100</f>
        <v>-7.8520467578590454</v>
      </c>
      <c r="H6" s="5"/>
      <c r="I6" s="54" t="s">
        <v>175</v>
      </c>
      <c r="J6" s="10">
        <f>((D6-B6)/B6)*100</f>
        <v>-7.9317466143178637</v>
      </c>
      <c r="K6" s="10">
        <f>((D6-C6)/C6)*100</f>
        <v>-8.3422358651601236</v>
      </c>
      <c r="L6" s="10">
        <f>((D6-E6)/E6)*100</f>
        <v>-7.7619645287154606</v>
      </c>
      <c r="M6" s="10">
        <f>((D6-F6)/F6)*100</f>
        <v>-7.7722087958017303</v>
      </c>
      <c r="N6" s="1"/>
      <c r="O6" s="5">
        <f>(B6+F6)/2</f>
        <v>1.9690858800000002</v>
      </c>
      <c r="Q6" s="5"/>
    </row>
    <row r="7" spans="1:20" x14ac:dyDescent="0.45">
      <c r="A7" s="54" t="s">
        <v>199</v>
      </c>
      <c r="B7" s="24">
        <v>2.0288016400000002</v>
      </c>
      <c r="C7" s="24">
        <v>2.0123590240000002</v>
      </c>
      <c r="D7" s="25">
        <v>1.9423382629999999</v>
      </c>
      <c r="E7" s="24">
        <v>2.0230272039999999</v>
      </c>
      <c r="F7" s="24">
        <v>2.0124985839999998</v>
      </c>
      <c r="G7" s="25">
        <f>((D7-O7)/O7)*100</f>
        <v>-3.8755769014601338</v>
      </c>
      <c r="H7" s="5"/>
      <c r="I7" s="54" t="s">
        <v>176</v>
      </c>
      <c r="J7" s="11">
        <f>((D7-B7)/B7)*100</f>
        <v>-4.2617955001258911</v>
      </c>
      <c r="K7" s="11">
        <f>((D7-C7)/C7)*100</f>
        <v>-3.4795362142098711</v>
      </c>
      <c r="L7" s="11">
        <f>((D7-E7)/E7)*100</f>
        <v>-3.9885247633081269</v>
      </c>
      <c r="M7" s="11">
        <f>((D7-F7)/F7)*100</f>
        <v>-3.4862295833545747</v>
      </c>
      <c r="N7" s="1"/>
      <c r="O7" s="5">
        <f>(B7+F7)/2</f>
        <v>2.0206501120000002</v>
      </c>
      <c r="Q7" s="5"/>
    </row>
    <row r="8" spans="1:20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1"/>
      <c r="O8" s="1"/>
    </row>
    <row r="9" spans="1:20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1"/>
      <c r="O9" s="1"/>
    </row>
    <row r="10" spans="1:20" x14ac:dyDescent="0.45">
      <c r="A10" s="54" t="s">
        <v>255</v>
      </c>
      <c r="B10" s="75" t="s">
        <v>223</v>
      </c>
      <c r="C10" s="75"/>
      <c r="D10" s="75"/>
      <c r="E10" s="75"/>
      <c r="F10" s="75"/>
      <c r="G10" s="55"/>
      <c r="H10" s="55"/>
      <c r="I10" s="55"/>
      <c r="J10" s="76" t="s">
        <v>166</v>
      </c>
      <c r="K10" s="76"/>
      <c r="L10" s="76"/>
      <c r="M10" s="76"/>
      <c r="N10" s="1"/>
      <c r="O10" s="1"/>
    </row>
    <row r="11" spans="1:20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/>
      <c r="I11" s="55"/>
      <c r="J11" s="55" t="s">
        <v>167</v>
      </c>
      <c r="K11" s="55" t="s">
        <v>168</v>
      </c>
      <c r="L11" s="55" t="s">
        <v>170</v>
      </c>
      <c r="M11" s="55" t="s">
        <v>171</v>
      </c>
      <c r="N11" s="1"/>
      <c r="O11" s="1"/>
    </row>
    <row r="12" spans="1:20" x14ac:dyDescent="0.45">
      <c r="A12" s="54" t="s">
        <v>195</v>
      </c>
      <c r="B12" s="12">
        <v>1.9762902440000001</v>
      </c>
      <c r="C12" s="12">
        <v>3.2988345360000002</v>
      </c>
      <c r="D12" s="12">
        <v>3.30469086</v>
      </c>
      <c r="E12" s="12">
        <v>1.246410424</v>
      </c>
      <c r="F12" s="12">
        <v>2.409922012</v>
      </c>
      <c r="G12" s="5"/>
      <c r="H12" s="5"/>
      <c r="I12" s="55"/>
      <c r="J12" s="6">
        <f>((D12-B12)/B12)*100</f>
        <v>67.216878696487655</v>
      </c>
      <c r="K12" s="6">
        <f>((D12-C12)/C12)*100</f>
        <v>0.17752706102988977</v>
      </c>
      <c r="L12" s="6">
        <f>((D12-E12)/E12)*100</f>
        <v>165.13665132826262</v>
      </c>
      <c r="M12" s="6">
        <f>((D12-F12)/F12)*100</f>
        <v>37.128539576989432</v>
      </c>
      <c r="N12" s="1"/>
      <c r="O12" s="1"/>
    </row>
    <row r="13" spans="1:20" x14ac:dyDescent="0.45">
      <c r="A13" s="54" t="s">
        <v>194</v>
      </c>
      <c r="B13" s="12">
        <v>1.196792128</v>
      </c>
      <c r="C13" s="12">
        <v>1.7020739760000001</v>
      </c>
      <c r="D13" s="12">
        <v>4.4629590080000003</v>
      </c>
      <c r="E13" s="13" t="s">
        <v>211</v>
      </c>
      <c r="F13" s="12">
        <v>1.342534836</v>
      </c>
      <c r="G13" s="5"/>
      <c r="H13" s="5"/>
      <c r="I13" s="55"/>
      <c r="J13" s="6">
        <f>((D13-B13)/B13)*100</f>
        <v>272.91012395429124</v>
      </c>
      <c r="K13" s="6">
        <f>((D13-C13)/C13)*100</f>
        <v>162.20711149631018</v>
      </c>
      <c r="L13" s="7" t="s">
        <v>180</v>
      </c>
      <c r="M13" s="6">
        <f>((D13-F13)/F13)*100</f>
        <v>232.42779913980573</v>
      </c>
      <c r="N13" s="1"/>
      <c r="O13" s="1"/>
    </row>
    <row r="14" spans="1:20" x14ac:dyDescent="0.45">
      <c r="A14" s="54" t="s">
        <v>174</v>
      </c>
      <c r="B14" s="12">
        <v>1.646208868</v>
      </c>
      <c r="C14" s="12">
        <v>1.66940764</v>
      </c>
      <c r="D14" s="12">
        <v>3.2947849439999999</v>
      </c>
      <c r="E14" s="12">
        <v>1.6225378960000001</v>
      </c>
      <c r="F14" s="12">
        <v>2.377905208</v>
      </c>
      <c r="G14" s="5"/>
      <c r="H14" s="5"/>
      <c r="I14" s="55"/>
      <c r="J14" s="6">
        <f>((D14-B14)/B14)*100</f>
        <v>100.14379754878102</v>
      </c>
      <c r="K14" s="6">
        <f>((D14-C14)/C14)*100</f>
        <v>97.362517401681473</v>
      </c>
      <c r="L14" s="6">
        <f>((D14-E14)/E14)*100</f>
        <v>103.06366662513993</v>
      </c>
      <c r="M14" s="6">
        <f>((D14-F14)/F14)*100</f>
        <v>38.558296306990542</v>
      </c>
      <c r="N14" s="1"/>
      <c r="O14" s="1"/>
    </row>
    <row r="15" spans="1:20" x14ac:dyDescent="0.45">
      <c r="A15" s="54" t="s">
        <v>198</v>
      </c>
      <c r="B15" s="12">
        <v>1.094022592</v>
      </c>
      <c r="C15" s="12">
        <v>1.090477076</v>
      </c>
      <c r="D15" s="12">
        <v>2.8280517399999998</v>
      </c>
      <c r="E15" s="12">
        <v>1.820988136</v>
      </c>
      <c r="F15" s="12">
        <v>1.021242558</v>
      </c>
      <c r="G15" s="5"/>
      <c r="H15" s="5"/>
      <c r="I15" s="55"/>
      <c r="J15" s="6">
        <f>((D15-B15)/B15)*100</f>
        <v>158.50030526609086</v>
      </c>
      <c r="K15" s="6">
        <f>((D15-C15)/C15)*100</f>
        <v>159.34077865933972</v>
      </c>
      <c r="L15" s="6">
        <f>((D15-E15)/E15)*100</f>
        <v>55.303139218255723</v>
      </c>
      <c r="M15" s="6">
        <f>((D15-F15)/F15)*100</f>
        <v>176.92262899212236</v>
      </c>
      <c r="N15" s="1"/>
      <c r="O15" s="1"/>
    </row>
    <row r="16" spans="1:20" x14ac:dyDescent="0.45">
      <c r="A16" s="54" t="s">
        <v>199</v>
      </c>
      <c r="B16" s="12">
        <v>1.399362896</v>
      </c>
      <c r="C16" s="12">
        <v>1.027237993</v>
      </c>
      <c r="D16" s="13">
        <v>4.1271429690000003</v>
      </c>
      <c r="E16" s="12">
        <v>1.1325634120000001</v>
      </c>
      <c r="F16" s="12">
        <v>1.2340529600000001</v>
      </c>
      <c r="G16" s="5"/>
      <c r="H16" s="5"/>
      <c r="I16" s="55"/>
      <c r="J16" s="7">
        <f>((D16-B16)/B16)*100</f>
        <v>194.93014148061278</v>
      </c>
      <c r="K16" s="7">
        <f>((D16-C16)/C16)*100</f>
        <v>301.77086489440239</v>
      </c>
      <c r="L16" s="7">
        <f>((D16-E16)/E16)*100</f>
        <v>264.40723100103111</v>
      </c>
      <c r="M16" s="7">
        <f>((D16-F16)/F16)*100</f>
        <v>234.4380754129061</v>
      </c>
      <c r="N16" s="1"/>
      <c r="O16" s="1"/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A9" sqref="A9:F14"/>
    </sheetView>
  </sheetViews>
  <sheetFormatPr defaultColWidth="9" defaultRowHeight="16.149999999999999" x14ac:dyDescent="0.45"/>
  <cols>
    <col min="7" max="7" width="13.796875" style="1" customWidth="1"/>
    <col min="8" max="8" width="9" style="1"/>
  </cols>
  <sheetData>
    <row r="1" spans="1:19" x14ac:dyDescent="0.45">
      <c r="A1" s="17" t="s">
        <v>189</v>
      </c>
      <c r="B1" s="75" t="s">
        <v>218</v>
      </c>
      <c r="C1" s="75"/>
      <c r="D1" s="75"/>
      <c r="E1" s="75"/>
      <c r="F1" s="75"/>
      <c r="G1" s="77" t="s">
        <v>235</v>
      </c>
      <c r="H1" s="17"/>
      <c r="I1" s="9"/>
      <c r="J1" s="75" t="s">
        <v>166</v>
      </c>
      <c r="K1" s="75"/>
      <c r="L1" s="75"/>
      <c r="M1" s="75"/>
      <c r="P1" s="21" t="s">
        <v>166</v>
      </c>
      <c r="Q1" s="22"/>
      <c r="R1" s="22"/>
      <c r="S1" s="23"/>
    </row>
    <row r="2" spans="1:19" x14ac:dyDescent="0.45">
      <c r="A2" s="17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17"/>
      <c r="I2" s="9" t="s">
        <v>188</v>
      </c>
      <c r="J2" s="9">
        <v>1</v>
      </c>
      <c r="K2" s="9">
        <v>2</v>
      </c>
      <c r="L2" s="9">
        <v>4</v>
      </c>
      <c r="M2" s="9">
        <v>5</v>
      </c>
    </row>
    <row r="3" spans="1:19" x14ac:dyDescent="0.45">
      <c r="A3" s="48" t="s">
        <v>195</v>
      </c>
      <c r="B3" s="56">
        <v>1.0870047400000002</v>
      </c>
      <c r="C3" s="56">
        <v>1.0732880119999999</v>
      </c>
      <c r="D3" s="56">
        <v>0.98755392159999988</v>
      </c>
      <c r="E3" s="56">
        <v>1.0821917319999999</v>
      </c>
      <c r="F3" s="56">
        <v>1.0827791679999998</v>
      </c>
      <c r="G3" s="50">
        <f>((D3-O3)/O3)*100</f>
        <v>-8.9721406856336827</v>
      </c>
      <c r="H3" s="12"/>
      <c r="I3" s="17" t="s">
        <v>195</v>
      </c>
      <c r="J3" s="10">
        <f>((D3-B3)/B3)*100</f>
        <v>-9.1490694327607383</v>
      </c>
      <c r="K3" s="10">
        <f>((D3-C3)/C3)*100</f>
        <v>-7.9879854653589506</v>
      </c>
      <c r="L3" s="10">
        <f>((D3-E3)/E3)*100</f>
        <v>-8.7450132542686987</v>
      </c>
      <c r="M3" s="10">
        <f>((D3-F3)/F3)*100</f>
        <v>-8.7945214697739704</v>
      </c>
      <c r="O3" s="5">
        <f>(B3+F3)/2</f>
        <v>1.0848919540000002</v>
      </c>
    </row>
    <row r="4" spans="1:19" x14ac:dyDescent="0.45">
      <c r="A4" s="17" t="s">
        <v>194</v>
      </c>
      <c r="B4" s="12">
        <v>1.2408984519999999</v>
      </c>
      <c r="C4" s="12">
        <v>1.2422183279999999</v>
      </c>
      <c r="D4" s="12">
        <v>1.1796167199999998</v>
      </c>
      <c r="E4" s="12">
        <v>1.236499408</v>
      </c>
      <c r="F4" s="13" t="s">
        <v>196</v>
      </c>
      <c r="G4" s="24">
        <f>((D4-O4)/O4)*100</f>
        <v>-4.7696989614740479</v>
      </c>
      <c r="H4" s="13"/>
      <c r="I4" s="17" t="s">
        <v>194</v>
      </c>
      <c r="J4" s="10">
        <f>((D4-B4)/B4)*100</f>
        <v>-4.9384969335105664</v>
      </c>
      <c r="K4" s="10">
        <f>((D4-C4)/C4)*100</f>
        <v>-5.0395012365330389</v>
      </c>
      <c r="L4" s="10">
        <f>((D4-E4)/E4)*100</f>
        <v>-4.6003004637103864</v>
      </c>
      <c r="M4" s="11" t="s">
        <v>197</v>
      </c>
      <c r="O4" s="5">
        <f>(B4+E4)/2</f>
        <v>1.23869893</v>
      </c>
    </row>
    <row r="5" spans="1:19" x14ac:dyDescent="0.45">
      <c r="A5" s="17" t="s">
        <v>174</v>
      </c>
      <c r="B5" s="12">
        <v>1.441375836</v>
      </c>
      <c r="C5" s="12">
        <v>1.44531444</v>
      </c>
      <c r="D5" s="12">
        <v>1.3462637458333331</v>
      </c>
      <c r="E5" s="12">
        <v>1.4420573359999997</v>
      </c>
      <c r="F5" s="12">
        <v>1.4480563639999999</v>
      </c>
      <c r="G5" s="24">
        <f>((D5-O5)/O5)*100</f>
        <v>-6.8146505854449106</v>
      </c>
      <c r="H5" s="12"/>
      <c r="I5" s="17" t="s">
        <v>174</v>
      </c>
      <c r="J5" s="10">
        <f>((D5-B5)/B5)*100</f>
        <v>-6.5987015871318446</v>
      </c>
      <c r="K5" s="10">
        <f>((D5-C5)/C5)*100</f>
        <v>-6.8532280191338089</v>
      </c>
      <c r="L5" s="10">
        <f>((D5-E5)/E5)*100</f>
        <v>-6.6428419852140115</v>
      </c>
      <c r="M5" s="10">
        <f>((D5-F5)/F5)*100</f>
        <v>-7.0296033149899451</v>
      </c>
      <c r="O5" s="5">
        <f>(B5+F5)/2</f>
        <v>1.4447160999999999</v>
      </c>
    </row>
    <row r="6" spans="1:19" x14ac:dyDescent="0.45">
      <c r="A6" s="17" t="s">
        <v>193</v>
      </c>
      <c r="B6" s="12">
        <v>2.6844124159999994</v>
      </c>
      <c r="C6" s="12">
        <v>2.6763154519999994</v>
      </c>
      <c r="D6" s="12">
        <v>2.3129432159999994</v>
      </c>
      <c r="E6" s="12">
        <v>2.6813234636363634</v>
      </c>
      <c r="F6" s="12">
        <v>2.6888744880000002</v>
      </c>
      <c r="G6" s="24">
        <f>((D6-O6)/O6)*100</f>
        <v>-13.909558252763658</v>
      </c>
      <c r="H6" s="12"/>
      <c r="I6" s="17" t="s">
        <v>193</v>
      </c>
      <c r="J6" s="10">
        <f>((D6-B6)/B6)*100</f>
        <v>-13.838007818244275</v>
      </c>
      <c r="K6" s="10">
        <f>((D6-C6)/C6)*100</f>
        <v>-13.577332064067912</v>
      </c>
      <c r="L6" s="10">
        <f>((D6-E6)/E6)*100</f>
        <v>-13.738747026693051</v>
      </c>
      <c r="M6" s="10">
        <f>((D6-F6)/F6)*100</f>
        <v>-13.980989952402744</v>
      </c>
      <c r="O6" s="5">
        <f>(B6+F6)/2</f>
        <v>2.6866434519999998</v>
      </c>
    </row>
    <row r="7" spans="1:19" x14ac:dyDescent="0.45">
      <c r="A7" s="8"/>
      <c r="B7" s="8"/>
      <c r="C7" s="8"/>
      <c r="D7" s="8"/>
      <c r="E7" s="8"/>
      <c r="F7" s="8"/>
      <c r="G7" s="24"/>
      <c r="H7" s="16"/>
      <c r="I7" s="8"/>
      <c r="J7" s="8"/>
      <c r="K7" s="8"/>
      <c r="L7" s="8"/>
      <c r="M7" s="8"/>
    </row>
    <row r="8" spans="1:19" x14ac:dyDescent="0.45">
      <c r="A8" s="8"/>
      <c r="B8" s="8"/>
      <c r="C8" s="8"/>
      <c r="D8" s="8"/>
      <c r="E8" s="8"/>
      <c r="F8" s="8"/>
      <c r="G8" s="16"/>
      <c r="H8" s="16"/>
      <c r="I8" s="8"/>
      <c r="J8" s="8"/>
      <c r="K8" s="8"/>
      <c r="L8" s="8"/>
      <c r="M8" s="8"/>
    </row>
    <row r="9" spans="1:19" x14ac:dyDescent="0.45">
      <c r="A9" s="54" t="s">
        <v>181</v>
      </c>
      <c r="B9" s="75" t="s">
        <v>257</v>
      </c>
      <c r="C9" s="75"/>
      <c r="D9" s="75"/>
      <c r="E9" s="75"/>
      <c r="F9" s="75"/>
      <c r="G9" s="16"/>
      <c r="H9" s="16"/>
      <c r="I9" s="8"/>
      <c r="J9" s="76" t="s">
        <v>166</v>
      </c>
      <c r="K9" s="76"/>
      <c r="L9" s="76"/>
      <c r="M9" s="76"/>
    </row>
    <row r="10" spans="1:19" x14ac:dyDescent="0.45">
      <c r="A10" s="54"/>
      <c r="B10" s="54" t="s">
        <v>238</v>
      </c>
      <c r="C10" s="54" t="s">
        <v>239</v>
      </c>
      <c r="D10" s="54" t="s">
        <v>240</v>
      </c>
      <c r="E10" s="54" t="s">
        <v>241</v>
      </c>
      <c r="F10" s="54" t="s">
        <v>242</v>
      </c>
      <c r="G10" s="16"/>
      <c r="H10" s="16"/>
      <c r="I10" s="8"/>
      <c r="J10" s="8" t="s">
        <v>167</v>
      </c>
      <c r="K10" s="8" t="s">
        <v>168</v>
      </c>
      <c r="L10" s="8" t="s">
        <v>170</v>
      </c>
      <c r="M10" s="8" t="s">
        <v>171</v>
      </c>
    </row>
    <row r="11" spans="1:19" x14ac:dyDescent="0.45">
      <c r="A11" s="54" t="s">
        <v>195</v>
      </c>
      <c r="B11" s="12">
        <v>1.0439465599999997</v>
      </c>
      <c r="C11" s="12">
        <v>1.4563468879999999</v>
      </c>
      <c r="D11" s="12">
        <v>2.6642370560000002</v>
      </c>
      <c r="E11" s="12">
        <v>1.574705536</v>
      </c>
      <c r="F11" s="12">
        <v>1.5291231200000004</v>
      </c>
      <c r="G11" s="26"/>
      <c r="H11" s="26"/>
      <c r="I11" s="8"/>
      <c r="J11" s="6">
        <f>((D11-B11)/B11)*100</f>
        <v>155.2081838365367</v>
      </c>
      <c r="K11" s="6">
        <f>((D11-C11)/C11)*100</f>
        <v>82.939729397766968</v>
      </c>
      <c r="L11" s="6">
        <f>((D11-E11)/E11)*100</f>
        <v>69.189540208741619</v>
      </c>
      <c r="M11" s="7" t="s">
        <v>191</v>
      </c>
    </row>
    <row r="12" spans="1:19" x14ac:dyDescent="0.45">
      <c r="A12" s="54" t="s">
        <v>194</v>
      </c>
      <c r="B12" s="12">
        <v>0.71515777400000002</v>
      </c>
      <c r="C12" s="12">
        <v>0.9166966352</v>
      </c>
      <c r="D12" s="12">
        <v>2.2408564399999999</v>
      </c>
      <c r="E12" s="12">
        <v>2.0946556319999998</v>
      </c>
      <c r="F12" s="13" t="s">
        <v>211</v>
      </c>
      <c r="G12" s="27"/>
      <c r="H12" s="27"/>
      <c r="I12" s="8"/>
      <c r="J12" s="6">
        <f>((D12-B12)/B12)*100</f>
        <v>213.3373531642543</v>
      </c>
      <c r="K12" s="6">
        <f>((D12-C12)/C12)*100</f>
        <v>144.4490744215617</v>
      </c>
      <c r="L12" s="6">
        <f>((D12-E12)/E12)*100</f>
        <v>6.9797061515264938</v>
      </c>
      <c r="M12" s="6" t="e">
        <f>((D12-F12)/F12)*100</f>
        <v>#VALUE!</v>
      </c>
    </row>
    <row r="13" spans="1:19" x14ac:dyDescent="0.45">
      <c r="A13" s="54" t="s">
        <v>174</v>
      </c>
      <c r="B13" s="12">
        <v>1.9459455720000005</v>
      </c>
      <c r="C13" s="12">
        <v>2.3185923840000005</v>
      </c>
      <c r="D13" s="12">
        <v>3.3672518624999994</v>
      </c>
      <c r="E13" s="12">
        <v>0.99977766120000011</v>
      </c>
      <c r="F13" s="12">
        <v>1.2961365319999998</v>
      </c>
      <c r="G13" s="27"/>
      <c r="H13" s="27"/>
      <c r="I13" s="8"/>
      <c r="J13" s="6">
        <f>((D13-B13)/B13)*100</f>
        <v>73.039365075314578</v>
      </c>
      <c r="K13" s="6">
        <f>((D13-C13)/C13)*100</f>
        <v>45.228280992231475</v>
      </c>
      <c r="L13" s="6">
        <f>((D13-E13)/E13)*100</f>
        <v>236.80006997339774</v>
      </c>
      <c r="M13" s="6">
        <f>((D13-F13)/F13)*100</f>
        <v>159.7914478426259</v>
      </c>
    </row>
    <row r="14" spans="1:19" x14ac:dyDescent="0.45">
      <c r="A14" s="54" t="s">
        <v>193</v>
      </c>
      <c r="B14" s="12">
        <v>1.4120841560000001</v>
      </c>
      <c r="C14" s="12">
        <v>1.6065697639999998</v>
      </c>
      <c r="D14" s="12">
        <v>3.6536409439999993</v>
      </c>
      <c r="E14" s="12">
        <v>1.6523683272727274</v>
      </c>
      <c r="F14" s="12">
        <v>1.4716526880000003</v>
      </c>
      <c r="G14" s="27"/>
      <c r="H14" s="27"/>
      <c r="I14" s="8"/>
      <c r="J14" s="6">
        <f>((D14-B14)/B14)*100</f>
        <v>158.74101968183254</v>
      </c>
      <c r="K14" s="6">
        <f>((D14-C14)/C14)*100</f>
        <v>127.41875428448557</v>
      </c>
      <c r="L14" s="6">
        <f>((D14-E14)/E14)*100</f>
        <v>121.11540651656156</v>
      </c>
      <c r="M14" s="6">
        <f>((D14-F14)/F14)*100</f>
        <v>148.26788098796303</v>
      </c>
    </row>
  </sheetData>
  <mergeCells count="5">
    <mergeCell ref="B1:F1"/>
    <mergeCell ref="J1:M1"/>
    <mergeCell ref="B9:F9"/>
    <mergeCell ref="J9:M9"/>
    <mergeCell ref="G1:G2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0" sqref="A10:F16"/>
    </sheetView>
  </sheetViews>
  <sheetFormatPr defaultColWidth="9" defaultRowHeight="16.149999999999999" x14ac:dyDescent="0.45"/>
  <cols>
    <col min="7" max="7" width="13.796875" style="1" customWidth="1"/>
    <col min="8" max="8" width="9" style="1"/>
  </cols>
  <sheetData>
    <row r="1" spans="1:15" x14ac:dyDescent="0.45">
      <c r="A1" s="17" t="s">
        <v>185</v>
      </c>
      <c r="B1" s="75" t="s">
        <v>218</v>
      </c>
      <c r="C1" s="75"/>
      <c r="D1" s="75"/>
      <c r="E1" s="75"/>
      <c r="F1" s="75"/>
      <c r="G1" s="77" t="s">
        <v>235</v>
      </c>
      <c r="H1" s="16"/>
      <c r="I1" s="9"/>
      <c r="J1" s="75" t="s">
        <v>166</v>
      </c>
      <c r="K1" s="75"/>
      <c r="L1" s="75"/>
      <c r="M1" s="75"/>
    </row>
    <row r="2" spans="1:15" x14ac:dyDescent="0.45">
      <c r="A2" s="17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5"/>
      <c r="I2" s="9" t="s">
        <v>188</v>
      </c>
      <c r="J2" s="9">
        <v>1</v>
      </c>
      <c r="K2" s="9">
        <v>2</v>
      </c>
      <c r="L2" s="9">
        <v>4</v>
      </c>
      <c r="M2" s="9">
        <v>5</v>
      </c>
    </row>
    <row r="3" spans="1:15" x14ac:dyDescent="0.45">
      <c r="A3" s="17" t="s">
        <v>200</v>
      </c>
      <c r="B3" s="24">
        <v>0.71001076479999992</v>
      </c>
      <c r="C3" s="24">
        <v>0.71012047388888888</v>
      </c>
      <c r="D3" s="25">
        <v>0.60711321120000006</v>
      </c>
      <c r="E3" s="24">
        <v>0.69919915782608688</v>
      </c>
      <c r="F3" s="24">
        <v>0.70748969360000014</v>
      </c>
      <c r="G3" s="25">
        <f>((D3-O3)/O3)*100</f>
        <v>-14.340315362539288</v>
      </c>
      <c r="H3" s="5"/>
      <c r="I3" s="9" t="s">
        <v>172</v>
      </c>
      <c r="J3" s="11">
        <f>((D3-B3)/B3)*100</f>
        <v>-14.492393453919625</v>
      </c>
      <c r="K3" s="11">
        <f>((D3-C3)/C3)*100</f>
        <v>-14.505603834344052</v>
      </c>
      <c r="L3" s="11">
        <f>((D3-E3)/E3)*100</f>
        <v>-13.170202737714328</v>
      </c>
      <c r="M3" s="11">
        <f>((D3-F3)/F3)*100</f>
        <v>-14.187695355566667</v>
      </c>
      <c r="O3" s="5">
        <f>(B3+F3)/2</f>
        <v>0.70875022920000008</v>
      </c>
    </row>
    <row r="4" spans="1:15" x14ac:dyDescent="0.45">
      <c r="A4" s="17" t="s">
        <v>201</v>
      </c>
      <c r="B4" s="24">
        <v>0.70158819280000018</v>
      </c>
      <c r="C4" s="24">
        <v>0.68658607199999988</v>
      </c>
      <c r="D4" s="24">
        <v>0.65350532520000004</v>
      </c>
      <c r="E4" s="24">
        <v>0.70955877562499992</v>
      </c>
      <c r="F4" s="24">
        <v>0.69183770719999993</v>
      </c>
      <c r="G4" s="24">
        <f>((D4-O4)/O4)*100</f>
        <v>-6.2016393982629374</v>
      </c>
      <c r="H4" s="5"/>
      <c r="I4" s="9" t="s">
        <v>173</v>
      </c>
      <c r="J4" s="10">
        <f>((D4-B4)/B4)*100</f>
        <v>-6.8534316987439645</v>
      </c>
      <c r="K4" s="10">
        <f>((D4-C4)/C4)*100</f>
        <v>-4.8181499959119245</v>
      </c>
      <c r="L4" s="10">
        <f>((D4-E4)/E4)*100</f>
        <v>-7.8997614222481252</v>
      </c>
      <c r="M4" s="10">
        <f>((D4-F4)/F4)*100</f>
        <v>-5.5406609962238687</v>
      </c>
      <c r="O4" s="5">
        <f>(B4+F4)/2</f>
        <v>0.69671295</v>
      </c>
    </row>
    <row r="5" spans="1:15" x14ac:dyDescent="0.45">
      <c r="A5" s="17" t="s">
        <v>202</v>
      </c>
      <c r="B5" s="24">
        <v>0.91193280920000008</v>
      </c>
      <c r="C5" s="24">
        <v>0.90106433240000006</v>
      </c>
      <c r="D5" s="25" t="s">
        <v>184</v>
      </c>
      <c r="E5" s="24">
        <v>0.92284735680000007</v>
      </c>
      <c r="F5" s="24">
        <v>0.90956434280000009</v>
      </c>
      <c r="G5" s="25" t="s">
        <v>205</v>
      </c>
      <c r="H5" s="5"/>
      <c r="I5" s="9" t="s">
        <v>174</v>
      </c>
      <c r="J5" s="11" t="s">
        <v>183</v>
      </c>
      <c r="K5" s="11" t="s">
        <v>182</v>
      </c>
      <c r="L5" s="11" t="s">
        <v>182</v>
      </c>
      <c r="M5" s="11" t="s">
        <v>183</v>
      </c>
      <c r="O5" s="5">
        <f>(B5+F5)/2</f>
        <v>0.91074857600000003</v>
      </c>
    </row>
    <row r="6" spans="1:15" x14ac:dyDescent="0.45">
      <c r="A6" s="48" t="s">
        <v>203</v>
      </c>
      <c r="B6" s="50">
        <v>1.9113192400000001</v>
      </c>
      <c r="C6" s="50">
        <v>1.8765180440000002</v>
      </c>
      <c r="D6" s="50">
        <v>1.6897375666666665</v>
      </c>
      <c r="E6" s="50">
        <v>1.8912668839999998</v>
      </c>
      <c r="F6" s="50">
        <v>1.8791170039999994</v>
      </c>
      <c r="G6" s="50">
        <f>((D6-O6)/O6)*100</f>
        <v>-10.842053109775678</v>
      </c>
      <c r="H6" s="5"/>
      <c r="I6" s="9" t="s">
        <v>175</v>
      </c>
      <c r="J6" s="10">
        <f>((D6-B6)/B6)*100</f>
        <v>-11.593127338232286</v>
      </c>
      <c r="K6" s="10">
        <f>((D6-C6)/C6)*100</f>
        <v>-9.9535668165061182</v>
      </c>
      <c r="L6" s="10">
        <f>((D6-E6)/E6)*100</f>
        <v>-10.655784175055288</v>
      </c>
      <c r="M6" s="10">
        <f>((D6-F6)/F6)*100</f>
        <v>-10.078107799046499</v>
      </c>
      <c r="O6" s="5">
        <f>(B6+F6)/2</f>
        <v>1.8952181219999997</v>
      </c>
    </row>
    <row r="7" spans="1:15" x14ac:dyDescent="0.45">
      <c r="A7" s="17" t="s">
        <v>204</v>
      </c>
      <c r="B7" s="24">
        <v>1.9621506719999999</v>
      </c>
      <c r="C7" s="24">
        <v>1.9501070119999999</v>
      </c>
      <c r="D7" s="24">
        <v>1.7604424944444443</v>
      </c>
      <c r="E7" s="24">
        <v>1.9526580640000006</v>
      </c>
      <c r="F7" s="24">
        <v>1.9352337480000004</v>
      </c>
      <c r="G7" s="24">
        <f>((D7-O7)/O7)*100</f>
        <v>-9.6603103655633635</v>
      </c>
      <c r="H7" s="5"/>
      <c r="I7" s="9" t="s">
        <v>176</v>
      </c>
      <c r="J7" s="10">
        <f>((D7-B7)/B7)*100</f>
        <v>-10.279953544543883</v>
      </c>
      <c r="K7" s="10">
        <f>((D7-C7)/C7)*100</f>
        <v>-9.7258517808742475</v>
      </c>
      <c r="L7" s="10">
        <f>((D7-E7)/E7)*100</f>
        <v>-9.8437905283736473</v>
      </c>
      <c r="M7" s="10">
        <f>((D7-F7)/F7)*100</f>
        <v>-9.0320486471568078</v>
      </c>
      <c r="O7" s="5">
        <f>(B7+F7)/2</f>
        <v>1.9486922100000001</v>
      </c>
    </row>
    <row r="8" spans="1:15" x14ac:dyDescent="0.45">
      <c r="A8" s="4"/>
      <c r="B8" s="4"/>
      <c r="C8" s="4"/>
      <c r="D8" s="4"/>
      <c r="E8" s="4"/>
      <c r="F8" s="4"/>
      <c r="G8" s="16"/>
      <c r="H8" s="16"/>
      <c r="I8" s="4"/>
      <c r="J8" s="4"/>
      <c r="K8" s="4"/>
      <c r="L8" s="4"/>
      <c r="M8" s="4"/>
    </row>
    <row r="9" spans="1:15" x14ac:dyDescent="0.45">
      <c r="A9" s="4"/>
      <c r="B9" s="4"/>
      <c r="C9" s="4"/>
      <c r="D9" s="4"/>
      <c r="E9" s="4"/>
      <c r="F9" s="4"/>
      <c r="G9" s="16"/>
      <c r="H9" s="16"/>
      <c r="I9" s="4"/>
      <c r="J9" s="4"/>
      <c r="K9" s="4"/>
      <c r="L9" s="4"/>
      <c r="M9" s="4"/>
    </row>
    <row r="10" spans="1:15" x14ac:dyDescent="0.45">
      <c r="A10" s="52" t="s">
        <v>185</v>
      </c>
      <c r="B10" s="75" t="s">
        <v>177</v>
      </c>
      <c r="C10" s="75"/>
      <c r="D10" s="75"/>
      <c r="E10" s="75"/>
      <c r="F10" s="75"/>
      <c r="G10" s="16"/>
      <c r="H10" s="16"/>
      <c r="I10" s="4"/>
      <c r="J10" s="76" t="s">
        <v>166</v>
      </c>
      <c r="K10" s="76"/>
      <c r="L10" s="76"/>
      <c r="M10" s="76"/>
    </row>
    <row r="11" spans="1:15" x14ac:dyDescent="0.45">
      <c r="A11" s="52"/>
      <c r="B11" s="52" t="s">
        <v>167</v>
      </c>
      <c r="C11" s="52" t="s">
        <v>168</v>
      </c>
      <c r="D11" s="52" t="s">
        <v>169</v>
      </c>
      <c r="E11" s="52" t="s">
        <v>170</v>
      </c>
      <c r="F11" s="52" t="s">
        <v>171</v>
      </c>
      <c r="G11" s="16"/>
      <c r="H11" s="16"/>
      <c r="I11" s="4"/>
      <c r="J11" s="4" t="s">
        <v>167</v>
      </c>
      <c r="K11" s="4" t="s">
        <v>168</v>
      </c>
      <c r="L11" s="4" t="s">
        <v>170</v>
      </c>
      <c r="M11" s="4" t="s">
        <v>171</v>
      </c>
    </row>
    <row r="12" spans="1:15" x14ac:dyDescent="0.45">
      <c r="A12" s="52" t="s">
        <v>195</v>
      </c>
      <c r="B12" s="12">
        <v>3.5165048399999996</v>
      </c>
      <c r="C12" s="12">
        <v>2.0279232333333339</v>
      </c>
      <c r="D12" s="13">
        <v>3.5547308239999995</v>
      </c>
      <c r="E12" s="12">
        <v>2.9454452304347827</v>
      </c>
      <c r="F12" s="12">
        <v>4.2294043239999999</v>
      </c>
      <c r="G12" s="5"/>
      <c r="H12" s="5"/>
      <c r="I12" s="4"/>
      <c r="J12" s="7">
        <f>((D12-B12)/B12)*100</f>
        <v>1.0870448282960385</v>
      </c>
      <c r="K12" s="7">
        <f>((D12-C12)/C12)*100</f>
        <v>75.289220300367305</v>
      </c>
      <c r="L12" s="7">
        <f>((D12-E12)/E12)*100</f>
        <v>20.685687422382625</v>
      </c>
      <c r="M12" s="7">
        <f>((D12-F12)/F12)*100</f>
        <v>-15.951974517345777</v>
      </c>
    </row>
    <row r="13" spans="1:15" x14ac:dyDescent="0.45">
      <c r="A13" s="52" t="s">
        <v>194</v>
      </c>
      <c r="B13" s="12">
        <v>1.4879909360000001</v>
      </c>
      <c r="C13" s="12">
        <v>3.4049015199999997</v>
      </c>
      <c r="D13" s="12">
        <v>2.8407926719999996</v>
      </c>
      <c r="E13" s="12">
        <v>2.1139471125</v>
      </c>
      <c r="F13" s="12">
        <v>2.5729917320000002</v>
      </c>
      <c r="G13" s="5"/>
      <c r="H13" s="5"/>
      <c r="I13" s="4"/>
      <c r="J13" s="6">
        <f>((D13-B13)/B13)*100</f>
        <v>90.914648958587435</v>
      </c>
      <c r="K13" s="6">
        <f>((D13-C13)/C13)*100</f>
        <v>-16.567552532326989</v>
      </c>
      <c r="L13" s="6">
        <f>((D13-E13)/E13)*100</f>
        <v>34.383336990886974</v>
      </c>
      <c r="M13" s="6">
        <f>((D13-F13)/F13)*100</f>
        <v>10.408153927173187</v>
      </c>
    </row>
    <row r="14" spans="1:15" x14ac:dyDescent="0.45">
      <c r="A14" s="52" t="s">
        <v>202</v>
      </c>
      <c r="B14" s="12">
        <v>3.1073496879999998</v>
      </c>
      <c r="C14" s="12">
        <v>2.2797781960000005</v>
      </c>
      <c r="D14" s="13" t="s">
        <v>211</v>
      </c>
      <c r="E14" s="12">
        <v>2.8167747080000005</v>
      </c>
      <c r="F14" s="12">
        <v>2.0715794359999999</v>
      </c>
      <c r="G14" s="5"/>
      <c r="H14" s="5"/>
      <c r="I14" s="4"/>
      <c r="J14" s="7" t="s">
        <v>183</v>
      </c>
      <c r="K14" s="7" t="s">
        <v>186</v>
      </c>
      <c r="L14" s="7" t="s">
        <v>182</v>
      </c>
      <c r="M14" s="7" t="s">
        <v>183</v>
      </c>
    </row>
    <row r="15" spans="1:15" x14ac:dyDescent="0.45">
      <c r="A15" s="52" t="s">
        <v>198</v>
      </c>
      <c r="B15" s="12">
        <v>2.6851701719999999</v>
      </c>
      <c r="C15" s="12">
        <v>2.9322499119999992</v>
      </c>
      <c r="D15" s="12">
        <v>4.3267343761904753</v>
      </c>
      <c r="E15" s="12">
        <v>2.1080661880000005</v>
      </c>
      <c r="F15" s="12">
        <v>2.5162399400000002</v>
      </c>
      <c r="G15" s="5"/>
      <c r="H15" s="5"/>
      <c r="I15" s="4"/>
      <c r="J15" s="6">
        <f>((D15-B15)/B15)*100</f>
        <v>61.134457000458418</v>
      </c>
      <c r="K15" s="6">
        <f>((D15-C15)/C15)*100</f>
        <v>47.556808118014068</v>
      </c>
      <c r="L15" s="6">
        <f>((D15-E15)/E15)*100</f>
        <v>105.24660946701141</v>
      </c>
      <c r="M15" s="6">
        <f>((D15-F15)/F15)*100</f>
        <v>71.952376536494967</v>
      </c>
    </row>
    <row r="16" spans="1:15" x14ac:dyDescent="0.45">
      <c r="A16" s="52" t="s">
        <v>204</v>
      </c>
      <c r="B16" s="12">
        <v>2.2068944720000001</v>
      </c>
      <c r="C16" s="12">
        <v>2.6451922440000004</v>
      </c>
      <c r="D16" s="12">
        <v>4.9289631444444444</v>
      </c>
      <c r="E16" s="12">
        <v>2.7421989760000001</v>
      </c>
      <c r="F16" s="12">
        <v>2.519097564</v>
      </c>
      <c r="G16" s="5"/>
      <c r="H16" s="5"/>
      <c r="I16" s="4"/>
      <c r="J16" s="6">
        <f>((D16-B16)/B16)*100</f>
        <v>123.3438529563023</v>
      </c>
      <c r="K16" s="6">
        <f>((D16-C16)/C16)*100</f>
        <v>86.336670070942617</v>
      </c>
      <c r="L16" s="6">
        <f>((D16-E16)/E16)*100</f>
        <v>79.744912297875658</v>
      </c>
      <c r="M16" s="6">
        <f>((D16-F16)/F16)*100</f>
        <v>95.663844659429969</v>
      </c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G6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20" t="s">
        <v>208</v>
      </c>
      <c r="B1" s="75" t="s">
        <v>218</v>
      </c>
      <c r="C1" s="75"/>
      <c r="D1" s="75"/>
      <c r="E1" s="75"/>
      <c r="F1" s="75"/>
      <c r="G1" s="77" t="s">
        <v>235</v>
      </c>
      <c r="H1" s="20"/>
      <c r="I1" s="20"/>
      <c r="J1" s="75" t="s">
        <v>166</v>
      </c>
      <c r="K1" s="75"/>
      <c r="L1" s="75"/>
      <c r="M1" s="75"/>
      <c r="N1" s="1"/>
      <c r="O1" s="1"/>
    </row>
    <row r="2" spans="1:15" x14ac:dyDescent="0.45">
      <c r="A2" s="20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20"/>
      <c r="I2" s="20" t="s">
        <v>188</v>
      </c>
      <c r="J2" s="20">
        <v>1</v>
      </c>
      <c r="K2" s="20">
        <v>2</v>
      </c>
      <c r="L2" s="20">
        <v>4</v>
      </c>
      <c r="M2" s="20">
        <v>5</v>
      </c>
      <c r="N2" s="1"/>
      <c r="O2" s="1"/>
    </row>
    <row r="3" spans="1:15" x14ac:dyDescent="0.45">
      <c r="A3" s="48" t="s">
        <v>195</v>
      </c>
      <c r="B3" s="49">
        <v>1.0553633600000001</v>
      </c>
      <c r="C3" s="49">
        <v>1.059169904</v>
      </c>
      <c r="D3" s="49">
        <v>0.89894031600000002</v>
      </c>
      <c r="E3" s="49">
        <v>1.0514850039999999</v>
      </c>
      <c r="F3" s="49">
        <v>1.043777752</v>
      </c>
      <c r="G3" s="50">
        <f>((D3-O3)/O3)*100</f>
        <v>-14.35160686805699</v>
      </c>
      <c r="H3" s="12"/>
      <c r="I3" s="20" t="s">
        <v>195</v>
      </c>
      <c r="J3" s="10">
        <f>((D3-B3)/B3)*100</f>
        <v>-14.821723960551376</v>
      </c>
      <c r="K3" s="10">
        <f>((D3-C3)/C3)*100</f>
        <v>-15.127845626550201</v>
      </c>
      <c r="L3" s="10">
        <f>((D3-E3)/E3)*100</f>
        <v>-14.507547651150324</v>
      </c>
      <c r="M3" s="10">
        <f>((D3-F3)/F3)*100</f>
        <v>-13.876271622237066</v>
      </c>
      <c r="N3" s="1"/>
      <c r="O3" s="5">
        <f>(B3+F3)/2</f>
        <v>1.0495705559999999</v>
      </c>
    </row>
    <row r="4" spans="1:15" x14ac:dyDescent="0.45">
      <c r="A4" s="20" t="s">
        <v>194</v>
      </c>
      <c r="B4" s="14">
        <v>1.24085742</v>
      </c>
      <c r="C4" s="14">
        <v>1.2058611720000001</v>
      </c>
      <c r="D4" s="14">
        <v>1.064975856</v>
      </c>
      <c r="E4" s="14">
        <v>1.224436168</v>
      </c>
      <c r="F4" s="14">
        <v>1.219463736</v>
      </c>
      <c r="G4" s="24">
        <f>((D4-O4)/O4)*100</f>
        <v>-13.427899166510276</v>
      </c>
      <c r="H4" s="13"/>
      <c r="I4" s="20" t="s">
        <v>194</v>
      </c>
      <c r="J4" s="10">
        <f>((D4-B4)/B4)*100</f>
        <v>-14.17419609740497</v>
      </c>
      <c r="K4" s="10">
        <f>((D4-C4)/C4)*100</f>
        <v>-11.68337776116736</v>
      </c>
      <c r="L4" s="10">
        <f>((D4-E4)/E4)*100</f>
        <v>-13.023162510828412</v>
      </c>
      <c r="M4" s="10">
        <f>((D4-F4)/F4)*100</f>
        <v>-12.66850956197684</v>
      </c>
      <c r="N4" s="1"/>
      <c r="O4" s="5">
        <f>(B4+F4)/2</f>
        <v>1.230160578</v>
      </c>
    </row>
    <row r="5" spans="1:15" x14ac:dyDescent="0.45">
      <c r="A5" s="20" t="s">
        <v>174</v>
      </c>
      <c r="B5" s="14">
        <v>1.42564234</v>
      </c>
      <c r="C5" s="14">
        <v>1.4309940919999999</v>
      </c>
      <c r="D5" s="14">
        <v>1.239832372</v>
      </c>
      <c r="E5" s="14">
        <v>1.4178246400000001</v>
      </c>
      <c r="F5" s="14">
        <v>1.4243752080000001</v>
      </c>
      <c r="G5" s="24">
        <f>((D5-O5)/O5)*100</f>
        <v>-12.994755216854555</v>
      </c>
      <c r="H5" s="12"/>
      <c r="I5" s="20" t="s">
        <v>174</v>
      </c>
      <c r="J5" s="10">
        <f>((D5-B5)/B5)*100</f>
        <v>-13.033420991130217</v>
      </c>
      <c r="K5" s="10">
        <f>((D5-C5)/C5)*100</f>
        <v>-13.358665914044876</v>
      </c>
      <c r="L5" s="10">
        <f>((D5-E5)/E5)*100</f>
        <v>-12.553898625996521</v>
      </c>
      <c r="M5" s="10">
        <f>((D5-F5)/F5)*100</f>
        <v>-12.956055045293944</v>
      </c>
      <c r="N5" s="1"/>
      <c r="O5" s="5">
        <f>(B5+F5)/2</f>
        <v>1.4250087740000001</v>
      </c>
    </row>
    <row r="6" spans="1:15" x14ac:dyDescent="0.45">
      <c r="A6" s="20" t="s">
        <v>193</v>
      </c>
      <c r="B6" s="14">
        <v>2.6393943649999998</v>
      </c>
      <c r="C6" s="15" t="s">
        <v>206</v>
      </c>
      <c r="D6" s="14">
        <v>2.111311664</v>
      </c>
      <c r="E6" s="14">
        <v>2.581643132</v>
      </c>
      <c r="F6" s="14">
        <v>2.6269403960000002</v>
      </c>
      <c r="G6" s="24">
        <f>((D6-O6)/O6)*100</f>
        <v>-19.818554656442195</v>
      </c>
      <c r="H6" s="12"/>
      <c r="I6" s="20" t="s">
        <v>193</v>
      </c>
      <c r="J6" s="10">
        <f>((D6-B6)/B6)*100</f>
        <v>-20.007722529179521</v>
      </c>
      <c r="K6" s="11" t="s">
        <v>207</v>
      </c>
      <c r="L6" s="10">
        <f>((D6-E6)/E6)*100</f>
        <v>-18.218299120050492</v>
      </c>
      <c r="M6" s="10">
        <f>((D6-F6)/F6)*100</f>
        <v>-19.628489964414104</v>
      </c>
      <c r="N6" s="1"/>
      <c r="O6" s="5">
        <f>(B6+F6)/2</f>
        <v>2.6331673804999998</v>
      </c>
    </row>
    <row r="7" spans="1:15" x14ac:dyDescent="0.45">
      <c r="A7" s="9"/>
      <c r="B7" s="14"/>
      <c r="C7" s="15"/>
      <c r="D7" s="14"/>
      <c r="E7" s="14"/>
      <c r="F7" s="14"/>
      <c r="G7" s="9"/>
      <c r="H7" s="10"/>
      <c r="I7" s="15"/>
      <c r="J7" s="10"/>
      <c r="K7" s="10"/>
    </row>
    <row r="8" spans="1:1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5" x14ac:dyDescent="0.45">
      <c r="A10" s="52" t="s">
        <v>185</v>
      </c>
      <c r="B10" s="75" t="s">
        <v>254</v>
      </c>
      <c r="C10" s="75"/>
      <c r="D10" s="75"/>
      <c r="E10" s="75"/>
      <c r="F10" s="75"/>
      <c r="G10" s="8"/>
      <c r="H10" s="76" t="s">
        <v>166</v>
      </c>
      <c r="I10" s="76"/>
      <c r="J10" s="76"/>
      <c r="K10" s="76"/>
    </row>
    <row r="11" spans="1:15" x14ac:dyDescent="0.45">
      <c r="A11" s="52"/>
      <c r="B11" s="52" t="s">
        <v>167</v>
      </c>
      <c r="C11" s="52" t="s">
        <v>168</v>
      </c>
      <c r="D11" s="52" t="s">
        <v>169</v>
      </c>
      <c r="E11" s="52" t="s">
        <v>170</v>
      </c>
      <c r="F11" s="52" t="s">
        <v>171</v>
      </c>
      <c r="G11" s="8"/>
      <c r="H11" s="8" t="s">
        <v>167</v>
      </c>
      <c r="I11" s="8" t="s">
        <v>168</v>
      </c>
      <c r="J11" s="8" t="s">
        <v>170</v>
      </c>
      <c r="K11" s="8" t="s">
        <v>171</v>
      </c>
    </row>
    <row r="12" spans="1:15" x14ac:dyDescent="0.45">
      <c r="A12" s="52" t="s">
        <v>195</v>
      </c>
      <c r="B12" s="14">
        <v>2.0782340920000002</v>
      </c>
      <c r="C12" s="14">
        <v>3.7878933680000002</v>
      </c>
      <c r="D12" s="14">
        <v>8.4794775999999992</v>
      </c>
      <c r="E12" s="14">
        <v>2.1172359759999999</v>
      </c>
      <c r="F12" s="14">
        <v>3.244915556</v>
      </c>
      <c r="G12" s="8"/>
      <c r="H12" s="6">
        <f>((D12-B12)/B12)*100</f>
        <v>308.01359349464457</v>
      </c>
      <c r="I12" s="6">
        <f>((D12-C12)/C12)*100</f>
        <v>123.85734697904512</v>
      </c>
      <c r="J12" s="6">
        <f>((D12-E12)/E12)*100</f>
        <v>300.497521113348</v>
      </c>
      <c r="K12" s="6">
        <f>((D12-F12)/F12)*100</f>
        <v>161.31581711952566</v>
      </c>
    </row>
    <row r="13" spans="1:15" x14ac:dyDescent="0.45">
      <c r="A13" s="52" t="s">
        <v>194</v>
      </c>
      <c r="B13" s="14">
        <v>1.3474232239999999</v>
      </c>
      <c r="C13" s="14">
        <v>0.96139302999999998</v>
      </c>
      <c r="D13" s="14">
        <v>2.9786998279999999</v>
      </c>
      <c r="E13" s="14">
        <v>2.687832856</v>
      </c>
      <c r="F13" s="14">
        <v>3.2633064799999998</v>
      </c>
      <c r="G13" s="8"/>
      <c r="H13" s="6">
        <f>((D13-B13)/B13)*100</f>
        <v>121.06638619136641</v>
      </c>
      <c r="I13" s="7">
        <f>((D13-C13)/C13)*100</f>
        <v>209.8316437763232</v>
      </c>
      <c r="J13" s="6">
        <f>((D13-E13)/E13)*100</f>
        <v>10.821616803690114</v>
      </c>
      <c r="K13" s="6">
        <f>((D13-F13)/F13)*100</f>
        <v>-8.7214196320291659</v>
      </c>
    </row>
    <row r="14" spans="1:15" x14ac:dyDescent="0.45">
      <c r="A14" s="52" t="s">
        <v>174</v>
      </c>
      <c r="B14" s="14">
        <v>2.1053429800000001</v>
      </c>
      <c r="C14" s="14">
        <v>3.0747695240000001</v>
      </c>
      <c r="D14" s="14">
        <v>5.2189926240000002</v>
      </c>
      <c r="E14" s="14">
        <v>1.7925552760000001</v>
      </c>
      <c r="F14" s="14">
        <v>2.21181524</v>
      </c>
      <c r="G14" s="8"/>
      <c r="H14" s="6">
        <f>((D14-B14)/B14)*100</f>
        <v>147.89275066241225</v>
      </c>
      <c r="I14" s="6">
        <f>((D14-C14)/C14)*100</f>
        <v>69.736059345695537</v>
      </c>
      <c r="J14" s="6">
        <f>((D14-E14)/E14)*100</f>
        <v>191.1482113759933</v>
      </c>
      <c r="K14" s="6">
        <f>((D14-F14)/F14)*100</f>
        <v>135.95970086543034</v>
      </c>
    </row>
    <row r="15" spans="1:15" x14ac:dyDescent="0.45">
      <c r="A15" s="52" t="s">
        <v>193</v>
      </c>
      <c r="B15" s="14">
        <v>4.3169998999999999</v>
      </c>
      <c r="C15" s="15" t="s">
        <v>211</v>
      </c>
      <c r="D15" s="14">
        <v>3.7856807560000001</v>
      </c>
      <c r="E15" s="14">
        <v>4.2311987320000002</v>
      </c>
      <c r="F15" s="14">
        <v>5.3520483480000003</v>
      </c>
      <c r="G15" s="8"/>
      <c r="H15" s="15" t="s">
        <v>190</v>
      </c>
      <c r="I15" s="15" t="s">
        <v>190</v>
      </c>
      <c r="J15" s="15" t="s">
        <v>190</v>
      </c>
      <c r="K15" s="15" t="s">
        <v>190</v>
      </c>
    </row>
  </sheetData>
  <mergeCells count="5">
    <mergeCell ref="B1:F1"/>
    <mergeCell ref="B10:F10"/>
    <mergeCell ref="H10:K10"/>
    <mergeCell ref="J1:M1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2" sqref="F12"/>
    </sheetView>
  </sheetViews>
  <sheetFormatPr defaultColWidth="9" defaultRowHeight="16.149999999999999" x14ac:dyDescent="0.45"/>
  <sheetData>
    <row r="1" spans="1:11" x14ac:dyDescent="0.45">
      <c r="A1" s="4" t="s">
        <v>187</v>
      </c>
      <c r="B1" s="76" t="s">
        <v>165</v>
      </c>
      <c r="C1" s="76"/>
      <c r="D1" s="76"/>
      <c r="E1" s="76"/>
      <c r="F1" s="76"/>
      <c r="G1" s="9"/>
      <c r="H1" s="75" t="s">
        <v>166</v>
      </c>
      <c r="I1" s="75"/>
      <c r="J1" s="75"/>
      <c r="K1" s="75"/>
    </row>
    <row r="2" spans="1:11" x14ac:dyDescent="0.45">
      <c r="A2" s="4"/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  <c r="G2" s="9" t="s">
        <v>188</v>
      </c>
      <c r="H2" s="9">
        <v>1</v>
      </c>
      <c r="I2" s="9">
        <v>2</v>
      </c>
      <c r="J2" s="9">
        <v>4</v>
      </c>
      <c r="K2" s="9">
        <v>5</v>
      </c>
    </row>
    <row r="3" spans="1:11" x14ac:dyDescent="0.45">
      <c r="A3" s="4" t="s">
        <v>172</v>
      </c>
      <c r="B3" s="5">
        <v>0.74112407499999999</v>
      </c>
      <c r="C3" s="5">
        <v>0.741680958</v>
      </c>
      <c r="D3" s="5">
        <v>0.73744294799999999</v>
      </c>
      <c r="E3" s="5">
        <v>0.74270712400000005</v>
      </c>
      <c r="F3" s="5">
        <v>0.74290460300000005</v>
      </c>
      <c r="G3" s="9" t="s">
        <v>172</v>
      </c>
      <c r="H3" s="10">
        <f>((D3-B3)/B3)*100</f>
        <v>-0.49669510466246919</v>
      </c>
      <c r="I3" s="10">
        <f>((D3-C3)/C3)*100</f>
        <v>-0.57140606810617534</v>
      </c>
      <c r="J3" s="10">
        <f>((D3-E3)/E3)*100</f>
        <v>-0.70878221440084965</v>
      </c>
      <c r="K3" s="10">
        <f>((D3-F3)/F3)*100</f>
        <v>-0.73517581906812668</v>
      </c>
    </row>
    <row r="4" spans="1:11" x14ac:dyDescent="0.45">
      <c r="A4" s="4" t="s">
        <v>173</v>
      </c>
      <c r="B4" s="5">
        <v>0.74566604199999997</v>
      </c>
      <c r="C4" s="5">
        <v>0.74936186199999999</v>
      </c>
      <c r="D4" s="5">
        <v>0.74819277200000001</v>
      </c>
      <c r="E4" s="5">
        <v>0.74966670199999996</v>
      </c>
      <c r="F4" s="5">
        <v>0.746937713</v>
      </c>
      <c r="G4" s="9" t="s">
        <v>173</v>
      </c>
      <c r="H4" s="10">
        <f>((D4-B4)/B4)*100</f>
        <v>0.33885544703402659</v>
      </c>
      <c r="I4" s="10">
        <f>((D4-C4)/C4)*100</f>
        <v>-0.15601140907808619</v>
      </c>
      <c r="J4" s="10">
        <f>((D4-E4)/E4)*100</f>
        <v>-0.1966113735701118</v>
      </c>
      <c r="K4" s="10">
        <f>((D4-F4)/F4)*100</f>
        <v>0.16802726360665132</v>
      </c>
    </row>
    <row r="5" spans="1:11" x14ac:dyDescent="0.45">
      <c r="A5" s="4" t="s">
        <v>174</v>
      </c>
      <c r="B5" s="5">
        <v>0.96807506200000004</v>
      </c>
      <c r="C5" s="5">
        <v>0.96642133399999997</v>
      </c>
      <c r="D5" s="5">
        <v>1.0425009700000001</v>
      </c>
      <c r="E5" s="5">
        <v>0.99305850500000004</v>
      </c>
      <c r="F5" s="5">
        <v>0.97455238499999997</v>
      </c>
      <c r="G5" s="9" t="s">
        <v>174</v>
      </c>
      <c r="H5" s="10">
        <f>((D5-B5)/B5)*100</f>
        <v>7.6880307035530313</v>
      </c>
      <c r="I5" s="10">
        <f>((D5-C5)/C5)*100</f>
        <v>7.8723051037281957</v>
      </c>
      <c r="J5" s="10">
        <f>((D5-E5)/E5)*100</f>
        <v>4.9788068629451034</v>
      </c>
      <c r="K5" s="10">
        <f>((D5-F5)/F5)*100</f>
        <v>6.9722865641542828</v>
      </c>
    </row>
    <row r="6" spans="1:11" x14ac:dyDescent="0.45">
      <c r="A6" s="4" t="s">
        <v>175</v>
      </c>
      <c r="B6" s="5">
        <v>1.991880036</v>
      </c>
      <c r="C6" s="5">
        <v>1.978641884</v>
      </c>
      <c r="D6" s="5">
        <v>1.964993824</v>
      </c>
      <c r="E6" s="5">
        <v>1.980246414</v>
      </c>
      <c r="F6" s="5">
        <v>1.9848719399999999</v>
      </c>
      <c r="G6" s="9" t="s">
        <v>175</v>
      </c>
      <c r="H6" s="10">
        <f>((D6-B6)/B6)*100</f>
        <v>-1.3497907260515343</v>
      </c>
      <c r="I6" s="10">
        <f>((D6-C6)/C6)*100</f>
        <v>-0.68976908405523085</v>
      </c>
      <c r="J6" s="10">
        <f>((D6-E6)/E6)*100</f>
        <v>-0.77023697112474665</v>
      </c>
      <c r="K6" s="10">
        <f>((D6-F6)/F6)*100</f>
        <v>-1.0014810325748216</v>
      </c>
    </row>
    <row r="7" spans="1:11" x14ac:dyDescent="0.45">
      <c r="A7" s="4" t="s">
        <v>176</v>
      </c>
      <c r="B7" s="5">
        <v>2.0635243600000002</v>
      </c>
      <c r="C7" s="5">
        <v>2.0596100069999999</v>
      </c>
      <c r="D7" s="5">
        <v>2.0526098250000002</v>
      </c>
      <c r="E7" s="5">
        <v>2.0982984999999998</v>
      </c>
      <c r="F7" s="3" t="s">
        <v>184</v>
      </c>
      <c r="G7" s="9" t="s">
        <v>176</v>
      </c>
      <c r="H7" s="10">
        <f>((D7-B7)/B7)*100</f>
        <v>-0.5289268792542845</v>
      </c>
      <c r="I7" s="10">
        <f>((D7-C7)/C7)*100</f>
        <v>-0.33987900506445895</v>
      </c>
      <c r="J7" s="10">
        <f>((D7-E7)/E7)*100</f>
        <v>-2.1774154153948846</v>
      </c>
      <c r="K7" s="11" t="s">
        <v>183</v>
      </c>
    </row>
    <row r="8" spans="1:11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45">
      <c r="A10" s="4" t="s">
        <v>187</v>
      </c>
      <c r="B10" s="76" t="s">
        <v>177</v>
      </c>
      <c r="C10" s="76"/>
      <c r="D10" s="76"/>
      <c r="E10" s="76"/>
      <c r="F10" s="76"/>
      <c r="G10" s="4"/>
      <c r="H10" s="76" t="s">
        <v>166</v>
      </c>
      <c r="I10" s="76"/>
      <c r="J10" s="76"/>
      <c r="K10" s="76"/>
    </row>
    <row r="11" spans="1:11" x14ac:dyDescent="0.45">
      <c r="A11" s="4"/>
      <c r="B11" s="4" t="s">
        <v>167</v>
      </c>
      <c r="C11" s="4" t="s">
        <v>168</v>
      </c>
      <c r="D11" s="4" t="s">
        <v>169</v>
      </c>
      <c r="E11" s="4" t="s">
        <v>170</v>
      </c>
      <c r="F11" s="4" t="s">
        <v>171</v>
      </c>
      <c r="G11" s="4"/>
      <c r="H11" s="4" t="s">
        <v>167</v>
      </c>
      <c r="I11" s="4" t="s">
        <v>168</v>
      </c>
      <c r="J11" s="4" t="s">
        <v>170</v>
      </c>
      <c r="K11" s="4" t="s">
        <v>171</v>
      </c>
    </row>
    <row r="12" spans="1:11" x14ac:dyDescent="0.45">
      <c r="A12" s="4" t="s">
        <v>172</v>
      </c>
      <c r="B12" s="5">
        <v>0.592260224</v>
      </c>
      <c r="C12" s="5">
        <v>0.69221896800000005</v>
      </c>
      <c r="D12" s="5">
        <v>0.91102265000000004</v>
      </c>
      <c r="E12" s="5">
        <v>0.46864902800000002</v>
      </c>
      <c r="F12" s="5">
        <v>0.57550016400000004</v>
      </c>
      <c r="G12" s="4"/>
      <c r="H12" s="6">
        <f>((D12-B12)/B12)*100</f>
        <v>53.821346273627192</v>
      </c>
      <c r="I12" s="6">
        <f>((D12-C12)/C12)*100</f>
        <v>31.609027217526346</v>
      </c>
      <c r="J12" s="6">
        <f>((D12-E12)/E12)*100</f>
        <v>94.39337234686424</v>
      </c>
      <c r="K12" s="6">
        <f>((D12-F12)/F12)*100</f>
        <v>58.30102352499069</v>
      </c>
    </row>
    <row r="13" spans="1:11" x14ac:dyDescent="0.45">
      <c r="A13" s="4" t="s">
        <v>173</v>
      </c>
      <c r="B13" s="5">
        <v>1.059626704</v>
      </c>
      <c r="C13" s="5">
        <v>0.60468512399999996</v>
      </c>
      <c r="D13" s="5">
        <v>0.53367941600000002</v>
      </c>
      <c r="E13" s="5">
        <v>0.44806734399999998</v>
      </c>
      <c r="F13" s="5">
        <v>0.81545584599999998</v>
      </c>
      <c r="G13" s="4"/>
      <c r="H13" s="6">
        <f>((D13-B13)/B13)*100</f>
        <v>-49.635148492822431</v>
      </c>
      <c r="I13" s="6">
        <f>((D13-C13)/C13)*100</f>
        <v>-11.742592166034491</v>
      </c>
      <c r="J13" s="6">
        <f>((D13-E13)/E13)*100</f>
        <v>19.106965313678394</v>
      </c>
      <c r="K13" s="6">
        <f>((D13-F13)/F13)*100</f>
        <v>-34.554468078459266</v>
      </c>
    </row>
    <row r="14" spans="1:11" x14ac:dyDescent="0.45">
      <c r="A14" s="4" t="s">
        <v>174</v>
      </c>
      <c r="B14" s="5">
        <v>2.2508434880000001</v>
      </c>
      <c r="C14" s="5">
        <v>2.0202545920000001</v>
      </c>
      <c r="D14" s="5">
        <v>5.7100197750000001</v>
      </c>
      <c r="E14" s="5">
        <v>4.8782637199999996</v>
      </c>
      <c r="F14" s="5">
        <v>3.1115098520000002</v>
      </c>
      <c r="G14" s="4"/>
      <c r="H14" s="6">
        <f>((D14-B14)/B14)*100</f>
        <v>153.68355487362965</v>
      </c>
      <c r="I14" s="6">
        <f>((D14-C14)/C14)*100</f>
        <v>182.63862374628869</v>
      </c>
      <c r="J14" s="6">
        <f>((D14-E14)/E14)*100</f>
        <v>17.050247849249129</v>
      </c>
      <c r="K14" s="6">
        <f>((D14-F14)/F14)*100</f>
        <v>83.51282967430565</v>
      </c>
    </row>
    <row r="15" spans="1:11" x14ac:dyDescent="0.45">
      <c r="A15" s="4" t="s">
        <v>175</v>
      </c>
      <c r="B15" s="5">
        <v>1.237167964</v>
      </c>
      <c r="C15" s="5">
        <v>1.027415908</v>
      </c>
      <c r="D15" s="5">
        <v>1.141025559</v>
      </c>
      <c r="E15" s="5">
        <v>0.82294086099999997</v>
      </c>
      <c r="F15" s="5">
        <v>0.92730537999999996</v>
      </c>
      <c r="G15" s="4"/>
      <c r="H15" s="6">
        <f>((D15-B15)/B15)*100</f>
        <v>-7.7711683294120553</v>
      </c>
      <c r="I15" s="6">
        <f>((D15-C15)/C15)*100</f>
        <v>11.057805326487117</v>
      </c>
      <c r="J15" s="6">
        <f>((D15-E15)/E15)*100</f>
        <v>38.65219398797116</v>
      </c>
      <c r="K15" s="6">
        <f>((D15-F15)/F15)*100</f>
        <v>23.047443011707756</v>
      </c>
    </row>
    <row r="16" spans="1:11" x14ac:dyDescent="0.45">
      <c r="A16" s="4" t="s">
        <v>176</v>
      </c>
      <c r="B16" s="5">
        <v>1.463032624</v>
      </c>
      <c r="C16" s="5">
        <v>1.1928829999999999</v>
      </c>
      <c r="D16" s="5">
        <v>1.6212154670000001</v>
      </c>
      <c r="E16" s="5">
        <v>1.578316278</v>
      </c>
      <c r="F16" s="3" t="s">
        <v>184</v>
      </c>
      <c r="G16" s="4"/>
      <c r="H16" s="6">
        <f>((D16-B16)/B16)*100</f>
        <v>10.811983301337515</v>
      </c>
      <c r="I16" s="6">
        <f>((D16-C16)/C16)*100</f>
        <v>35.907332655423893</v>
      </c>
      <c r="J16" s="6">
        <f>((D16-E16)/E16)*100</f>
        <v>2.7180350097105266</v>
      </c>
      <c r="K16" s="7" t="s">
        <v>182</v>
      </c>
    </row>
  </sheetData>
  <mergeCells count="4">
    <mergeCell ref="B1:F1"/>
    <mergeCell ref="H1:K1"/>
    <mergeCell ref="B10:F10"/>
    <mergeCell ref="H10:K10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工作表1</vt:lpstr>
      <vt:lpstr>0111一級AB</vt:lpstr>
      <vt:lpstr>0111一級CD</vt:lpstr>
      <vt:lpstr>0114零級</vt:lpstr>
      <vt:lpstr>0119一級AB</vt:lpstr>
      <vt:lpstr>0119一級CD</vt:lpstr>
      <vt:lpstr>0206三級AB</vt:lpstr>
      <vt:lpstr>0206三級CD</vt:lpstr>
      <vt:lpstr>0228零級</vt:lpstr>
      <vt:lpstr>0512一級AB</vt:lpstr>
      <vt:lpstr>0512一級CD</vt:lpstr>
      <vt:lpstr>0512二級AB</vt:lpstr>
      <vt:lpstr>0512二級CD</vt:lpstr>
      <vt:lpstr>0508二級AB</vt:lpstr>
      <vt:lpstr>0508二級CD</vt:lpstr>
      <vt:lpstr>0508二級AB2分鐘</vt:lpstr>
      <vt:lpstr>0508二級CD2分鐘</vt:lpstr>
      <vt:lpstr>0512二級AB2分鐘</vt:lpstr>
      <vt:lpstr>0512二級CD2分鐘</vt:lpstr>
      <vt:lpstr>0512一級AB2分鐘</vt:lpstr>
      <vt:lpstr>0512一級CD2分鐘</vt:lpstr>
      <vt:lpstr>0206三級AB2分鐘</vt:lpstr>
      <vt:lpstr>0206三級CD2分鐘</vt:lpstr>
      <vt:lpstr>0119一級AB2分鐘</vt:lpstr>
      <vt:lpstr>0119一級CD2分鐘</vt:lpstr>
      <vt:lpstr>0111一級AB2分鐘</vt:lpstr>
      <vt:lpstr>0111一級CD2分鐘</vt:lpstr>
      <vt:lpstr>0720一級AB2分鐘</vt:lpstr>
      <vt:lpstr>0720一級CD2分鐘</vt:lpstr>
      <vt:lpstr>0620一級AB2分鐘</vt:lpstr>
      <vt:lpstr>0620一級CD2分鐘</vt:lpstr>
      <vt:lpstr>0624一級AB2分鐘</vt:lpstr>
      <vt:lpstr>0624一級CD2分鐘</vt:lpstr>
      <vt:lpstr>0211一級AB2分鐘</vt:lpstr>
      <vt:lpstr>0211一級CD2分鐘</vt:lpstr>
      <vt:lpstr>0516二級AB2分鐘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周哲瑋</cp:lastModifiedBy>
  <dcterms:created xsi:type="dcterms:W3CDTF">2016-09-10T10:01:06Z</dcterms:created>
  <dcterms:modified xsi:type="dcterms:W3CDTF">2017-12-04T07:40:48Z</dcterms:modified>
</cp:coreProperties>
</file>