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<sst xmlns="http://schemas.openxmlformats.org/spreadsheetml/2006/main" count="1193" uniqueCount="815">
  <si>
    <t xml:space="preserve">Regione</t>
  </si>
  <si>
    <t xml:space="preserve">Codice_Scarico</t>
  </si>
  <si>
    <t xml:space="preserve">Nome_scarico</t>
  </si>
  <si>
    <t xml:space="preserve">Lat</t>
  </si>
  <si>
    <t xml:space="preserve">Long</t>
  </si>
  <si>
    <t xml:space="preserve">Codice_impianto</t>
  </si>
  <si>
    <t xml:space="preserve">Nome_impianto</t>
  </si>
  <si>
    <t xml:space="preserve">Carico_Ingresso_AE</t>
  </si>
  <si>
    <t xml:space="preserve">Dominio</t>
  </si>
  <si>
    <t xml:space="preserve">Sotto-Dominio</t>
  </si>
  <si>
    <t xml:space="preserve">note </t>
  </si>
  <si>
    <t xml:space="preserve">conta per dominio</t>
  </si>
  <si>
    <t xml:space="preserve">Veneto</t>
  </si>
  <si>
    <t xml:space="preserve">IT05000000000255</t>
  </si>
  <si>
    <t xml:space="preserve">VENEZIA_FUSINA_VIA_DEI_CA</t>
  </si>
  <si>
    <t xml:space="preserve">IT05000000000213</t>
  </si>
  <si>
    <t xml:space="preserve">Venezia_Fusina_Via_Dei_Cantieri</t>
  </si>
  <si>
    <t xml:space="preserve">interno lagua venezia</t>
  </si>
  <si>
    <t xml:space="preserve">IT05000000000257</t>
  </si>
  <si>
    <t xml:space="preserve">VENEZIA_LIDO</t>
  </si>
  <si>
    <t xml:space="preserve">IT05000000000211</t>
  </si>
  <si>
    <t xml:space="preserve">Venezia_Lido</t>
  </si>
  <si>
    <t xml:space="preserve">IT05000000000279</t>
  </si>
  <si>
    <t xml:space="preserve">CAVALLINO_TREPORTI_CAVAL</t>
  </si>
  <si>
    <t xml:space="preserve">IT05000000000181</t>
  </si>
  <si>
    <t xml:space="preserve">Cavallino_Treporti_Cavallino</t>
  </si>
  <si>
    <t xml:space="preserve">IT05Q90000003381</t>
  </si>
  <si>
    <t xml:space="preserve">DEPURATORE_PRIVATO_DELL_</t>
  </si>
  <si>
    <t xml:space="preserve">IT05Q90000003355</t>
  </si>
  <si>
    <t xml:space="preserve">Depuratore_Privato_Dell_Isola_Di_Albarella_R</t>
  </si>
  <si>
    <t xml:space="preserve">Friuli V.G.</t>
  </si>
  <si>
    <t xml:space="preserve">IT06000000000001</t>
  </si>
  <si>
    <t xml:space="preserve">Scarico_Duino_Aurisina_Sistia</t>
  </si>
  <si>
    <t xml:space="preserve">Duino_Aurisina_Sistiana_Mare</t>
  </si>
  <si>
    <t xml:space="preserve">IT06000000000008</t>
  </si>
  <si>
    <t xml:space="preserve">Scarico_Trieste_Servola</t>
  </si>
  <si>
    <t xml:space="preserve">Trieste_Servola</t>
  </si>
  <si>
    <t xml:space="preserve">IT06000000000044</t>
  </si>
  <si>
    <t xml:space="preserve">Scarico_Lignano_Sabbiadoro</t>
  </si>
  <si>
    <t xml:space="preserve">Lignano_Sabbiadoro</t>
  </si>
  <si>
    <t xml:space="preserve">IT06000000000054</t>
  </si>
  <si>
    <t xml:space="preserve">Scarico_Grado</t>
  </si>
  <si>
    <t xml:space="preserve">Grado</t>
  </si>
  <si>
    <t xml:space="preserve">IT06000000000063</t>
  </si>
  <si>
    <t xml:space="preserve">Scarico_Depuratore_Di_Staran</t>
  </si>
  <si>
    <t xml:space="preserve">Depuratore_Di_Staranzano</t>
  </si>
  <si>
    <t xml:space="preserve">IT06000000000072</t>
  </si>
  <si>
    <t xml:space="preserve">Scarico_Trieste_Zaule</t>
  </si>
  <si>
    <t xml:space="preserve">Trieste_Zaule</t>
  </si>
  <si>
    <t xml:space="preserve">IT06000000000098</t>
  </si>
  <si>
    <t xml:space="preserve">Scarico_San_Giorgio_Di_Nogar</t>
  </si>
  <si>
    <t xml:space="preserve">San_Giorgio_Di_Nogaro</t>
  </si>
  <si>
    <t xml:space="preserve">Liguria</t>
  </si>
  <si>
    <t xml:space="preserve">IT070000000001</t>
  </si>
  <si>
    <t xml:space="preserve">Alassio_S_Anna</t>
  </si>
  <si>
    <t xml:space="preserve">IT070000000013</t>
  </si>
  <si>
    <t xml:space="preserve">IT070000000002</t>
  </si>
  <si>
    <t xml:space="preserve">Arenzano</t>
  </si>
  <si>
    <t xml:space="preserve">IT070000000029</t>
  </si>
  <si>
    <t xml:space="preserve">IT070000000003</t>
  </si>
  <si>
    <t xml:space="preserve">Arrestra</t>
  </si>
  <si>
    <t xml:space="preserve">IT070000000027</t>
  </si>
  <si>
    <t xml:space="preserve">IT070000000005</t>
  </si>
  <si>
    <t xml:space="preserve">Bordighera</t>
  </si>
  <si>
    <t xml:space="preserve">IT070000000006</t>
  </si>
  <si>
    <t xml:space="preserve">IT070000000007</t>
  </si>
  <si>
    <t xml:space="preserve">Capo_Verde</t>
  </si>
  <si>
    <t xml:space="preserve">IT070000000008</t>
  </si>
  <si>
    <t xml:space="preserve">IT070000000012</t>
  </si>
  <si>
    <t xml:space="preserve">Ciazze</t>
  </si>
  <si>
    <t xml:space="preserve">IT070000000042</t>
  </si>
  <si>
    <t xml:space="preserve">Cipressa</t>
  </si>
  <si>
    <t xml:space="preserve">IT070000000044</t>
  </si>
  <si>
    <t xml:space="preserve">IT070000000014</t>
  </si>
  <si>
    <t xml:space="preserve">Consorzio_Savona</t>
  </si>
  <si>
    <t xml:space="preserve">IT070000000018</t>
  </si>
  <si>
    <t xml:space="preserve">IT070000000016</t>
  </si>
  <si>
    <t xml:space="preserve">Darsena</t>
  </si>
  <si>
    <t xml:space="preserve">IT070000000033</t>
  </si>
  <si>
    <t xml:space="preserve">IT070000000021</t>
  </si>
  <si>
    <t xml:space="preserve">Depuratore_Camisano</t>
  </si>
  <si>
    <t xml:space="preserve">IT070000000024</t>
  </si>
  <si>
    <t xml:space="preserve">IT070000000023</t>
  </si>
  <si>
    <t xml:space="preserve">Depuratore_Loc_Portonetti</t>
  </si>
  <si>
    <t xml:space="preserve">IT070000000030</t>
  </si>
  <si>
    <t xml:space="preserve">Imperia</t>
  </si>
  <si>
    <t xml:space="preserve">IT070000000031</t>
  </si>
  <si>
    <t xml:space="preserve">Lavagna</t>
  </si>
  <si>
    <t xml:space="preserve">IT070000000032</t>
  </si>
  <si>
    <t xml:space="preserve">Lerone</t>
  </si>
  <si>
    <t xml:space="preserve">IT070000000028</t>
  </si>
  <si>
    <t xml:space="preserve">Loc_Cimitero</t>
  </si>
  <si>
    <t xml:space="preserve">IT070000000062</t>
  </si>
  <si>
    <t xml:space="preserve">IT070000000034</t>
  </si>
  <si>
    <t xml:space="preserve">Loc_Antognano</t>
  </si>
  <si>
    <t xml:space="preserve">IT070000000035</t>
  </si>
  <si>
    <t xml:space="preserve">Loc_Cimitero_Finale_Lig</t>
  </si>
  <si>
    <t xml:space="preserve">IT070000000057</t>
  </si>
  <si>
    <t xml:space="preserve">IT070000000036</t>
  </si>
  <si>
    <t xml:space="preserve">Loc_Patarello</t>
  </si>
  <si>
    <t xml:space="preserve">IT070000000015</t>
  </si>
  <si>
    <t xml:space="preserve">IT070000000039</t>
  </si>
  <si>
    <t xml:space="preserve">Pegli</t>
  </si>
  <si>
    <t xml:space="preserve">IT070000000041</t>
  </si>
  <si>
    <t xml:space="preserve">Portobello</t>
  </si>
  <si>
    <t xml:space="preserve">Pra_Voltri</t>
  </si>
  <si>
    <t xml:space="preserve">IT070000000043</t>
  </si>
  <si>
    <t xml:space="preserve">Preli</t>
  </si>
  <si>
    <t xml:space="preserve">Punta_Pedale</t>
  </si>
  <si>
    <t xml:space="preserve">IT070000000040</t>
  </si>
  <si>
    <t xml:space="preserve">IT070000000045</t>
  </si>
  <si>
    <t xml:space="preserve">Punta_S_Anna</t>
  </si>
  <si>
    <t xml:space="preserve">IT070000000038</t>
  </si>
  <si>
    <t xml:space="preserve">IT070000000046</t>
  </si>
  <si>
    <t xml:space="preserve">Punta_Vagno</t>
  </si>
  <si>
    <t xml:space="preserve">IT070000000047</t>
  </si>
  <si>
    <t xml:space="preserve">Quinto</t>
  </si>
  <si>
    <t xml:space="preserve">IT070000000048</t>
  </si>
  <si>
    <t xml:space="preserve">Rapallo</t>
  </si>
  <si>
    <t xml:space="preserve">IT07Q210000001</t>
  </si>
  <si>
    <t xml:space="preserve">Rapallo_Loc_Ronco</t>
  </si>
  <si>
    <t xml:space="preserve">IT070000000049</t>
  </si>
  <si>
    <t xml:space="preserve">Riva_Ligure_Prati_Inferiore</t>
  </si>
  <si>
    <t xml:space="preserve">IT070000000052</t>
  </si>
  <si>
    <t xml:space="preserve">IT070000000050</t>
  </si>
  <si>
    <t xml:space="preserve">Riva_Trigoso</t>
  </si>
  <si>
    <t xml:space="preserve">IT070000000053</t>
  </si>
  <si>
    <t xml:space="preserve">San_Bartolomeo</t>
  </si>
  <si>
    <t xml:space="preserve">IT070000000054</t>
  </si>
  <si>
    <t xml:space="preserve">Sestri_Ponente</t>
  </si>
  <si>
    <t xml:space="preserve">IT070000000056</t>
  </si>
  <si>
    <t xml:space="preserve">Stagnoni</t>
  </si>
  <si>
    <t xml:space="preserve">IT070000000011</t>
  </si>
  <si>
    <t xml:space="preserve">Sturla</t>
  </si>
  <si>
    <t xml:space="preserve">IT070000000063</t>
  </si>
  <si>
    <t xml:space="preserve">IT070000000058</t>
  </si>
  <si>
    <t xml:space="preserve">Vallecrosia</t>
  </si>
  <si>
    <t xml:space="preserve">IT070000000009</t>
  </si>
  <si>
    <t xml:space="preserve">IT070000000061</t>
  </si>
  <si>
    <t xml:space="preserve">Ventimiglia_Lungomare_Varal</t>
  </si>
  <si>
    <t xml:space="preserve">IT070000000010</t>
  </si>
  <si>
    <t xml:space="preserve">Ventimiglia_Lungomare_Varaldo</t>
  </si>
  <si>
    <t xml:space="preserve">Via_Crispi</t>
  </si>
  <si>
    <t xml:space="preserve">IT070000000059</t>
  </si>
  <si>
    <t xml:space="preserve">Villafontana</t>
  </si>
  <si>
    <t xml:space="preserve">IT07Q13000000002</t>
  </si>
  <si>
    <t xml:space="preserve">Deiva_Marina_Loc_Fornace</t>
  </si>
  <si>
    <t xml:space="preserve">IT07Q170000001</t>
  </si>
  <si>
    <t xml:space="preserve">Monterosso_Fegina</t>
  </si>
  <si>
    <t xml:space="preserve">IT07Q170000002</t>
  </si>
  <si>
    <t xml:space="preserve">Levanto_Capoluogo</t>
  </si>
  <si>
    <t xml:space="preserve">Toscana</t>
  </si>
  <si>
    <t xml:space="preserve">IT09Q210000001</t>
  </si>
  <si>
    <t xml:space="preserve">Idl_Schiopparello</t>
  </si>
  <si>
    <t xml:space="preserve">IT09RT0549</t>
  </si>
  <si>
    <t xml:space="preserve">Idl_Marina_Di_Campo_Lentisc</t>
  </si>
  <si>
    <t xml:space="preserve">Idl_Marina_Di_Campo_Lentisco_Mare</t>
  </si>
  <si>
    <t xml:space="preserve">IT09RT0562</t>
  </si>
  <si>
    <t xml:space="preserve">Idl_Rosignano_Solvay_Mare</t>
  </si>
  <si>
    <t xml:space="preserve">IT09RT0564</t>
  </si>
  <si>
    <t xml:space="preserve">Idl_San_Vincenzo_La_Valle_M</t>
  </si>
  <si>
    <t xml:space="preserve">Idl_San_Vincenzo_La_Valle_Mare</t>
  </si>
  <si>
    <t xml:space="preserve">IT09RT0586</t>
  </si>
  <si>
    <t xml:space="preserve">Idl_Principina_A_Mare</t>
  </si>
  <si>
    <t xml:space="preserve">IT09RT0692</t>
  </si>
  <si>
    <t xml:space="preserve">Terrarossa</t>
  </si>
  <si>
    <t xml:space="preserve">Marche</t>
  </si>
  <si>
    <t xml:space="preserve">IT110000000223</t>
  </si>
  <si>
    <t xml:space="preserve">C_DA_ALVATA_PTP_DEP_SCA</t>
  </si>
  <si>
    <t xml:space="preserve">IT11000000000223</t>
  </si>
  <si>
    <t xml:space="preserve">C_DA_ALVATA_PTP_DEP</t>
  </si>
  <si>
    <t xml:space="preserve">Lazio</t>
  </si>
  <si>
    <t xml:space="preserve">IT12Q90000000097</t>
  </si>
  <si>
    <t xml:space="preserve">DEP_COM_COLLE_COCCHINO</t>
  </si>
  <si>
    <t xml:space="preserve">IT12000000000217</t>
  </si>
  <si>
    <t xml:space="preserve">IT12Q90000000098</t>
  </si>
  <si>
    <t xml:space="preserve">DEP_COM_CAVALLO_MORTO</t>
  </si>
  <si>
    <t xml:space="preserve">IT12000000000218</t>
  </si>
  <si>
    <t xml:space="preserve">IT12Q90000000171</t>
  </si>
  <si>
    <t xml:space="preserve">DEP_COM_C_E_A_VIA_PERLA</t>
  </si>
  <si>
    <t xml:space="preserve">IT12000000000285</t>
  </si>
  <si>
    <t xml:space="preserve">IT12Q90000000180</t>
  </si>
  <si>
    <t xml:space="preserve">DEP_COM_VIA_ZARA_TORVAJ</t>
  </si>
  <si>
    <t xml:space="preserve">IT12000000000293</t>
  </si>
  <si>
    <t xml:space="preserve">DEP_COM_VIA_ZARA_TORVAJANICA_SUD</t>
  </si>
  <si>
    <t xml:space="preserve">IT12Q90000000242</t>
  </si>
  <si>
    <t xml:space="preserve">DEP_COM_VIA_ROMA</t>
  </si>
  <si>
    <t xml:space="preserve">IT12000000000347</t>
  </si>
  <si>
    <t xml:space="preserve">IT12Q90000000280</t>
  </si>
  <si>
    <t xml:space="preserve">SABAUDIA</t>
  </si>
  <si>
    <t xml:space="preserve">IT12000000000123</t>
  </si>
  <si>
    <t xml:space="preserve">IT12Q90000000281</t>
  </si>
  <si>
    <t xml:space="preserve">COLONIA_ELENA</t>
  </si>
  <si>
    <t xml:space="preserve">IT12000000000124</t>
  </si>
  <si>
    <t xml:space="preserve">IT12Q90000000289</t>
  </si>
  <si>
    <t xml:space="preserve">SALETTE</t>
  </si>
  <si>
    <t xml:space="preserve">IT12000000000132</t>
  </si>
  <si>
    <t xml:space="preserve">IT12Q90000000291</t>
  </si>
  <si>
    <t xml:space="preserve">VIA_DELLE_CAVE</t>
  </si>
  <si>
    <t xml:space="preserve">IT12000000000134</t>
  </si>
  <si>
    <t xml:space="preserve">IT12Q90000000293</t>
  </si>
  <si>
    <t xml:space="preserve">FARO</t>
  </si>
  <si>
    <t xml:space="preserve">IT12000000000136</t>
  </si>
  <si>
    <t xml:space="preserve">Abruzzo</t>
  </si>
  <si>
    <t xml:space="preserve">IT13000000000019</t>
  </si>
  <si>
    <t xml:space="preserve">FOSSO_PRETARO (MARE</t>
  </si>
  <si>
    <t xml:space="preserve">PRETARO</t>
  </si>
  <si>
    <t xml:space="preserve">IT13000000000020</t>
  </si>
  <si>
    <t xml:space="preserve">FOSSO_SAN_LORENZO (MARE</t>
  </si>
  <si>
    <t xml:space="preserve">FORO</t>
  </si>
  <si>
    <t xml:space="preserve">Molise</t>
  </si>
  <si>
    <t xml:space="preserve">IT14Q90000002514</t>
  </si>
  <si>
    <t xml:space="preserve">Termoli_Porto_78A</t>
  </si>
  <si>
    <t xml:space="preserve">IT14Q90000002475</t>
  </si>
  <si>
    <t xml:space="preserve">IT14Q90000002530</t>
  </si>
  <si>
    <t xml:space="preserve">Termoli_Pantano_Basso</t>
  </si>
  <si>
    <t xml:space="preserve">IT14Q90000002477</t>
  </si>
  <si>
    <t xml:space="preserve">Campania</t>
  </si>
  <si>
    <t xml:space="preserve">IT15Q11000000001</t>
  </si>
  <si>
    <t xml:space="preserve">Casalvelino_Ps_Condotta_Sott</t>
  </si>
  <si>
    <t xml:space="preserve">IT15Q11000000002</t>
  </si>
  <si>
    <t xml:space="preserve">Casalvelino_Impianto_Strada_Santa</t>
  </si>
  <si>
    <t xml:space="preserve">IT15Q90000003484</t>
  </si>
  <si>
    <t xml:space="preserve">Mondragone_Ps_Impianto_Lo</t>
  </si>
  <si>
    <t xml:space="preserve">IT15Q90000003452</t>
  </si>
  <si>
    <t xml:space="preserve">Mondragone_Impianto_Loc_Stercolilli</t>
  </si>
  <si>
    <t xml:space="preserve">IT15Q90000003486</t>
  </si>
  <si>
    <t xml:space="preserve">Cellole_Ps_Depuratore_Localit</t>
  </si>
  <si>
    <t xml:space="preserve">IT15Q90000003454</t>
  </si>
  <si>
    <t xml:space="preserve">Cellole_Depuratore_Localita_Doccia</t>
  </si>
  <si>
    <t xml:space="preserve">IT15Q90000003487</t>
  </si>
  <si>
    <t xml:space="preserve">Cellole_Ps_Impianto_Di_Baia_</t>
  </si>
  <si>
    <t xml:space="preserve">IT15Q90000003455</t>
  </si>
  <si>
    <t xml:space="preserve">Cellole_Impianto_Di_Baia_Domizia_Borgo_Ce</t>
  </si>
  <si>
    <t xml:space="preserve">IT15Q90000003573</t>
  </si>
  <si>
    <t xml:space="preserve">Napoli_Ps_Impianto_Napoli_E</t>
  </si>
  <si>
    <t xml:space="preserve">IT15Q15000000033</t>
  </si>
  <si>
    <t xml:space="preserve">Napoli_Impianto_Napoli_Est</t>
  </si>
  <si>
    <t xml:space="preserve">IT15Q90000003575</t>
  </si>
  <si>
    <t xml:space="preserve">Pozzuoli_Na_Ps_Impianto_Na</t>
  </si>
  <si>
    <t xml:space="preserve">IT15Q15000000008</t>
  </si>
  <si>
    <t xml:space="preserve">Pozzuoli_Na_Impianto_Napoli_Ovest_Cuma</t>
  </si>
  <si>
    <t xml:space="preserve">IT15Q90000003576</t>
  </si>
  <si>
    <t xml:space="preserve">Massa_Lubrense_Ps_Impianto</t>
  </si>
  <si>
    <t xml:space="preserve">IT15Q90000003544</t>
  </si>
  <si>
    <t xml:space="preserve">Massa_Lubrense_Impianto_Massa_Centro</t>
  </si>
  <si>
    <t xml:space="preserve">IT15Q90000003577</t>
  </si>
  <si>
    <t xml:space="preserve">IT15Q90000003545</t>
  </si>
  <si>
    <t xml:space="preserve">Massa_Lubrense_Impianto_Di_Marina_Del_C</t>
  </si>
  <si>
    <t xml:space="preserve">IT15Q90000003578</t>
  </si>
  <si>
    <t xml:space="preserve">Sorrento_Ps_Impianto_Marina</t>
  </si>
  <si>
    <t xml:space="preserve">IT15Q90000003546</t>
  </si>
  <si>
    <t xml:space="preserve">Sorrento_Impianto_Marina_Grande</t>
  </si>
  <si>
    <t xml:space="preserve">IT15Q90000003583</t>
  </si>
  <si>
    <t xml:space="preserve">Capri_Ps_Impianto_Occhio_M</t>
  </si>
  <si>
    <t xml:space="preserve">IT15Q90000003551</t>
  </si>
  <si>
    <t xml:space="preserve">Capri_Impianto_Occhio_Marino</t>
  </si>
  <si>
    <t xml:space="preserve">IT15Q90000003584</t>
  </si>
  <si>
    <t xml:space="preserve">Anacapri_Ps_La_Selva</t>
  </si>
  <si>
    <t xml:space="preserve">IT15Q90000003552</t>
  </si>
  <si>
    <t xml:space="preserve">Anacapri_La_Selva</t>
  </si>
  <si>
    <t xml:space="preserve">IT15Q90000003585</t>
  </si>
  <si>
    <t xml:space="preserve">Capri_Ps_Impianto_Di_Gasto</t>
  </si>
  <si>
    <t xml:space="preserve">IT15Q90000003553</t>
  </si>
  <si>
    <t xml:space="preserve">Capri_Impianto_Di_Gasto</t>
  </si>
  <si>
    <t xml:space="preserve">IT15Q90000003648</t>
  </si>
  <si>
    <t xml:space="preserve">Castellammare_Di_Stabia_Na_</t>
  </si>
  <si>
    <t xml:space="preserve">IT15Q15000000005</t>
  </si>
  <si>
    <t xml:space="preserve">Castellammare_Di_Stabia_Na_Impianto_Foce</t>
  </si>
  <si>
    <t xml:space="preserve">IT15Q90000003649</t>
  </si>
  <si>
    <t xml:space="preserve">Capaccio_Sa_Ps_Impiantovarol</t>
  </si>
  <si>
    <t xml:space="preserve">IT15Q90000003617</t>
  </si>
  <si>
    <t xml:space="preserve">Capaccio_Sa_Impiantovarolato</t>
  </si>
  <si>
    <t xml:space="preserve">IT15Q90000003674</t>
  </si>
  <si>
    <t xml:space="preserve">Maiori_Ps_Depuratore_Di_Mai</t>
  </si>
  <si>
    <t xml:space="preserve">IT15Q90000003642</t>
  </si>
  <si>
    <t xml:space="preserve">Maiori_Depuratore_Di_Maiori</t>
  </si>
  <si>
    <t xml:space="preserve">IT15Q90000003680</t>
  </si>
  <si>
    <t xml:space="preserve">Santa_Marina_Ps_Impianto_Fr</t>
  </si>
  <si>
    <t xml:space="preserve">Santa_Marina_Impianto_Fraz_Policastro</t>
  </si>
  <si>
    <t xml:space="preserve">IT15Q90000003682</t>
  </si>
  <si>
    <t xml:space="preserve">Sapri_Ps_Depuratore_Di_Sapri</t>
  </si>
  <si>
    <t xml:space="preserve">IT15Q90000003650</t>
  </si>
  <si>
    <t xml:space="preserve">Sapri_Depuratore_Di_Sapri</t>
  </si>
  <si>
    <t xml:space="preserve">IT15Q90000003684</t>
  </si>
  <si>
    <t xml:space="preserve">Ascea_Ps_Depuratore_Di_Asce</t>
  </si>
  <si>
    <t xml:space="preserve">IT15Q90000003652</t>
  </si>
  <si>
    <t xml:space="preserve">Ascea_Depuratore_Di_Ascea</t>
  </si>
  <si>
    <t xml:space="preserve">IT15Q90000003693</t>
  </si>
  <si>
    <t xml:space="preserve">Castellabate_Ps_Depuratore_D</t>
  </si>
  <si>
    <t xml:space="preserve">IT15Q90000003661</t>
  </si>
  <si>
    <t xml:space="preserve">Castellabate_Depuratore_Di_Maroccia</t>
  </si>
  <si>
    <t xml:space="preserve">IT15Q90000003702</t>
  </si>
  <si>
    <t xml:space="preserve">Vibonati_Ps_Impianto_Irace</t>
  </si>
  <si>
    <t xml:space="preserve">IT15Q90000003670</t>
  </si>
  <si>
    <t xml:space="preserve">Vibonati_Impianto_Irace</t>
  </si>
  <si>
    <t xml:space="preserve">IT15Q90000003704</t>
  </si>
  <si>
    <t xml:space="preserve">Amalfi_Ps_Depuratore_Di_Am</t>
  </si>
  <si>
    <t xml:space="preserve">IT15Q90000003672</t>
  </si>
  <si>
    <t xml:space="preserve">Amalfi_Depuratore_Di_Amalfi</t>
  </si>
  <si>
    <t xml:space="preserve">IT15Q90000003706</t>
  </si>
  <si>
    <t xml:space="preserve">Atrani_Ps_Impianto_Consortil</t>
  </si>
  <si>
    <t xml:space="preserve">Atrani_Impianto_Consortile_Condotta_Sotto</t>
  </si>
  <si>
    <t xml:space="preserve">IT15Q90000003708</t>
  </si>
  <si>
    <t xml:space="preserve">Tramonti_Ps_Impianto_Tramo</t>
  </si>
  <si>
    <t xml:space="preserve">IT15Q90000003676</t>
  </si>
  <si>
    <t xml:space="preserve">Tramonti_Impianto_Tramonti</t>
  </si>
  <si>
    <t xml:space="preserve">IT15Q90000003710</t>
  </si>
  <si>
    <t xml:space="preserve">Ispani_Ps_Impianto_Di_Depur</t>
  </si>
  <si>
    <t xml:space="preserve">IT15Q90000003678</t>
  </si>
  <si>
    <t xml:space="preserve">Ispani_Impianto_Di_Depurazione_In_Loc_Cap</t>
  </si>
  <si>
    <t xml:space="preserve">IT15Q90000003714</t>
  </si>
  <si>
    <t xml:space="preserve">Montecorice_Ps_Depuratore_</t>
  </si>
  <si>
    <t xml:space="preserve">Montecorice_Depuratore_Agnone</t>
  </si>
  <si>
    <t xml:space="preserve">IT15Q90000003719</t>
  </si>
  <si>
    <t xml:space="preserve">Pisciotta_Ps_Imp_Di_Depurazi</t>
  </si>
  <si>
    <t xml:space="preserve">IT15Q90000003687</t>
  </si>
  <si>
    <t xml:space="preserve">Pisciotta_Imp_Di_Depurazione_S_Macario</t>
  </si>
  <si>
    <t xml:space="preserve">IT15Q90000003720</t>
  </si>
  <si>
    <t xml:space="preserve">IT15Q90000003688</t>
  </si>
  <si>
    <t xml:space="preserve">Pisciotta_Imp_Di_Depurazione_Caprioli</t>
  </si>
  <si>
    <t xml:space="preserve">IT15Q90000003721</t>
  </si>
  <si>
    <t xml:space="preserve">IT15Q90000003689</t>
  </si>
  <si>
    <t xml:space="preserve">Pisciotta_Imp_Di_Depurazione_Croce_Rodio</t>
  </si>
  <si>
    <t xml:space="preserve">IT15Q90000003738</t>
  </si>
  <si>
    <t xml:space="preserve">Positano_Ps_Impianto_Di_Dep</t>
  </si>
  <si>
    <t xml:space="preserve">Positano_Impianto_Di_Dep_Loc_Via_Dei_Mul</t>
  </si>
  <si>
    <t xml:space="preserve">IT15Q90000003739</t>
  </si>
  <si>
    <t xml:space="preserve">Praiano_Ps_Depuratore_Via_R</t>
  </si>
  <si>
    <t xml:space="preserve">IT15Q90000003707</t>
  </si>
  <si>
    <t xml:space="preserve">Praiano_Depuratore_Via_Roma</t>
  </si>
  <si>
    <t xml:space="preserve">IT15Q90000003740</t>
  </si>
  <si>
    <t xml:space="preserve">Praiano_Ps_Depuratore_Loc_P</t>
  </si>
  <si>
    <t xml:space="preserve">Praiano_Depuratore_Loc_Praia</t>
  </si>
  <si>
    <t xml:space="preserve">Puglia</t>
  </si>
  <si>
    <t xml:space="preserve">IT16Q11000000002</t>
  </si>
  <si>
    <t xml:space="preserve">Mare_Adriatico_Con_Condott</t>
  </si>
  <si>
    <t xml:space="preserve">IT160000000030</t>
  </si>
  <si>
    <t xml:space="preserve">Mattinata</t>
  </si>
  <si>
    <t xml:space="preserve">IT16Q13000000005</t>
  </si>
  <si>
    <t xml:space="preserve">IT160000000075</t>
  </si>
  <si>
    <t xml:space="preserve">Conversano</t>
  </si>
  <si>
    <t xml:space="preserve">IT16Q170000003</t>
  </si>
  <si>
    <t xml:space="preserve">IT160000000164</t>
  </si>
  <si>
    <t xml:space="preserve">Otranto</t>
  </si>
  <si>
    <t xml:space="preserve">IT16Q210000005</t>
  </si>
  <si>
    <t xml:space="preserve">IT160000000180</t>
  </si>
  <si>
    <t xml:space="preserve">Uggiano_La_Chiesa</t>
  </si>
  <si>
    <t xml:space="preserve">IT16Q210000006</t>
  </si>
  <si>
    <t xml:space="preserve">IT160000000023</t>
  </si>
  <si>
    <t xml:space="preserve">Isole_Tremiti</t>
  </si>
  <si>
    <t xml:space="preserve">IT16Q90000000406</t>
  </si>
  <si>
    <t xml:space="preserve">IT160000000029</t>
  </si>
  <si>
    <t xml:space="preserve">Margherita_Di_Savoia</t>
  </si>
  <si>
    <t xml:space="preserve">IT16Q90000000414</t>
  </si>
  <si>
    <t xml:space="preserve">IT160000000038</t>
  </si>
  <si>
    <t xml:space="preserve">Peschici</t>
  </si>
  <si>
    <t xml:space="preserve">IT16Q90000000418</t>
  </si>
  <si>
    <t xml:space="preserve">IT160000000042</t>
  </si>
  <si>
    <t xml:space="preserve">Rodi_Garganico_1</t>
  </si>
  <si>
    <t xml:space="preserve">IT16Q90000000419</t>
  </si>
  <si>
    <t xml:space="preserve">Mare_Adriatico</t>
  </si>
  <si>
    <t xml:space="preserve">IT16Q90000000421</t>
  </si>
  <si>
    <t xml:space="preserve">Rodi_Garganico_2_Marina</t>
  </si>
  <si>
    <t xml:space="preserve">IT16Q90000000435</t>
  </si>
  <si>
    <t xml:space="preserve">IT160000000058</t>
  </si>
  <si>
    <t xml:space="preserve">Vieste_Nuovo</t>
  </si>
  <si>
    <t xml:space="preserve">IT16Q90000000444</t>
  </si>
  <si>
    <t xml:space="preserve">IT160000000065</t>
  </si>
  <si>
    <t xml:space="preserve">Bari_Est</t>
  </si>
  <si>
    <t xml:space="preserve">IT16Q90000000445</t>
  </si>
  <si>
    <t xml:space="preserve">IT160000000066</t>
  </si>
  <si>
    <t xml:space="preserve">Bari_Ovest</t>
  </si>
  <si>
    <t xml:space="preserve">IT16Q90000000446</t>
  </si>
  <si>
    <t xml:space="preserve">IT160000000067</t>
  </si>
  <si>
    <t xml:space="preserve">Barletta</t>
  </si>
  <si>
    <t xml:space="preserve">IT16Q90000000447</t>
  </si>
  <si>
    <t xml:space="preserve">IT160000000068</t>
  </si>
  <si>
    <t xml:space="preserve">Bisceglie</t>
  </si>
  <si>
    <t xml:space="preserve">IT16Q90000000448</t>
  </si>
  <si>
    <t xml:space="preserve">IT160000000069</t>
  </si>
  <si>
    <t xml:space="preserve">Bitonto</t>
  </si>
  <si>
    <t xml:space="preserve">IT16Q90000000458</t>
  </si>
  <si>
    <t xml:space="preserve">IT160000000078</t>
  </si>
  <si>
    <t xml:space="preserve">Giovinazzo</t>
  </si>
  <si>
    <t xml:space="preserve">IT16Q90000000462</t>
  </si>
  <si>
    <t xml:space="preserve">IT160000000082</t>
  </si>
  <si>
    <t xml:space="preserve">Mola_Di_Bari</t>
  </si>
  <si>
    <t xml:space="preserve">IT16Q90000000463</t>
  </si>
  <si>
    <t xml:space="preserve">IT160000000083</t>
  </si>
  <si>
    <t xml:space="preserve">Molfetta</t>
  </si>
  <si>
    <t xml:space="preserve">IT16Q90000000464</t>
  </si>
  <si>
    <t xml:space="preserve">IT160000000084</t>
  </si>
  <si>
    <t xml:space="preserve">Monopoli</t>
  </si>
  <si>
    <t xml:space="preserve">IT16Q90000000467</t>
  </si>
  <si>
    <t xml:space="preserve">IT160000000087</t>
  </si>
  <si>
    <t xml:space="preserve">Polignano_A_Mare</t>
  </si>
  <si>
    <t xml:space="preserve">IT16Q90000000474</t>
  </si>
  <si>
    <t xml:space="preserve">Mare_Adriatico_Battigia</t>
  </si>
  <si>
    <t xml:space="preserve">IT160000000094</t>
  </si>
  <si>
    <t xml:space="preserve">Trani</t>
  </si>
  <si>
    <t xml:space="preserve">IT16Q90000000498</t>
  </si>
  <si>
    <t xml:space="preserve">Mare_Jonio</t>
  </si>
  <si>
    <t xml:space="preserve">IT160000000117</t>
  </si>
  <si>
    <t xml:space="preserve">Taranto_Bellavista</t>
  </si>
  <si>
    <t xml:space="preserve">IT16Q90000000499</t>
  </si>
  <si>
    <t xml:space="preserve">Mare_Jonio_Con_Condotta_S</t>
  </si>
  <si>
    <t xml:space="preserve">IT160000000118</t>
  </si>
  <si>
    <t xml:space="preserve">Taranto_Gennarini</t>
  </si>
  <si>
    <t xml:space="preserve">IT16Q90000000508</t>
  </si>
  <si>
    <t xml:space="preserve">Mare_Adriatico_E_Riuso</t>
  </si>
  <si>
    <t xml:space="preserve">IT160000000127</t>
  </si>
  <si>
    <t xml:space="preserve">Fasano_Forcatelle</t>
  </si>
  <si>
    <t xml:space="preserve">IT16Q90000000534</t>
  </si>
  <si>
    <t xml:space="preserve">IT160000000153</t>
  </si>
  <si>
    <t xml:space="preserve">Gallipoli</t>
  </si>
  <si>
    <t xml:space="preserve">IT16Q90000000535</t>
  </si>
  <si>
    <t xml:space="preserve">IT160000000154</t>
  </si>
  <si>
    <t xml:space="preserve">Lecce</t>
  </si>
  <si>
    <t xml:space="preserve">IT16Q90000000542</t>
  </si>
  <si>
    <t xml:space="preserve">Mare_Jonio_Contrada_Torre_I</t>
  </si>
  <si>
    <t xml:space="preserve">IT160000000161</t>
  </si>
  <si>
    <t xml:space="preserve">Nardo</t>
  </si>
  <si>
    <t xml:space="preserve">IT16Q90000000552</t>
  </si>
  <si>
    <t xml:space="preserve">IT16Q90000000554</t>
  </si>
  <si>
    <t xml:space="preserve">Santa_Cesarea_Terme_Nuovo</t>
  </si>
  <si>
    <t xml:space="preserve">Calabria</t>
  </si>
  <si>
    <t xml:space="preserve">IT18Q19000300001</t>
  </si>
  <si>
    <t xml:space="preserve">Crotone_Corap</t>
  </si>
  <si>
    <t xml:space="preserve">IT18Q90000002632</t>
  </si>
  <si>
    <t xml:space="preserve">Belvedere_Marittimo_Praie</t>
  </si>
  <si>
    <t xml:space="preserve">IT18Q90000002642</t>
  </si>
  <si>
    <t xml:space="preserve">Bonifati_Parise</t>
  </si>
  <si>
    <t xml:space="preserve">IT18Q90000002656</t>
  </si>
  <si>
    <t xml:space="preserve">Cassano_Allo_Ionio_Laghi_Di_</t>
  </si>
  <si>
    <t xml:space="preserve">IT18Q90000002626</t>
  </si>
  <si>
    <t xml:space="preserve">Cassano_Allo_Ionio_Laghi_Di_Sibari</t>
  </si>
  <si>
    <t xml:space="preserve">IT18Q90000002676</t>
  </si>
  <si>
    <t xml:space="preserve">Cetraro_Sottocastello</t>
  </si>
  <si>
    <t xml:space="preserve">IT18Q90000002647</t>
  </si>
  <si>
    <t xml:space="preserve">IT18Q90000002677</t>
  </si>
  <si>
    <t xml:space="preserve">Cetraro_S_Maria_Di_Mare</t>
  </si>
  <si>
    <t xml:space="preserve">IT18Q90000002646</t>
  </si>
  <si>
    <t xml:space="preserve">IT18Q90000002697</t>
  </si>
  <si>
    <t xml:space="preserve">Falconara_Albanese_Torremez</t>
  </si>
  <si>
    <t xml:space="preserve">IT18Q90000002667</t>
  </si>
  <si>
    <t xml:space="preserve">Falconara_Albanese_Torremezzo</t>
  </si>
  <si>
    <t xml:space="preserve">IT18Q90000002700</t>
  </si>
  <si>
    <t xml:space="preserve">Fiumefreddo_Bruzio_Santa_Ri</t>
  </si>
  <si>
    <t xml:space="preserve">IT18Q90000002670</t>
  </si>
  <si>
    <t xml:space="preserve">Fiumefreddo_Bruzio_Santa_Rita</t>
  </si>
  <si>
    <t xml:space="preserve">IT18Q90000002702</t>
  </si>
  <si>
    <t xml:space="preserve">Francavilla_Marittima_Contrad</t>
  </si>
  <si>
    <t xml:space="preserve">IT18Q90000002672</t>
  </si>
  <si>
    <t xml:space="preserve">Francavilla_Marittima_Contrada_Vigne</t>
  </si>
  <si>
    <t xml:space="preserve">IT18Q90000002782</t>
  </si>
  <si>
    <t xml:space="preserve">Praia_A_Mare_Lungomare</t>
  </si>
  <si>
    <t xml:space="preserve">IT18Q90000002752</t>
  </si>
  <si>
    <t xml:space="preserve">IT18Q90000002802</t>
  </si>
  <si>
    <t xml:space="preserve">Rossano_Sant_Angelo</t>
  </si>
  <si>
    <t xml:space="preserve">IT18Q90000002772</t>
  </si>
  <si>
    <t xml:space="preserve">IT18Q90000002843</t>
  </si>
  <si>
    <t xml:space="preserve">San_Nicola_Arcella_Canalgran</t>
  </si>
  <si>
    <t xml:space="preserve">IT18Q90000002813</t>
  </si>
  <si>
    <t xml:space="preserve">San_Nicola_Arcella_Canalgrande</t>
  </si>
  <si>
    <t xml:space="preserve">IT18Q90000002854</t>
  </si>
  <si>
    <t xml:space="preserve">Santa_Maria_Del_Cedro_Frecc</t>
  </si>
  <si>
    <t xml:space="preserve">IT18Q90000002824</t>
  </si>
  <si>
    <t xml:space="preserve">Santa_Maria_Del_Cedro_Frecciara</t>
  </si>
  <si>
    <t xml:space="preserve">IT18Q90000002856</t>
  </si>
  <si>
    <t xml:space="preserve">Diamante_Cirella</t>
  </si>
  <si>
    <t xml:space="preserve">IT18Q90000002826</t>
  </si>
  <si>
    <t xml:space="preserve">IT18Q90000002857</t>
  </si>
  <si>
    <t xml:space="preserve">Diamante_Sorbo</t>
  </si>
  <si>
    <t xml:space="preserve">IT18Q90000002827</t>
  </si>
  <si>
    <t xml:space="preserve">IT18Q90000002875</t>
  </si>
  <si>
    <t xml:space="preserve">Scalea_Lintiscita</t>
  </si>
  <si>
    <t xml:space="preserve">IT18Q90000002845</t>
  </si>
  <si>
    <t xml:space="preserve">IT18Q90000002902</t>
  </si>
  <si>
    <t xml:space="preserve">Tortora_Falconara</t>
  </si>
  <si>
    <t xml:space="preserve">IT18Q90000002872</t>
  </si>
  <si>
    <t xml:space="preserve">IT18Q90000002911</t>
  </si>
  <si>
    <t xml:space="preserve">Amantea_Nocera_Terinese</t>
  </si>
  <si>
    <t xml:space="preserve">IT18Q90000002881</t>
  </si>
  <si>
    <t xml:space="preserve">IT18Q90000002914</t>
  </si>
  <si>
    <t xml:space="preserve">Botricello_Arango</t>
  </si>
  <si>
    <t xml:space="preserve">IT18Q90000002884</t>
  </si>
  <si>
    <t xml:space="preserve">IT18Q90000002996</t>
  </si>
  <si>
    <t xml:space="preserve">Catanzaro_Varghello</t>
  </si>
  <si>
    <t xml:space="preserve">IT18Q90000002966</t>
  </si>
  <si>
    <t xml:space="preserve">IT18Q90000002998</t>
  </si>
  <si>
    <t xml:space="preserve">Isca_Sullo_Jonio_Lenze_Gallip</t>
  </si>
  <si>
    <t xml:space="preserve">IT18Q90000002968</t>
  </si>
  <si>
    <t xml:space="preserve">Isca_Sullo_Jonio_Lenze_Gallipari</t>
  </si>
  <si>
    <t xml:space="preserve">IT18Q90000003005</t>
  </si>
  <si>
    <t xml:space="preserve">Soverato_Corvo</t>
  </si>
  <si>
    <t xml:space="preserve">IT18Q90000002975</t>
  </si>
  <si>
    <t xml:space="preserve">IT18Q90000003015</t>
  </si>
  <si>
    <t xml:space="preserve">Cirò_Marina_Lungomare</t>
  </si>
  <si>
    <t xml:space="preserve">IT18Q90000002985</t>
  </si>
  <si>
    <t xml:space="preserve">Ciro_Marina_Lungomare</t>
  </si>
  <si>
    <t xml:space="preserve">IT18Q90000003020</t>
  </si>
  <si>
    <t xml:space="preserve">Crucoli_Torretta_Mortelletto</t>
  </si>
  <si>
    <t xml:space="preserve">IT18Q90000002990</t>
  </si>
  <si>
    <t xml:space="preserve">IT18Q90000003023</t>
  </si>
  <si>
    <t xml:space="preserve">Isola_Di_Capo_Rizzuto_Le_Cas</t>
  </si>
  <si>
    <t xml:space="preserve">IT18Q90000002993</t>
  </si>
  <si>
    <t xml:space="preserve">Isola_Di_Capo_Rizzuto_Le_Castella</t>
  </si>
  <si>
    <t xml:space="preserve">IT18Q90000003044</t>
  </si>
  <si>
    <t xml:space="preserve">Briatico_S_Giorgio</t>
  </si>
  <si>
    <t xml:space="preserve">IT18Q90000003014</t>
  </si>
  <si>
    <t xml:space="preserve">IT18Q90000003056</t>
  </si>
  <si>
    <t xml:space="preserve">Parghelia_Le_Grazie</t>
  </si>
  <si>
    <t xml:space="preserve">IT18Q90000003026</t>
  </si>
  <si>
    <t xml:space="preserve">IT18Q90000003058</t>
  </si>
  <si>
    <t xml:space="preserve">Ricadi_Santa_Maria</t>
  </si>
  <si>
    <t xml:space="preserve">IT18Q90000003028</t>
  </si>
  <si>
    <t xml:space="preserve">IT18Q90000003117</t>
  </si>
  <si>
    <t xml:space="preserve">Gioia_Tauro_Consortile_Iam:_</t>
  </si>
  <si>
    <t xml:space="preserve">IT18Q90000003087</t>
  </si>
  <si>
    <t xml:space="preserve">Gioia_Tauro_Consortile_Iam:_Cinquefrondi_C</t>
  </si>
  <si>
    <t xml:space="preserve">IT18Q90000003140</t>
  </si>
  <si>
    <t xml:space="preserve">Melito_Di_Porto_Salvo_Conso</t>
  </si>
  <si>
    <t xml:space="preserve">IT18Q90000003110</t>
  </si>
  <si>
    <t xml:space="preserve">Melito_Di_Porto_Salvo_Consortile_Melito_Di</t>
  </si>
  <si>
    <t xml:space="preserve">IT18Q90000003150</t>
  </si>
  <si>
    <t xml:space="preserve">Montebello_Jonico_Saline</t>
  </si>
  <si>
    <t xml:space="preserve">IT18Q90000003120</t>
  </si>
  <si>
    <t xml:space="preserve">IT18Q90000003176</t>
  </si>
  <si>
    <t xml:space="preserve">Reggio_Calabria_Gallico</t>
  </si>
  <si>
    <t xml:space="preserve">IT18Q90000003146</t>
  </si>
  <si>
    <t xml:space="preserve">IT18Q90000003178</t>
  </si>
  <si>
    <t xml:space="preserve">Reggio_Calabria_Pellaro</t>
  </si>
  <si>
    <t xml:space="preserve">IT18Q90000003148</t>
  </si>
  <si>
    <t xml:space="preserve">Sicilia</t>
  </si>
  <si>
    <t xml:space="preserve">IT19AG00G0042SC001</t>
  </si>
  <si>
    <t xml:space="preserve">Scarico_Impianto_C_Da_Cavall</t>
  </si>
  <si>
    <t xml:space="preserve">IT19AG00G0042DE001</t>
  </si>
  <si>
    <t xml:space="preserve">Impianto_C_Da_Cavallo_Bianco</t>
  </si>
  <si>
    <t xml:space="preserve">IT19AG00G0043SC009</t>
  </si>
  <si>
    <t xml:space="preserve">Scarico_Impianto_Via_Luigi_Ri</t>
  </si>
  <si>
    <t xml:space="preserve">IT19AG00G0043DE001</t>
  </si>
  <si>
    <t xml:space="preserve">Impianto_Via_Luigi_Ricci</t>
  </si>
  <si>
    <t xml:space="preserve">IT19AG00G0045SC002</t>
  </si>
  <si>
    <t xml:space="preserve">Scarico_Impianto_C/Da_Terra</t>
  </si>
  <si>
    <t xml:space="preserve">IT19AG00G0045DE001</t>
  </si>
  <si>
    <t xml:space="preserve">Impianto_C/Da_Terranova-Fiori_Porto_Palo</t>
  </si>
  <si>
    <t xml:space="preserve">IT19AG00G0050SC002</t>
  </si>
  <si>
    <t xml:space="preserve">Scarico_Impianto_Via_Molo_L</t>
  </si>
  <si>
    <t xml:space="preserve">IT19AG00G0050DE002</t>
  </si>
  <si>
    <t xml:space="preserve">Impianto_Via_Molo_Levante</t>
  </si>
  <si>
    <t xml:space="preserve">IT19AG00G0054SC002</t>
  </si>
  <si>
    <t xml:space="preserve">Scarico_Impianto_C_Da_Canal</t>
  </si>
  <si>
    <t xml:space="preserve">IT19AG00G0054DE001</t>
  </si>
  <si>
    <t xml:space="preserve">Impianto_C_Da_Canalotto</t>
  </si>
  <si>
    <t xml:space="preserve">IT19CL00G0007SC001</t>
  </si>
  <si>
    <t xml:space="preserve">Scarico_Consortile_Agip,_Di_C</t>
  </si>
  <si>
    <t xml:space="preserve">IT19CL00G6001DE001</t>
  </si>
  <si>
    <t xml:space="preserve">Consortile_Agip,_Di_C_Da_Bethlem</t>
  </si>
  <si>
    <t xml:space="preserve">IT19CL00G0007SC002</t>
  </si>
  <si>
    <t xml:space="preserve">Scarico_Impianto_C_Da_Macc</t>
  </si>
  <si>
    <t xml:space="preserve">IT19CL00G0007DE001</t>
  </si>
  <si>
    <t xml:space="preserve">Impianto_C_Da_Macchitella</t>
  </si>
  <si>
    <t xml:space="preserve">IT19ME00G0006SC001</t>
  </si>
  <si>
    <t xml:space="preserve">Scarico_Impianto_Consortile_</t>
  </si>
  <si>
    <t xml:space="preserve">IT19ME00G0006DE001</t>
  </si>
  <si>
    <t xml:space="preserve">Impianto_Consortile_Cantone_Gazzisi_Torren</t>
  </si>
  <si>
    <t xml:space="preserve">IT19ME00G0012SC11111</t>
  </si>
  <si>
    <t xml:space="preserve">Scarico_Impianto_Di_Marina_</t>
  </si>
  <si>
    <t xml:space="preserve">IT19ME00G0012DE001</t>
  </si>
  <si>
    <t xml:space="preserve">Impianto_Di_Marina_Di_Caronia</t>
  </si>
  <si>
    <t xml:space="preserve">IT19ME00G0034SC001</t>
  </si>
  <si>
    <t xml:space="preserve">IT19ME00G0069DE001</t>
  </si>
  <si>
    <t xml:space="preserve">Impianto_Consortile_Gliaca_Lungo_Mare_Lui</t>
  </si>
  <si>
    <t xml:space="preserve">IT19ME00G0042SC001</t>
  </si>
  <si>
    <t xml:space="preserve">Scarico_Impianto_Di_Lipari</t>
  </si>
  <si>
    <t xml:space="preserve">IT19ME00G0042DE001</t>
  </si>
  <si>
    <t xml:space="preserve">Impianto_Di_Lipari</t>
  </si>
  <si>
    <t xml:space="preserve">IT19ME00G0045SC001</t>
  </si>
  <si>
    <t xml:space="preserve">Scarico_Impianto_Feliciotto</t>
  </si>
  <si>
    <t xml:space="preserve">IT19ME00G0020DE001</t>
  </si>
  <si>
    <t xml:space="preserve">Impianto_Feliciotto</t>
  </si>
  <si>
    <t xml:space="preserve">IT19ME00G0049SC007</t>
  </si>
  <si>
    <t xml:space="preserve">Scarico_Impianto_S_Saba</t>
  </si>
  <si>
    <t xml:space="preserve">IT19ME00G0049DE002</t>
  </si>
  <si>
    <t xml:space="preserve">Impianto_S_Saba</t>
  </si>
  <si>
    <t xml:space="preserve">IT19ME00G0049SC020</t>
  </si>
  <si>
    <t xml:space="preserve">Scarico_Impianto_Mili_C_Da_</t>
  </si>
  <si>
    <t xml:space="preserve">IT19ME00G0049DE001</t>
  </si>
  <si>
    <t xml:space="preserve">Impianto_Mili_C_Da_Barone_Mili_Marina</t>
  </si>
  <si>
    <t xml:space="preserve">IT19ME00G0050SC001</t>
  </si>
  <si>
    <t xml:space="preserve">Scarico_Impianto_C_Da_Fossa</t>
  </si>
  <si>
    <t xml:space="preserve">IT19ME00G0050DE001</t>
  </si>
  <si>
    <t xml:space="preserve">Impianto_C_Da_Fossazzo</t>
  </si>
  <si>
    <t xml:space="preserve">IT19ME00G0067SC005</t>
  </si>
  <si>
    <t xml:space="preserve">Scarico_Impianto_Playa</t>
  </si>
  <si>
    <t xml:space="preserve">IT19ME00G0067DE001</t>
  </si>
  <si>
    <t xml:space="preserve">Impianto_Playa</t>
  </si>
  <si>
    <t xml:space="preserve">IT19ME00G0073SC001</t>
  </si>
  <si>
    <t xml:space="preserve">IT19ME00G0073DE001</t>
  </si>
  <si>
    <t xml:space="preserve">Impianto_Consortile_Di_Roccalumera_C_Da_</t>
  </si>
  <si>
    <t xml:space="preserve">IT19ME00G0086SC001</t>
  </si>
  <si>
    <t xml:space="preserve">IT19ME00G0086DE001</t>
  </si>
  <si>
    <t xml:space="preserve">Impianto_Consortile_Di_Sant_Alessio_Siculo_</t>
  </si>
  <si>
    <t xml:space="preserve">IT19ME00G0093SC001</t>
  </si>
  <si>
    <t xml:space="preserve">Scarico_Impianto_C_Da_Sapo</t>
  </si>
  <si>
    <t xml:space="preserve">IT19ME00G0093DE001</t>
  </si>
  <si>
    <t xml:space="preserve">Impianto_C_Da_Saponara_Marittima</t>
  </si>
  <si>
    <t xml:space="preserve">IT19ME00G0097SC001</t>
  </si>
  <si>
    <t xml:space="preserve">Scarico_Impianto_C_Da_Bonc</t>
  </si>
  <si>
    <t xml:space="preserve">IT19ME00G0097DE001</t>
  </si>
  <si>
    <t xml:space="preserve">Impianto_C_Da_Boncoddo</t>
  </si>
  <si>
    <t xml:space="preserve">IT19ME00G0100SC001</t>
  </si>
  <si>
    <t xml:space="preserve">IT19ME00G0100DE001</t>
  </si>
  <si>
    <t xml:space="preserve">Impianto_Consortile_Torregrotta</t>
  </si>
  <si>
    <t xml:space="preserve">IT19ME00G0101SC002</t>
  </si>
  <si>
    <t xml:space="preserve">IT19ME00G0101DE001</t>
  </si>
  <si>
    <t xml:space="preserve">Impianto_Consortile_C_Da_Zappulla_Di_Torre</t>
  </si>
  <si>
    <t xml:space="preserve">IT19ME00G0104SC003</t>
  </si>
  <si>
    <t xml:space="preserve">Scarico_Impianto_C_Da_Ciara</t>
  </si>
  <si>
    <t xml:space="preserve">IT19ME00G0092DE001</t>
  </si>
  <si>
    <t xml:space="preserve">Impianto_C_Da_Ciaramirello</t>
  </si>
  <si>
    <t xml:space="preserve">IT19ME00G0108SC001</t>
  </si>
  <si>
    <t xml:space="preserve">Scarico_Impianto_Lungomare</t>
  </si>
  <si>
    <t xml:space="preserve">IT19ME00G0108DE001</t>
  </si>
  <si>
    <t xml:space="preserve">Impianto_Lungomare_Cristoforo_Colombo_L</t>
  </si>
  <si>
    <t xml:space="preserve">IT19ME00G1002SC002</t>
  </si>
  <si>
    <t xml:space="preserve">Scarico_Impianto_Consortile_L</t>
  </si>
  <si>
    <t xml:space="preserve">IT19ME00G1002DE002</t>
  </si>
  <si>
    <t xml:space="preserve">Impianto_Consortile_Letojanni_C_Da_S_Filipp</t>
  </si>
  <si>
    <t xml:space="preserve">IT19PA00G0004SC001</t>
  </si>
  <si>
    <t xml:space="preserve">Scarico_Impianto_C_Da_Pozzil</t>
  </si>
  <si>
    <t xml:space="preserve">IT19PA00G0004DE001</t>
  </si>
  <si>
    <t xml:space="preserve">Impianto_C_Da_Pozzillo_Rosselli</t>
  </si>
  <si>
    <t xml:space="preserve">IT19PA00G0006SC001</t>
  </si>
  <si>
    <t xml:space="preserve">Scarico_Impianto_C_Da_Cotog</t>
  </si>
  <si>
    <t xml:space="preserve">IT19PA00G0006DE001</t>
  </si>
  <si>
    <t xml:space="preserve">Impianto_C_Da_Cotogni</t>
  </si>
  <si>
    <t xml:space="preserve">IT19PA00G0007SC001</t>
  </si>
  <si>
    <t xml:space="preserve">Scarico_Impianto_Via_Iv_Nove</t>
  </si>
  <si>
    <t xml:space="preserve">IT19PA00G0007DE001</t>
  </si>
  <si>
    <t xml:space="preserve">Impianto_Via_Iv_Novembre</t>
  </si>
  <si>
    <t xml:space="preserve">IT19PA00G0022SC005</t>
  </si>
  <si>
    <t xml:space="preserve">IT19PA00G0022DE001</t>
  </si>
  <si>
    <t xml:space="preserve">Impianto_Consortile_C_Da_Ciachea</t>
  </si>
  <si>
    <t xml:space="preserve">IT19PA00G0024SC002</t>
  </si>
  <si>
    <t xml:space="preserve">Scarico_Impianto_C_Da_Pirrer</t>
  </si>
  <si>
    <t xml:space="preserve">IT19PA00G0024DE001</t>
  </si>
  <si>
    <t xml:space="preserve">Impianto_C_Da_Pirrera</t>
  </si>
  <si>
    <t xml:space="preserve">IT19PA00G0028SC001</t>
  </si>
  <si>
    <t xml:space="preserve">Scarico_Impianto_C_Da_S_Ant</t>
  </si>
  <si>
    <t xml:space="preserve">IT19PA00G0028DE001</t>
  </si>
  <si>
    <t xml:space="preserve">Impianto_C_Da_S_Antonio</t>
  </si>
  <si>
    <t xml:space="preserve">IT19PA00G0059SC001</t>
  </si>
  <si>
    <t xml:space="preserve">Scarico_Impianto_C_Da_Rais_</t>
  </si>
  <si>
    <t xml:space="preserve">IT19PA00G0059DE002</t>
  </si>
  <si>
    <t xml:space="preserve">Impianto_C_Da_Rais_Gerba</t>
  </si>
  <si>
    <t xml:space="preserve">IT19PA00G0071SC001</t>
  </si>
  <si>
    <t xml:space="preserve">Scarico_Impianto_C_Da_Barra</t>
  </si>
  <si>
    <t xml:space="preserve">IT19PA00G0071DE001</t>
  </si>
  <si>
    <t xml:space="preserve">Impianto_C_Da_Barratina</t>
  </si>
  <si>
    <t xml:space="preserve">IT19PA00G0072SC001</t>
  </si>
  <si>
    <t xml:space="preserve">Scarico_Impianto_C_Da_Praio</t>
  </si>
  <si>
    <t xml:space="preserve">IT19PA00G0072DE001</t>
  </si>
  <si>
    <t xml:space="preserve">Impianto_C_Da_Praioca</t>
  </si>
  <si>
    <t xml:space="preserve">IT19PA00G0074SC001</t>
  </si>
  <si>
    <t xml:space="preserve">Scarico_Impianto_C/Da_Giardi</t>
  </si>
  <si>
    <t xml:space="preserve">IT19PA00G0074DE003</t>
  </si>
  <si>
    <t xml:space="preserve">Impianto_C_Da_Giardini_Piani</t>
  </si>
  <si>
    <t xml:space="preserve">IT19PA00G0074SC002</t>
  </si>
  <si>
    <t xml:space="preserve">Scarico_Impianto_S_Nicola_L_</t>
  </si>
  <si>
    <t xml:space="preserve">IT19PA00G0074DE002</t>
  </si>
  <si>
    <t xml:space="preserve">Impianto_S_Nicola_L_Arena-Scalo_Marittimo</t>
  </si>
  <si>
    <t xml:space="preserve">IT19PA00G0074SC11111</t>
  </si>
  <si>
    <t xml:space="preserve">Scarico_Impiianto_C/Da_Mola</t>
  </si>
  <si>
    <t xml:space="preserve">IT19PA00G0074DE001</t>
  </si>
  <si>
    <t xml:space="preserve">Impiianto_C_Da_Molara_Ginestre-S_Rosalia</t>
  </si>
  <si>
    <t xml:space="preserve">IT19PA00G0075SC002</t>
  </si>
  <si>
    <t xml:space="preserve">Scarico_Impianto_C_Da_Piano</t>
  </si>
  <si>
    <t xml:space="preserve">IT19PA00G0075DE001</t>
  </si>
  <si>
    <t xml:space="preserve">Impianto_C_Da_Piano_Trappeto</t>
  </si>
  <si>
    <t xml:space="preserve">IT19PA00G2001SC024</t>
  </si>
  <si>
    <t xml:space="preserve">Scarico_Impianto_C_Da_Mulin</t>
  </si>
  <si>
    <t xml:space="preserve">IT19PA00G0032DE001</t>
  </si>
  <si>
    <t xml:space="preserve">Impianto_C_Da_Mulinazzo</t>
  </si>
  <si>
    <t xml:space="preserve">IT19PA00G2001SC044</t>
  </si>
  <si>
    <t xml:space="preserve">Scarico_Impianto_Acqua_Dei_</t>
  </si>
  <si>
    <t xml:space="preserve">IT19PA00G2001DE001</t>
  </si>
  <si>
    <t xml:space="preserve">Impianto_Acqua_Dei_Corsari</t>
  </si>
  <si>
    <t xml:space="preserve">IT19RG00G0025SC002</t>
  </si>
  <si>
    <t xml:space="preserve">Scarico_Impianto_S_Maria_Di</t>
  </si>
  <si>
    <t xml:space="preserve">IT19RG00G0025DE002</t>
  </si>
  <si>
    <t xml:space="preserve">Impianto_S_Maria_Di_Focallo_Rio_Favara</t>
  </si>
  <si>
    <t xml:space="preserve">IT19RG00G0031SC11111</t>
  </si>
  <si>
    <t xml:space="preserve">Scarico_Impianto_C_Da_Cann</t>
  </si>
  <si>
    <t xml:space="preserve">IT19RG00G0031DE002</t>
  </si>
  <si>
    <t xml:space="preserve">Impianto_C_Da_Cannarella</t>
  </si>
  <si>
    <t xml:space="preserve">IT19RG00G0032SC002</t>
  </si>
  <si>
    <t xml:space="preserve">Scarico_Frazione_Scoglitti</t>
  </si>
  <si>
    <t xml:space="preserve">IT19RG00G0032DE002</t>
  </si>
  <si>
    <t xml:space="preserve">Frazione_Scoglitti</t>
  </si>
  <si>
    <t xml:space="preserve">IT19RG00G4005SC006</t>
  </si>
  <si>
    <t xml:space="preserve">IT19RG00G4005DE002</t>
  </si>
  <si>
    <t xml:space="preserve">Impianto_Consortile_Contrada_Maganuco_N</t>
  </si>
  <si>
    <t xml:space="preserve">IT19SR00G0014SC001</t>
  </si>
  <si>
    <t xml:space="preserve">Scarico_Impianto_C_Da_Lettie</t>
  </si>
  <si>
    <t xml:space="preserve">IT19SR00G0014DE001</t>
  </si>
  <si>
    <t xml:space="preserve">Impianto_C_Da_Lettiera</t>
  </si>
  <si>
    <t xml:space="preserve">IT19SR00G7002SC001</t>
  </si>
  <si>
    <t xml:space="preserve">Scarico_Impianto_C_Da_Magn</t>
  </si>
  <si>
    <t xml:space="preserve">IT19SR00G7002DE001</t>
  </si>
  <si>
    <t xml:space="preserve">Impianto_C_Da_Magnisi_Casale_Vecchie_Sali</t>
  </si>
  <si>
    <t xml:space="preserve">IT19TP00G0006SC003</t>
  </si>
  <si>
    <t xml:space="preserve">Scarico_Fraz_Marinella_Di_Sel</t>
  </si>
  <si>
    <t xml:space="preserve">IT19TP00G0006DE002</t>
  </si>
  <si>
    <t xml:space="preserve">Fraz_Marinella_Di_Selinunte</t>
  </si>
  <si>
    <t xml:space="preserve">IT19TP00G0012SC11111</t>
  </si>
  <si>
    <t xml:space="preserve">Scarico_C/Da_Bocca_Arena</t>
  </si>
  <si>
    <t xml:space="preserve">IT19TP00G0012DE002</t>
  </si>
  <si>
    <t xml:space="preserve">C_Da_Bocca_Arena</t>
  </si>
  <si>
    <t xml:space="preserve">IT19TP00G0014SC001</t>
  </si>
  <si>
    <t xml:space="preserve">Scarico_C/Da_Arenella</t>
  </si>
  <si>
    <t xml:space="preserve">IT19TP00G0014DE001</t>
  </si>
  <si>
    <t xml:space="preserve">C_Da_Arenella</t>
  </si>
  <si>
    <t xml:space="preserve">IT19TP00G0016SC001</t>
  </si>
  <si>
    <t xml:space="preserve">Scarico_C/Da_Gazzarella</t>
  </si>
  <si>
    <t xml:space="preserve">IT19TP00G0016DE001</t>
  </si>
  <si>
    <t xml:space="preserve">C_Da_Gazzarella</t>
  </si>
  <si>
    <t xml:space="preserve">IT19TP00G0020SC001</t>
  </si>
  <si>
    <t xml:space="preserve">Scarico_C/Da_Torre_Dell_Usce</t>
  </si>
  <si>
    <t xml:space="preserve">IT19TP00G0020DE001</t>
  </si>
  <si>
    <t xml:space="preserve">C_Da_Torre_Dell_Uscere</t>
  </si>
  <si>
    <t xml:space="preserve">Sardegna</t>
  </si>
  <si>
    <t xml:space="preserve">IT20Q90000000643</t>
  </si>
  <si>
    <t xml:space="preserve">Calasetta-Loc_Fornace_Mare</t>
  </si>
  <si>
    <t xml:space="preserve">IT20000000000163</t>
  </si>
  <si>
    <t xml:space="preserve">Calasetta_Loc_Fornace</t>
  </si>
  <si>
    <t xml:space="preserve">IT20Q90000000644</t>
  </si>
  <si>
    <t xml:space="preserve">Carloforte_Mare</t>
  </si>
  <si>
    <t xml:space="preserve">IT20000000000162</t>
  </si>
  <si>
    <t xml:space="preserve">Carloforte</t>
  </si>
  <si>
    <t xml:space="preserve">IT20Q90000000645</t>
  </si>
  <si>
    <t xml:space="preserve">Casic-Loc_Samarra_Mare</t>
  </si>
  <si>
    <t xml:space="preserve">IT20000000000146</t>
  </si>
  <si>
    <t xml:space="preserve">Casic_Loc_Sa_Marra</t>
  </si>
  <si>
    <t xml:space="preserve">IT20Q90000000646</t>
  </si>
  <si>
    <t xml:space="preserve">Portoscuso-</t>
  </si>
  <si>
    <t xml:space="preserve">IT20000000000161</t>
  </si>
  <si>
    <t xml:space="preserve">Portoscuso_Agglomerato_Ind_Le_Portovesme</t>
  </si>
  <si>
    <t xml:space="preserve">IT20Q90000000647</t>
  </si>
  <si>
    <t xml:space="preserve">S_Antioco-Loc_Ispruinis_Mare</t>
  </si>
  <si>
    <t xml:space="preserve">IT20000000000164</t>
  </si>
  <si>
    <t xml:space="preserve">S_Antioco_Loc_Is_Pruinis</t>
  </si>
  <si>
    <t xml:space="preserve">IT20Q90000000648</t>
  </si>
  <si>
    <t xml:space="preserve">Calagonone_Mare</t>
  </si>
  <si>
    <t xml:space="preserve">IT20000000000089</t>
  </si>
  <si>
    <t xml:space="preserve">Cala_Gonone</t>
  </si>
  <si>
    <t xml:space="preserve">IT20Q90000000649</t>
  </si>
  <si>
    <t xml:space="preserve">Siniscola-Loc_Abbafritta_Mare</t>
  </si>
  <si>
    <t xml:space="preserve">IT20000000000028</t>
  </si>
  <si>
    <t xml:space="preserve">Siniscola_Loc_Abba_Fritta</t>
  </si>
  <si>
    <t xml:space="preserve">IT20Q90000000650</t>
  </si>
  <si>
    <t xml:space="preserve">Tortoli-Loc_Baccasara_Mare</t>
  </si>
  <si>
    <t xml:space="preserve">IT20000000000094</t>
  </si>
  <si>
    <t xml:space="preserve">Tortoli_Loc_Baccasara</t>
  </si>
  <si>
    <t xml:space="preserve">IT20Q90000000651</t>
  </si>
  <si>
    <t xml:space="preserve">Oristano-</t>
  </si>
  <si>
    <t xml:space="preserve">IT20000000000058</t>
  </si>
  <si>
    <t xml:space="preserve">Oristano_Loc_Cirras_Z_I_Santa_Giusta</t>
  </si>
  <si>
    <t xml:space="preserve">IT20Q90000000652</t>
  </si>
  <si>
    <t xml:space="preserve">Castelsardo-</t>
  </si>
  <si>
    <t xml:space="preserve">IT20000000000001</t>
  </si>
  <si>
    <t xml:space="preserve">Castelsardo_Loc_Lu_Bagnu</t>
  </si>
  <si>
    <t xml:space="preserve">IT20Q90000000653</t>
  </si>
  <si>
    <t xml:space="preserve">IT20000000000033</t>
  </si>
  <si>
    <t xml:space="preserve">Castelsardo_Loc_Lungomare_Anglona</t>
  </si>
  <si>
    <t xml:space="preserve">IT20Q90000000654</t>
  </si>
  <si>
    <t xml:space="preserve">Golfoaranci_Mare</t>
  </si>
  <si>
    <t xml:space="preserve">IT20000000000211</t>
  </si>
  <si>
    <t xml:space="preserve">Golfo_Aranci</t>
  </si>
  <si>
    <t xml:space="preserve">IT20Q90000000655</t>
  </si>
  <si>
    <t xml:space="preserve">Lamaddalena-</t>
  </si>
  <si>
    <t xml:space="preserve">IT20000000000202</t>
  </si>
  <si>
    <t xml:space="preserve">La_Maddalena_Loc_Vaticano</t>
  </si>
  <si>
    <t xml:space="preserve">IT20Q90000000656</t>
  </si>
  <si>
    <t xml:space="preserve">Olbia-Zonaindustriale_Mare</t>
  </si>
  <si>
    <t xml:space="preserve">IT20000000000218</t>
  </si>
  <si>
    <t xml:space="preserve">Olbia_Zona_Industriale</t>
  </si>
  <si>
    <t xml:space="preserve">IT20Q90000000657</t>
  </si>
  <si>
    <t xml:space="preserve">Portotorres-</t>
  </si>
  <si>
    <t xml:space="preserve">IT20000000000159</t>
  </si>
  <si>
    <t xml:space="preserve">Porto_Torres_Agglomerato_Industriale</t>
  </si>
  <si>
    <t xml:space="preserve">IT20Q90000000658</t>
  </si>
  <si>
    <t xml:space="preserve">S_Teresadigallura-</t>
  </si>
  <si>
    <t xml:space="preserve">IT20000000000201</t>
  </si>
  <si>
    <t xml:space="preserve">S_Teresa_Di_Gallura_Loc_Muzzeddu</t>
  </si>
  <si>
    <t xml:space="preserve">IT20Q90000000659</t>
  </si>
  <si>
    <t xml:space="preserve">Riu_Pedrugnanu</t>
  </si>
  <si>
    <t xml:space="preserve">IT20000000000019</t>
  </si>
  <si>
    <t xml:space="preserve">Sorso_Sennori_Impianto_Consortile_Pedrugn</t>
  </si>
  <si>
    <t xml:space="preserve">IT20Q90000000660</t>
  </si>
  <si>
    <t xml:space="preserve">Trinitad_Agultu-</t>
  </si>
  <si>
    <t xml:space="preserve">IT20000000000223</t>
  </si>
  <si>
    <t xml:space="preserve">Trinita_D_Agultu_Loc_Isola_Rossa</t>
  </si>
  <si>
    <t xml:space="preserve">IT20Q90000000662</t>
  </si>
  <si>
    <t xml:space="preserve">IT20000000000032</t>
  </si>
  <si>
    <t xml:space="preserve">Castelsardo_Loc_La_Vignaccia</t>
  </si>
  <si>
    <t xml:space="preserve">IT20Q90000000663</t>
  </si>
  <si>
    <t xml:space="preserve">Portocervo_Mare</t>
  </si>
  <si>
    <t xml:space="preserve">IT20000000000208</t>
  </si>
  <si>
    <t xml:space="preserve">Porto_Cervo</t>
  </si>
  <si>
    <t xml:space="preserve">IT20Q90000000664</t>
  </si>
  <si>
    <t xml:space="preserve">Golfopevero-</t>
  </si>
  <si>
    <t xml:space="preserve">IT20000000000210</t>
  </si>
  <si>
    <t xml:space="preserve">Golfo_Pevero_Loc_Piccolo_Pevero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</si>
</sst>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"/>
    <numFmt numFmtId="166" formatCode="0"/>
    <numFmt numFmtId="167" formatCode="General"/>
    <numFmt numFmtId="168" formatCode="0.0"/>
  </numFmts>
  <fonts count="10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imes New Roman"/>
      <family val="1"/>
      <charset val="1"/>
    </font>
    <font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Times New Roman"/>
      <family val="1"/>
      <charset val="1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4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5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5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55195371324404"/>
          <c:y val="0.041958041958042"/>
          <c:w val="0.875564714274392"/>
          <c:h val="0.869352869352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"tutti"</c:f>
              <c:strCache>
                <c:ptCount val="1"/>
                <c:pt idx="0">
                  <c:v>tutti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'Table 1'!$E$2:$E$237</c:f>
              <c:numCache>
                <c:formatCode>0.00000</c:formatCode>
                <c:ptCount val="236"/>
                <c:pt idx="0">
                  <c:v>12.259</c:v>
                </c:pt>
                <c:pt idx="1">
                  <c:v>12.381</c:v>
                </c:pt>
                <c:pt idx="2">
                  <c:v>12.556</c:v>
                </c:pt>
                <c:pt idx="3">
                  <c:v>12.334</c:v>
                </c:pt>
                <c:pt idx="4">
                  <c:v>13.6228</c:v>
                </c:pt>
                <c:pt idx="5">
                  <c:v>13.6915</c:v>
                </c:pt>
                <c:pt idx="6">
                  <c:v>13.18995</c:v>
                </c:pt>
                <c:pt idx="7">
                  <c:v>13.5072</c:v>
                </c:pt>
                <c:pt idx="8">
                  <c:v>13.5928</c:v>
                </c:pt>
                <c:pt idx="9">
                  <c:v>13.6915</c:v>
                </c:pt>
                <c:pt idx="10">
                  <c:v>13.2415</c:v>
                </c:pt>
                <c:pt idx="11">
                  <c:v>8.20472</c:v>
                </c:pt>
                <c:pt idx="12">
                  <c:v>8.69895</c:v>
                </c:pt>
                <c:pt idx="13">
                  <c:v>8.64648</c:v>
                </c:pt>
                <c:pt idx="14">
                  <c:v>7.65466</c:v>
                </c:pt>
                <c:pt idx="15">
                  <c:v>7.83805</c:v>
                </c:pt>
                <c:pt idx="16">
                  <c:v>9.49881</c:v>
                </c:pt>
                <c:pt idx="17">
                  <c:v>7.9558</c:v>
                </c:pt>
                <c:pt idx="18">
                  <c:v>8.47275</c:v>
                </c:pt>
                <c:pt idx="19">
                  <c:v>8.92636</c:v>
                </c:pt>
                <c:pt idx="20">
                  <c:v>9.96178</c:v>
                </c:pt>
                <c:pt idx="21">
                  <c:v>10.02551</c:v>
                </c:pt>
                <c:pt idx="22">
                  <c:v>8.04522</c:v>
                </c:pt>
                <c:pt idx="23">
                  <c:v>9.32708</c:v>
                </c:pt>
                <c:pt idx="24">
                  <c:v>8.66575</c:v>
                </c:pt>
                <c:pt idx="25">
                  <c:v>8.17806</c:v>
                </c:pt>
                <c:pt idx="26">
                  <c:v>8.24051</c:v>
                </c:pt>
                <c:pt idx="27">
                  <c:v>8.32348</c:v>
                </c:pt>
                <c:pt idx="28">
                  <c:v>8.26445</c:v>
                </c:pt>
                <c:pt idx="29">
                  <c:v>8.7947</c:v>
                </c:pt>
                <c:pt idx="30">
                  <c:v>9.38971</c:v>
                </c:pt>
                <c:pt idx="31">
                  <c:v>8.75611</c:v>
                </c:pt>
                <c:pt idx="32">
                  <c:v>9.2864</c:v>
                </c:pt>
                <c:pt idx="33">
                  <c:v>9.24427</c:v>
                </c:pt>
                <c:pt idx="34">
                  <c:v>9.13044</c:v>
                </c:pt>
                <c:pt idx="35">
                  <c:v>8.95103</c:v>
                </c:pt>
                <c:pt idx="36">
                  <c:v>9.00614</c:v>
                </c:pt>
                <c:pt idx="37">
                  <c:v>9.248</c:v>
                </c:pt>
                <c:pt idx="38">
                  <c:v>7.87609</c:v>
                </c:pt>
                <c:pt idx="39">
                  <c:v>9.41395</c:v>
                </c:pt>
                <c:pt idx="40">
                  <c:v>8.11361</c:v>
                </c:pt>
                <c:pt idx="41">
                  <c:v>8.82341</c:v>
                </c:pt>
                <c:pt idx="42">
                  <c:v>9.86145</c:v>
                </c:pt>
                <c:pt idx="43">
                  <c:v>8.98095</c:v>
                </c:pt>
                <c:pt idx="44">
                  <c:v>7.63192</c:v>
                </c:pt>
                <c:pt idx="45">
                  <c:v>7.6224</c:v>
                </c:pt>
                <c:pt idx="46">
                  <c:v>8.29513</c:v>
                </c:pt>
                <c:pt idx="47">
                  <c:v>8.1666</c:v>
                </c:pt>
                <c:pt idx="48">
                  <c:v>9.50916</c:v>
                </c:pt>
                <c:pt idx="49">
                  <c:v>9.6452</c:v>
                </c:pt>
                <c:pt idx="50">
                  <c:v>9.58964</c:v>
                </c:pt>
                <c:pt idx="51">
                  <c:v>10.35499</c:v>
                </c:pt>
                <c:pt idx="52">
                  <c:v>10.22826</c:v>
                </c:pt>
                <c:pt idx="53">
                  <c:v>10.44403</c:v>
                </c:pt>
                <c:pt idx="54">
                  <c:v>10.54357</c:v>
                </c:pt>
                <c:pt idx="55">
                  <c:v>11.01152</c:v>
                </c:pt>
                <c:pt idx="56">
                  <c:v>11.2746</c:v>
                </c:pt>
                <c:pt idx="57">
                  <c:v>13.691</c:v>
                </c:pt>
                <c:pt idx="58">
                  <c:v>12.6115</c:v>
                </c:pt>
                <c:pt idx="59">
                  <c:v>12.55603</c:v>
                </c:pt>
                <c:pt idx="60">
                  <c:v>12.68538</c:v>
                </c:pt>
                <c:pt idx="61">
                  <c:v>12.45196</c:v>
                </c:pt>
                <c:pt idx="62">
                  <c:v>12.05679</c:v>
                </c:pt>
                <c:pt idx="63">
                  <c:v>12.99903</c:v>
                </c:pt>
                <c:pt idx="64">
                  <c:v>13.14344</c:v>
                </c:pt>
                <c:pt idx="65">
                  <c:v>13.40756</c:v>
                </c:pt>
                <c:pt idx="66">
                  <c:v>13.26368</c:v>
                </c:pt>
                <c:pt idx="67">
                  <c:v>13.43593</c:v>
                </c:pt>
                <c:pt idx="68">
                  <c:v>14.24845</c:v>
                </c:pt>
                <c:pt idx="69">
                  <c:v>14.3133</c:v>
                </c:pt>
                <c:pt idx="70">
                  <c:v>14.9987</c:v>
                </c:pt>
                <c:pt idx="71">
                  <c:v>15.00543</c:v>
                </c:pt>
                <c:pt idx="72">
                  <c:v>15.1175</c:v>
                </c:pt>
                <c:pt idx="73">
                  <c:v>13.8841</c:v>
                </c:pt>
                <c:pt idx="74">
                  <c:v>13.8341</c:v>
                </c:pt>
                <c:pt idx="75">
                  <c:v>14.09317</c:v>
                </c:pt>
                <c:pt idx="76">
                  <c:v>14.3008</c:v>
                </c:pt>
                <c:pt idx="77">
                  <c:v>14.0675</c:v>
                </c:pt>
                <c:pt idx="78">
                  <c:v>14.3341</c:v>
                </c:pt>
                <c:pt idx="79">
                  <c:v>14.3508</c:v>
                </c:pt>
                <c:pt idx="80">
                  <c:v>14.3508</c:v>
                </c:pt>
                <c:pt idx="81">
                  <c:v>14.2428</c:v>
                </c:pt>
                <c:pt idx="82">
                  <c:v>14.2109</c:v>
                </c:pt>
                <c:pt idx="83">
                  <c:v>14.2531</c:v>
                </c:pt>
                <c:pt idx="84">
                  <c:v>14.4675</c:v>
                </c:pt>
                <c:pt idx="85">
                  <c:v>15.0008</c:v>
                </c:pt>
                <c:pt idx="86">
                  <c:v>14.6341</c:v>
                </c:pt>
                <c:pt idx="87">
                  <c:v>15.5175</c:v>
                </c:pt>
                <c:pt idx="88">
                  <c:v>15.6175</c:v>
                </c:pt>
                <c:pt idx="89">
                  <c:v>15.1675</c:v>
                </c:pt>
                <c:pt idx="90">
                  <c:v>14.9341</c:v>
                </c:pt>
                <c:pt idx="91">
                  <c:v>15.5841</c:v>
                </c:pt>
                <c:pt idx="92">
                  <c:v>14.5841</c:v>
                </c:pt>
                <c:pt idx="93">
                  <c:v>14.6008</c:v>
                </c:pt>
                <c:pt idx="94">
                  <c:v>14.6341</c:v>
                </c:pt>
                <c:pt idx="95">
                  <c:v>15.5675</c:v>
                </c:pt>
                <c:pt idx="96">
                  <c:v>14.9841</c:v>
                </c:pt>
                <c:pt idx="97">
                  <c:v>15.2341</c:v>
                </c:pt>
                <c:pt idx="98">
                  <c:v>15.2508</c:v>
                </c:pt>
                <c:pt idx="99">
                  <c:v>15.2341</c:v>
                </c:pt>
                <c:pt idx="100">
                  <c:v>14.4841</c:v>
                </c:pt>
                <c:pt idx="101">
                  <c:v>14.5175</c:v>
                </c:pt>
                <c:pt idx="102">
                  <c:v>14.5175</c:v>
                </c:pt>
                <c:pt idx="103">
                  <c:v>16.668</c:v>
                </c:pt>
                <c:pt idx="104">
                  <c:v>17.10978</c:v>
                </c:pt>
                <c:pt idx="105">
                  <c:v>18.5103</c:v>
                </c:pt>
                <c:pt idx="106">
                  <c:v>18.5103</c:v>
                </c:pt>
                <c:pt idx="107">
                  <c:v>15.4779</c:v>
                </c:pt>
                <c:pt idx="108">
                  <c:v>16.13933</c:v>
                </c:pt>
                <c:pt idx="109">
                  <c:v>16.01668</c:v>
                </c:pt>
                <c:pt idx="110">
                  <c:v>15.88974</c:v>
                </c:pt>
                <c:pt idx="111">
                  <c:v>15.8295</c:v>
                </c:pt>
                <c:pt idx="112">
                  <c:v>16.18633</c:v>
                </c:pt>
                <c:pt idx="113">
                  <c:v>16.93207</c:v>
                </c:pt>
                <c:pt idx="114">
                  <c:v>16.81691</c:v>
                </c:pt>
                <c:pt idx="115">
                  <c:v>16.26683</c:v>
                </c:pt>
                <c:pt idx="116">
                  <c:v>16.52176</c:v>
                </c:pt>
                <c:pt idx="117">
                  <c:v>16.7075</c:v>
                </c:pt>
                <c:pt idx="118">
                  <c:v>16.69674</c:v>
                </c:pt>
                <c:pt idx="119">
                  <c:v>17.11821</c:v>
                </c:pt>
                <c:pt idx="120">
                  <c:v>16.56332</c:v>
                </c:pt>
                <c:pt idx="121">
                  <c:v>17.28576</c:v>
                </c:pt>
                <c:pt idx="122">
                  <c:v>17.23022</c:v>
                </c:pt>
                <c:pt idx="123">
                  <c:v>16.40811</c:v>
                </c:pt>
                <c:pt idx="124">
                  <c:v>17.18187</c:v>
                </c:pt>
                <c:pt idx="125">
                  <c:v>17.2446</c:v>
                </c:pt>
                <c:pt idx="126">
                  <c:v>17.42741</c:v>
                </c:pt>
                <c:pt idx="127">
                  <c:v>18.00205</c:v>
                </c:pt>
                <c:pt idx="128">
                  <c:v>18.31608</c:v>
                </c:pt>
                <c:pt idx="129">
                  <c:v>17.92513</c:v>
                </c:pt>
                <c:pt idx="130">
                  <c:v>18.4678</c:v>
                </c:pt>
                <c:pt idx="131">
                  <c:v>17.10548</c:v>
                </c:pt>
                <c:pt idx="132">
                  <c:v>16.85537</c:v>
                </c:pt>
                <c:pt idx="133">
                  <c:v>15.87196</c:v>
                </c:pt>
                <c:pt idx="134">
                  <c:v>16.51152</c:v>
                </c:pt>
                <c:pt idx="135">
                  <c:v>15.93506</c:v>
                </c:pt>
                <c:pt idx="136">
                  <c:v>16.40663</c:v>
                </c:pt>
                <c:pt idx="137">
                  <c:v>16.09392</c:v>
                </c:pt>
                <c:pt idx="138">
                  <c:v>16.09866</c:v>
                </c:pt>
                <c:pt idx="139">
                  <c:v>16.40732</c:v>
                </c:pt>
                <c:pt idx="140">
                  <c:v>15.77121</c:v>
                </c:pt>
                <c:pt idx="141">
                  <c:v>16.63524</c:v>
                </c:pt>
                <c:pt idx="142">
                  <c:v>15.79816</c:v>
                </c:pt>
                <c:pt idx="143">
                  <c:v>15.78496</c:v>
                </c:pt>
                <c:pt idx="144">
                  <c:v>15.8187</c:v>
                </c:pt>
                <c:pt idx="145">
                  <c:v>16.83346</c:v>
                </c:pt>
                <c:pt idx="146">
                  <c:v>15.77332</c:v>
                </c:pt>
                <c:pt idx="147">
                  <c:v>15.47733</c:v>
                </c:pt>
                <c:pt idx="148">
                  <c:v>16.11655</c:v>
                </c:pt>
                <c:pt idx="149">
                  <c:v>16.87541</c:v>
                </c:pt>
                <c:pt idx="150">
                  <c:v>16.60486</c:v>
                </c:pt>
                <c:pt idx="151">
                  <c:v>16.56157</c:v>
                </c:pt>
                <c:pt idx="152">
                  <c:v>16.5582</c:v>
                </c:pt>
                <c:pt idx="153">
                  <c:v>17.13759</c:v>
                </c:pt>
                <c:pt idx="154">
                  <c:v>17.0157</c:v>
                </c:pt>
                <c:pt idx="155">
                  <c:v>17.01888</c:v>
                </c:pt>
                <c:pt idx="156">
                  <c:v>16.03965</c:v>
                </c:pt>
                <c:pt idx="157">
                  <c:v>15.90764</c:v>
                </c:pt>
                <c:pt idx="158">
                  <c:v>15.8426</c:v>
                </c:pt>
                <c:pt idx="159">
                  <c:v>16.19404</c:v>
                </c:pt>
                <c:pt idx="160">
                  <c:v>15.74725</c:v>
                </c:pt>
                <c:pt idx="161">
                  <c:v>15.72515</c:v>
                </c:pt>
                <c:pt idx="162">
                  <c:v>15.63724</c:v>
                </c:pt>
                <c:pt idx="163">
                  <c:v>15.64579</c:v>
                </c:pt>
                <c:pt idx="164">
                  <c:v>12.60566</c:v>
                </c:pt>
                <c:pt idx="165">
                  <c:v>13.94982</c:v>
                </c:pt>
                <c:pt idx="166">
                  <c:v>12.94935</c:v>
                </c:pt>
                <c:pt idx="167">
                  <c:v>13.53185</c:v>
                </c:pt>
                <c:pt idx="168">
                  <c:v>13.45623</c:v>
                </c:pt>
                <c:pt idx="169">
                  <c:v>14.26641</c:v>
                </c:pt>
                <c:pt idx="170">
                  <c:v>14.20752</c:v>
                </c:pt>
                <c:pt idx="171">
                  <c:v>15.17407</c:v>
                </c:pt>
                <c:pt idx="172">
                  <c:v>14.45085</c:v>
                </c:pt>
                <c:pt idx="173">
                  <c:v>14.88725</c:v>
                </c:pt>
                <c:pt idx="174">
                  <c:v>14.95236</c:v>
                </c:pt>
                <c:pt idx="175">
                  <c:v>15.08727</c:v>
                </c:pt>
                <c:pt idx="176">
                  <c:v>15.50898</c:v>
                </c:pt>
                <c:pt idx="177">
                  <c:v>15.5382</c:v>
                </c:pt>
                <c:pt idx="178">
                  <c:v>15.22691</c:v>
                </c:pt>
                <c:pt idx="179">
                  <c:v>14.98942</c:v>
                </c:pt>
                <c:pt idx="180">
                  <c:v>15.38404</c:v>
                </c:pt>
                <c:pt idx="181">
                  <c:v>15.33748</c:v>
                </c:pt>
                <c:pt idx="182">
                  <c:v>15.42254</c:v>
                </c:pt>
                <c:pt idx="183">
                  <c:v>15.39612</c:v>
                </c:pt>
                <c:pt idx="184">
                  <c:v>15.35376</c:v>
                </c:pt>
                <c:pt idx="185">
                  <c:v>14.69609</c:v>
                </c:pt>
                <c:pt idx="186">
                  <c:v>14.35801</c:v>
                </c:pt>
                <c:pt idx="187">
                  <c:v>15.4289</c:v>
                </c:pt>
                <c:pt idx="188">
                  <c:v>15.31898</c:v>
                </c:pt>
                <c:pt idx="189">
                  <c:v>13.554</c:v>
                </c:pt>
                <c:pt idx="190">
                  <c:v>13.4944</c:v>
                </c:pt>
                <c:pt idx="191">
                  <c:v>13.01153</c:v>
                </c:pt>
                <c:pt idx="192">
                  <c:v>13.22393</c:v>
                </c:pt>
                <c:pt idx="193">
                  <c:v>13.54274</c:v>
                </c:pt>
                <c:pt idx="194">
                  <c:v>14.02963</c:v>
                </c:pt>
                <c:pt idx="195">
                  <c:v>14.15563</c:v>
                </c:pt>
                <c:pt idx="196">
                  <c:v>13.70606</c:v>
                </c:pt>
                <c:pt idx="197">
                  <c:v>13.0776</c:v>
                </c:pt>
                <c:pt idx="198">
                  <c:v>13.65776</c:v>
                </c:pt>
                <c:pt idx="199">
                  <c:v>13.61354</c:v>
                </c:pt>
                <c:pt idx="200">
                  <c:v>13.65812</c:v>
                </c:pt>
                <c:pt idx="201">
                  <c:v>13.04177</c:v>
                </c:pt>
                <c:pt idx="202">
                  <c:v>13.3526</c:v>
                </c:pt>
                <c:pt idx="203">
                  <c:v>13.43896</c:v>
                </c:pt>
                <c:pt idx="204">
                  <c:v>14.91235</c:v>
                </c:pt>
                <c:pt idx="205">
                  <c:v>14.61648</c:v>
                </c:pt>
                <c:pt idx="206">
                  <c:v>14.42695</c:v>
                </c:pt>
                <c:pt idx="207">
                  <c:v>14.82169</c:v>
                </c:pt>
                <c:pt idx="208">
                  <c:v>15.11546</c:v>
                </c:pt>
                <c:pt idx="209">
                  <c:v>15.21007</c:v>
                </c:pt>
                <c:pt idx="210">
                  <c:v>12.84485</c:v>
                </c:pt>
                <c:pt idx="211">
                  <c:v>12.5971</c:v>
                </c:pt>
                <c:pt idx="212">
                  <c:v>11.9361</c:v>
                </c:pt>
                <c:pt idx="213">
                  <c:v>12.47879</c:v>
                </c:pt>
                <c:pt idx="214">
                  <c:v>12.76923</c:v>
                </c:pt>
                <c:pt idx="215">
                  <c:v>8.36993</c:v>
                </c:pt>
                <c:pt idx="216">
                  <c:v>8.32583</c:v>
                </c:pt>
                <c:pt idx="217">
                  <c:v>9.04108</c:v>
                </c:pt>
                <c:pt idx="218">
                  <c:v>8.39945</c:v>
                </c:pt>
                <c:pt idx="219">
                  <c:v>8.46024</c:v>
                </c:pt>
                <c:pt idx="220">
                  <c:v>9.63936</c:v>
                </c:pt>
                <c:pt idx="221">
                  <c:v>9.79818</c:v>
                </c:pt>
                <c:pt idx="222">
                  <c:v>9.69527</c:v>
                </c:pt>
                <c:pt idx="223">
                  <c:v>8.5607</c:v>
                </c:pt>
                <c:pt idx="224">
                  <c:v>8.67828</c:v>
                </c:pt>
                <c:pt idx="225">
                  <c:v>8.67886</c:v>
                </c:pt>
                <c:pt idx="226">
                  <c:v>9.62272</c:v>
                </c:pt>
                <c:pt idx="227">
                  <c:v>9.43622</c:v>
                </c:pt>
                <c:pt idx="228">
                  <c:v>9.52437</c:v>
                </c:pt>
                <c:pt idx="229">
                  <c:v>8.37166</c:v>
                </c:pt>
                <c:pt idx="230">
                  <c:v>9.19602</c:v>
                </c:pt>
                <c:pt idx="231">
                  <c:v>8.56564</c:v>
                </c:pt>
                <c:pt idx="232">
                  <c:v>8.85743</c:v>
                </c:pt>
                <c:pt idx="233">
                  <c:v>8.71924</c:v>
                </c:pt>
                <c:pt idx="234">
                  <c:v>9.54305</c:v>
                </c:pt>
                <c:pt idx="235">
                  <c:v>9.54111</c:v>
                </c:pt>
              </c:numCache>
            </c:numRef>
          </c:xVal>
          <c:yVal>
            <c:numRef>
              <c:f>'Table 1'!$D$2:$D$237</c:f>
              <c:numCache>
                <c:formatCode>0.00000</c:formatCode>
                <c:ptCount val="236"/>
                <c:pt idx="0">
                  <c:v>45.429</c:v>
                </c:pt>
                <c:pt idx="1">
                  <c:v>45.346</c:v>
                </c:pt>
                <c:pt idx="2">
                  <c:v>45.416</c:v>
                </c:pt>
                <c:pt idx="3">
                  <c:v>45.09</c:v>
                </c:pt>
                <c:pt idx="4">
                  <c:v>45.7535</c:v>
                </c:pt>
                <c:pt idx="5">
                  <c:v>45.6401</c:v>
                </c:pt>
                <c:pt idx="6">
                  <c:v>45.62662</c:v>
                </c:pt>
                <c:pt idx="7">
                  <c:v>45.6711</c:v>
                </c:pt>
                <c:pt idx="8">
                  <c:v>45.6941</c:v>
                </c:pt>
                <c:pt idx="9">
                  <c:v>45.6401</c:v>
                </c:pt>
                <c:pt idx="10">
                  <c:v>45.65372</c:v>
                </c:pt>
                <c:pt idx="11">
                  <c:v>44.01456</c:v>
                </c:pt>
                <c:pt idx="12">
                  <c:v>44.3902</c:v>
                </c:pt>
                <c:pt idx="13">
                  <c:v>44.3703</c:v>
                </c:pt>
                <c:pt idx="14">
                  <c:v>43.76722</c:v>
                </c:pt>
                <c:pt idx="15">
                  <c:v>43.80382</c:v>
                </c:pt>
                <c:pt idx="16">
                  <c:v>44.21258</c:v>
                </c:pt>
                <c:pt idx="17">
                  <c:v>43.83742</c:v>
                </c:pt>
                <c:pt idx="18">
                  <c:v>44.25095</c:v>
                </c:pt>
                <c:pt idx="19">
                  <c:v>44.4124</c:v>
                </c:pt>
                <c:pt idx="20">
                  <c:v>44.07981</c:v>
                </c:pt>
                <c:pt idx="21">
                  <c:v>44.05741</c:v>
                </c:pt>
                <c:pt idx="22">
                  <c:v>43.86612</c:v>
                </c:pt>
                <c:pt idx="23">
                  <c:v>44.29599</c:v>
                </c:pt>
                <c:pt idx="24">
                  <c:v>44.3768</c:v>
                </c:pt>
                <c:pt idx="25">
                  <c:v>43.96031</c:v>
                </c:pt>
                <c:pt idx="26">
                  <c:v>44.05418</c:v>
                </c:pt>
                <c:pt idx="27">
                  <c:v>44.15208</c:v>
                </c:pt>
                <c:pt idx="28">
                  <c:v>44.10826</c:v>
                </c:pt>
                <c:pt idx="29">
                  <c:v>44.40998</c:v>
                </c:pt>
                <c:pt idx="30">
                  <c:v>44.25696</c:v>
                </c:pt>
                <c:pt idx="31">
                  <c:v>44.41803</c:v>
                </c:pt>
                <c:pt idx="32">
                  <c:v>44.31353</c:v>
                </c:pt>
                <c:pt idx="33">
                  <c:v>44.32004</c:v>
                </c:pt>
                <c:pt idx="34">
                  <c:v>44.35161</c:v>
                </c:pt>
                <c:pt idx="35">
                  <c:v>44.38263</c:v>
                </c:pt>
                <c:pt idx="36">
                  <c:v>44.37509</c:v>
                </c:pt>
                <c:pt idx="37">
                  <c:v>44.32298</c:v>
                </c:pt>
                <c:pt idx="38">
                  <c:v>43.81382</c:v>
                </c:pt>
                <c:pt idx="39">
                  <c:v>44.24769</c:v>
                </c:pt>
                <c:pt idx="40">
                  <c:v>43.90862</c:v>
                </c:pt>
                <c:pt idx="41">
                  <c:v>44.40576</c:v>
                </c:pt>
                <c:pt idx="42">
                  <c:v>44.11146</c:v>
                </c:pt>
                <c:pt idx="43">
                  <c:v>44.37687</c:v>
                </c:pt>
                <c:pt idx="44">
                  <c:v>43.77362</c:v>
                </c:pt>
                <c:pt idx="45">
                  <c:v>43.76972</c:v>
                </c:pt>
                <c:pt idx="46">
                  <c:v>44.13746</c:v>
                </c:pt>
                <c:pt idx="47">
                  <c:v>43.94015</c:v>
                </c:pt>
                <c:pt idx="48">
                  <c:v>44.20623</c:v>
                </c:pt>
                <c:pt idx="49">
                  <c:v>44.1278</c:v>
                </c:pt>
                <c:pt idx="50">
                  <c:v>44.1679</c:v>
                </c:pt>
                <c:pt idx="51">
                  <c:v>42.78823</c:v>
                </c:pt>
                <c:pt idx="52">
                  <c:v>42.74688</c:v>
                </c:pt>
                <c:pt idx="53">
                  <c:v>43.37815</c:v>
                </c:pt>
                <c:pt idx="54">
                  <c:v>43.10411</c:v>
                </c:pt>
                <c:pt idx="55">
                  <c:v>42.7083</c:v>
                </c:pt>
                <c:pt idx="56">
                  <c:v>42.415</c:v>
                </c:pt>
                <c:pt idx="57">
                  <c:v>43.3771</c:v>
                </c:pt>
                <c:pt idx="58">
                  <c:v>41.45678</c:v>
                </c:pt>
                <c:pt idx="59">
                  <c:v>41.5056</c:v>
                </c:pt>
                <c:pt idx="60">
                  <c:v>41.45359</c:v>
                </c:pt>
                <c:pt idx="61">
                  <c:v>41.62419</c:v>
                </c:pt>
                <c:pt idx="62">
                  <c:v>41.95318</c:v>
                </c:pt>
                <c:pt idx="63">
                  <c:v>41.30341</c:v>
                </c:pt>
                <c:pt idx="64">
                  <c:v>41.23262</c:v>
                </c:pt>
                <c:pt idx="65">
                  <c:v>41.25411</c:v>
                </c:pt>
                <c:pt idx="66">
                  <c:v>41.28941</c:v>
                </c:pt>
                <c:pt idx="67">
                  <c:v>40.79698</c:v>
                </c:pt>
                <c:pt idx="68">
                  <c:v>42.43985</c:v>
                </c:pt>
                <c:pt idx="69">
                  <c:v>42.40069</c:v>
                </c:pt>
                <c:pt idx="70">
                  <c:v>42.00606</c:v>
                </c:pt>
                <c:pt idx="71">
                  <c:v>41.96193</c:v>
                </c:pt>
                <c:pt idx="72">
                  <c:v>40.1782</c:v>
                </c:pt>
                <c:pt idx="73">
                  <c:v>41.1156</c:v>
                </c:pt>
                <c:pt idx="74">
                  <c:v>41.1889</c:v>
                </c:pt>
                <c:pt idx="75">
                  <c:v>41.20337</c:v>
                </c:pt>
                <c:pt idx="76">
                  <c:v>40.8649</c:v>
                </c:pt>
                <c:pt idx="77">
                  <c:v>40.8739</c:v>
                </c:pt>
                <c:pt idx="78">
                  <c:v>40.616</c:v>
                </c:pt>
                <c:pt idx="79">
                  <c:v>40.5822</c:v>
                </c:pt>
                <c:pt idx="80">
                  <c:v>40.6289</c:v>
                </c:pt>
                <c:pt idx="81">
                  <c:v>40.5375</c:v>
                </c:pt>
                <c:pt idx="82">
                  <c:v>40.5625</c:v>
                </c:pt>
                <c:pt idx="83">
                  <c:v>40.5601</c:v>
                </c:pt>
                <c:pt idx="84">
                  <c:v>40.7241</c:v>
                </c:pt>
                <c:pt idx="85">
                  <c:v>40.4524</c:v>
                </c:pt>
                <c:pt idx="86">
                  <c:v>40.649</c:v>
                </c:pt>
                <c:pt idx="87">
                  <c:v>40.0719</c:v>
                </c:pt>
                <c:pt idx="88">
                  <c:v>40.0754</c:v>
                </c:pt>
                <c:pt idx="89">
                  <c:v>40.1361</c:v>
                </c:pt>
                <c:pt idx="90">
                  <c:v>40.2742</c:v>
                </c:pt>
                <c:pt idx="91">
                  <c:v>40.0814</c:v>
                </c:pt>
                <c:pt idx="92">
                  <c:v>40.6343</c:v>
                </c:pt>
                <c:pt idx="93">
                  <c:v>40.6357</c:v>
                </c:pt>
                <c:pt idx="94">
                  <c:v>40.6472</c:v>
                </c:pt>
                <c:pt idx="95">
                  <c:v>40.079</c:v>
                </c:pt>
                <c:pt idx="96">
                  <c:v>40.2463</c:v>
                </c:pt>
                <c:pt idx="97">
                  <c:v>40.1089</c:v>
                </c:pt>
                <c:pt idx="98">
                  <c:v>40.0842</c:v>
                </c:pt>
                <c:pt idx="99">
                  <c:v>40.1295</c:v>
                </c:pt>
                <c:pt idx="100">
                  <c:v>40.6304</c:v>
                </c:pt>
                <c:pt idx="101">
                  <c:v>40.6121</c:v>
                </c:pt>
                <c:pt idx="102">
                  <c:v>40.6102</c:v>
                </c:pt>
                <c:pt idx="103">
                  <c:v>41.7023</c:v>
                </c:pt>
                <c:pt idx="104">
                  <c:v>41.05525</c:v>
                </c:pt>
                <c:pt idx="105">
                  <c:v>40.1672</c:v>
                </c:pt>
                <c:pt idx="106">
                  <c:v>40.1672</c:v>
                </c:pt>
                <c:pt idx="107">
                  <c:v>42.1128</c:v>
                </c:pt>
                <c:pt idx="108">
                  <c:v>41.38248</c:v>
                </c:pt>
                <c:pt idx="109">
                  <c:v>41.94863</c:v>
                </c:pt>
                <c:pt idx="110">
                  <c:v>41.92768</c:v>
                </c:pt>
                <c:pt idx="111">
                  <c:v>41.94304</c:v>
                </c:pt>
                <c:pt idx="112">
                  <c:v>41.88292</c:v>
                </c:pt>
                <c:pt idx="113">
                  <c:v>41.11319</c:v>
                </c:pt>
                <c:pt idx="114">
                  <c:v>41.14934</c:v>
                </c:pt>
                <c:pt idx="115">
                  <c:v>41.34841</c:v>
                </c:pt>
                <c:pt idx="116">
                  <c:v>41.24208</c:v>
                </c:pt>
                <c:pt idx="117">
                  <c:v>41.1041</c:v>
                </c:pt>
                <c:pt idx="118">
                  <c:v>41.17313</c:v>
                </c:pt>
                <c:pt idx="119">
                  <c:v>41.0658</c:v>
                </c:pt>
                <c:pt idx="120">
                  <c:v>41.22199</c:v>
                </c:pt>
                <c:pt idx="121">
                  <c:v>40.96744</c:v>
                </c:pt>
                <c:pt idx="122">
                  <c:v>40.99292</c:v>
                </c:pt>
                <c:pt idx="123">
                  <c:v>41.28315</c:v>
                </c:pt>
                <c:pt idx="124">
                  <c:v>40.49773</c:v>
                </c:pt>
                <c:pt idx="125">
                  <c:v>40.4328</c:v>
                </c:pt>
                <c:pt idx="126">
                  <c:v>40.84994</c:v>
                </c:pt>
                <c:pt idx="127">
                  <c:v>40.06789</c:v>
                </c:pt>
                <c:pt idx="128">
                  <c:v>40.37273</c:v>
                </c:pt>
                <c:pt idx="129">
                  <c:v>40.18443</c:v>
                </c:pt>
                <c:pt idx="130">
                  <c:v>40.05326</c:v>
                </c:pt>
                <c:pt idx="131">
                  <c:v>39.10559</c:v>
                </c:pt>
                <c:pt idx="132">
                  <c:v>39.61124</c:v>
                </c:pt>
                <c:pt idx="133">
                  <c:v>39.56634</c:v>
                </c:pt>
                <c:pt idx="134">
                  <c:v>39.72253</c:v>
                </c:pt>
                <c:pt idx="135">
                  <c:v>39.51992</c:v>
                </c:pt>
                <c:pt idx="136">
                  <c:v>39.80359</c:v>
                </c:pt>
                <c:pt idx="137">
                  <c:v>39.27508</c:v>
                </c:pt>
                <c:pt idx="138">
                  <c:v>39.23946</c:v>
                </c:pt>
                <c:pt idx="139">
                  <c:v>39.80526</c:v>
                </c:pt>
                <c:pt idx="140">
                  <c:v>39.90735</c:v>
                </c:pt>
                <c:pt idx="141">
                  <c:v>39.61807</c:v>
                </c:pt>
                <c:pt idx="142">
                  <c:v>39.85099</c:v>
                </c:pt>
                <c:pt idx="143">
                  <c:v>39.75358</c:v>
                </c:pt>
                <c:pt idx="144">
                  <c:v>39.72374</c:v>
                </c:pt>
                <c:pt idx="145">
                  <c:v>39.66826</c:v>
                </c:pt>
                <c:pt idx="146">
                  <c:v>39.79843</c:v>
                </c:pt>
                <c:pt idx="147">
                  <c:v>39.91376</c:v>
                </c:pt>
                <c:pt idx="148">
                  <c:v>39.03061</c:v>
                </c:pt>
                <c:pt idx="149">
                  <c:v>38.92651</c:v>
                </c:pt>
                <c:pt idx="150">
                  <c:v>38.81999</c:v>
                </c:pt>
                <c:pt idx="151">
                  <c:v>38.59181</c:v>
                </c:pt>
                <c:pt idx="152">
                  <c:v>38.67594</c:v>
                </c:pt>
                <c:pt idx="153">
                  <c:v>39.3779</c:v>
                </c:pt>
                <c:pt idx="154">
                  <c:v>39.28469</c:v>
                </c:pt>
                <c:pt idx="155">
                  <c:v>38.91289</c:v>
                </c:pt>
                <c:pt idx="156">
                  <c:v>38.72447</c:v>
                </c:pt>
                <c:pt idx="157">
                  <c:v>38.68779</c:v>
                </c:pt>
                <c:pt idx="158">
                  <c:v>38.60799</c:v>
                </c:pt>
                <c:pt idx="159">
                  <c:v>38.34644</c:v>
                </c:pt>
                <c:pt idx="160">
                  <c:v>37.93226</c:v>
                </c:pt>
                <c:pt idx="161">
                  <c:v>37.93366</c:v>
                </c:pt>
                <c:pt idx="162">
                  <c:v>38.10605</c:v>
                </c:pt>
                <c:pt idx="163">
                  <c:v>38.02128</c:v>
                </c:pt>
                <c:pt idx="164">
                  <c:v>35.49398</c:v>
                </c:pt>
                <c:pt idx="165">
                  <c:v>37.10176</c:v>
                </c:pt>
                <c:pt idx="166">
                  <c:v>37.57729</c:v>
                </c:pt>
                <c:pt idx="167">
                  <c:v>37.28608</c:v>
                </c:pt>
                <c:pt idx="168">
                  <c:v>37.30368</c:v>
                </c:pt>
                <c:pt idx="169">
                  <c:v>37.05896</c:v>
                </c:pt>
                <c:pt idx="170">
                  <c:v>37.08314</c:v>
                </c:pt>
                <c:pt idx="171">
                  <c:v>38.15246</c:v>
                </c:pt>
                <c:pt idx="172">
                  <c:v>38.03316</c:v>
                </c:pt>
                <c:pt idx="173">
                  <c:v>38.17079</c:v>
                </c:pt>
                <c:pt idx="174">
                  <c:v>38.47094</c:v>
                </c:pt>
                <c:pt idx="175">
                  <c:v>38.11815</c:v>
                </c:pt>
                <c:pt idx="176">
                  <c:v>38.11543</c:v>
                </c:pt>
                <c:pt idx="177">
                  <c:v>38.29856</c:v>
                </c:pt>
                <c:pt idx="178">
                  <c:v>38.20374</c:v>
                </c:pt>
                <c:pt idx="179">
                  <c:v>38.14699</c:v>
                </c:pt>
                <c:pt idx="180">
                  <c:v>37.96774</c:v>
                </c:pt>
                <c:pt idx="181">
                  <c:v>37.92449</c:v>
                </c:pt>
                <c:pt idx="182">
                  <c:v>38.24012</c:v>
                </c:pt>
                <c:pt idx="183">
                  <c:v>38.22198</c:v>
                </c:pt>
                <c:pt idx="184">
                  <c:v>38.21684</c:v>
                </c:pt>
                <c:pt idx="185">
                  <c:v>38.11374</c:v>
                </c:pt>
                <c:pt idx="186">
                  <c:v>38.01427</c:v>
                </c:pt>
                <c:pt idx="187">
                  <c:v>38.24195</c:v>
                </c:pt>
                <c:pt idx="188">
                  <c:v>37.89284</c:v>
                </c:pt>
                <c:pt idx="189">
                  <c:v>38.04291</c:v>
                </c:pt>
                <c:pt idx="190">
                  <c:v>38.09849</c:v>
                </c:pt>
                <c:pt idx="191">
                  <c:v>38.0548</c:v>
                </c:pt>
                <c:pt idx="192">
                  <c:v>38.17584</c:v>
                </c:pt>
                <c:pt idx="193">
                  <c:v>38.05316</c:v>
                </c:pt>
                <c:pt idx="194">
                  <c:v>38.04082</c:v>
                </c:pt>
                <c:pt idx="195">
                  <c:v>38.0221</c:v>
                </c:pt>
                <c:pt idx="196">
                  <c:v>37.98233</c:v>
                </c:pt>
                <c:pt idx="197">
                  <c:v>38.15399</c:v>
                </c:pt>
                <c:pt idx="198">
                  <c:v>37.9947</c:v>
                </c:pt>
                <c:pt idx="199">
                  <c:v>38.0147</c:v>
                </c:pt>
                <c:pt idx="200">
                  <c:v>37.99625</c:v>
                </c:pt>
                <c:pt idx="201">
                  <c:v>38.07113</c:v>
                </c:pt>
                <c:pt idx="202">
                  <c:v>38.12901</c:v>
                </c:pt>
                <c:pt idx="203">
                  <c:v>38.09127</c:v>
                </c:pt>
                <c:pt idx="204">
                  <c:v>36.72685</c:v>
                </c:pt>
                <c:pt idx="205">
                  <c:v>36.76739</c:v>
                </c:pt>
                <c:pt idx="206">
                  <c:v>36.89278</c:v>
                </c:pt>
                <c:pt idx="207">
                  <c:v>36.71971</c:v>
                </c:pt>
                <c:pt idx="208">
                  <c:v>36.72374</c:v>
                </c:pt>
                <c:pt idx="209">
                  <c:v>37.14598</c:v>
                </c:pt>
                <c:pt idx="210">
                  <c:v>37.58177</c:v>
                </c:pt>
                <c:pt idx="211">
                  <c:v>37.65463</c:v>
                </c:pt>
                <c:pt idx="212">
                  <c:v>36.82844</c:v>
                </c:pt>
                <c:pt idx="213">
                  <c:v>37.72014</c:v>
                </c:pt>
                <c:pt idx="214">
                  <c:v>38.17438</c:v>
                </c:pt>
                <c:pt idx="215">
                  <c:v>39.11947</c:v>
                </c:pt>
                <c:pt idx="216">
                  <c:v>39.15508</c:v>
                </c:pt>
                <c:pt idx="217">
                  <c:v>39.1637</c:v>
                </c:pt>
                <c:pt idx="218">
                  <c:v>39.1909</c:v>
                </c:pt>
                <c:pt idx="219">
                  <c:v>39.03892</c:v>
                </c:pt>
                <c:pt idx="220">
                  <c:v>40.28226</c:v>
                </c:pt>
                <c:pt idx="221">
                  <c:v>40.60782</c:v>
                </c:pt>
                <c:pt idx="222">
                  <c:v>39.93614</c:v>
                </c:pt>
                <c:pt idx="223">
                  <c:v>39.86819</c:v>
                </c:pt>
                <c:pt idx="224">
                  <c:v>40.90985</c:v>
                </c:pt>
                <c:pt idx="225">
                  <c:v>40.92048</c:v>
                </c:pt>
                <c:pt idx="226">
                  <c:v>41.00723</c:v>
                </c:pt>
                <c:pt idx="227">
                  <c:v>41.21646</c:v>
                </c:pt>
                <c:pt idx="228">
                  <c:v>40.92674</c:v>
                </c:pt>
                <c:pt idx="229">
                  <c:v>40.83508</c:v>
                </c:pt>
                <c:pt idx="230">
                  <c:v>41.24051</c:v>
                </c:pt>
                <c:pt idx="231">
                  <c:v>40.81615</c:v>
                </c:pt>
                <c:pt idx="232">
                  <c:v>41.01706</c:v>
                </c:pt>
                <c:pt idx="233">
                  <c:v>40.92968</c:v>
                </c:pt>
                <c:pt idx="234">
                  <c:v>41.13496</c:v>
                </c:pt>
                <c:pt idx="235">
                  <c:v>41.11706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"selezionati"</c:f>
              <c:strCache>
                <c:ptCount val="1"/>
                <c:pt idx="0">
                  <c:v>selezionati</c:v>
                </c:pt>
              </c:strCache>
            </c:strRef>
          </c:tx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'Table 1'!$M$2:$M$237</c:f>
              <c:numCache>
                <c:formatCode>"TRUE";"TRUE";"FALSE"</c:formatCode>
                <c:ptCount val="236"/>
                <c:pt idx="0">
                  <c:v>0</c:v>
                </c:pt>
                <c:pt idx="1">
                  <c:v>12.381</c:v>
                </c:pt>
                <c:pt idx="2">
                  <c:v>12.556</c:v>
                </c:pt>
                <c:pt idx="3">
                  <c:v>0</c:v>
                </c:pt>
                <c:pt idx="4">
                  <c:v>0</c:v>
                </c:pt>
                <c:pt idx="5">
                  <c:v>13.6915</c:v>
                </c:pt>
                <c:pt idx="6">
                  <c:v>13.18995</c:v>
                </c:pt>
                <c:pt idx="7">
                  <c:v>0</c:v>
                </c:pt>
                <c:pt idx="8">
                  <c:v>13.5928</c:v>
                </c:pt>
                <c:pt idx="9">
                  <c:v>13.6915</c:v>
                </c:pt>
                <c:pt idx="10">
                  <c:v>13.2415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7.83805</c:v>
                </c:pt>
                <c:pt idx="16">
                  <c:v>0</c:v>
                </c:pt>
                <c:pt idx="17">
                  <c:v>0</c:v>
                </c:pt>
                <c:pt idx="18">
                  <c:v>8.47275</c:v>
                </c:pt>
                <c:pt idx="19">
                  <c:v>8.92636</c:v>
                </c:pt>
                <c:pt idx="20">
                  <c:v>0</c:v>
                </c:pt>
                <c:pt idx="21">
                  <c:v>0</c:v>
                </c:pt>
                <c:pt idx="22">
                  <c:v>8.04522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8.26445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8.95103</c:v>
                </c:pt>
                <c:pt idx="36">
                  <c:v>0</c:v>
                </c:pt>
                <c:pt idx="37">
                  <c:v>9.248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9.86145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11.2746</c:v>
                </c:pt>
                <c:pt idx="57">
                  <c:v>13.691</c:v>
                </c:pt>
                <c:pt idx="58">
                  <c:v>12.6115</c:v>
                </c:pt>
                <c:pt idx="59">
                  <c:v>0</c:v>
                </c:pt>
                <c:pt idx="60">
                  <c:v>12.68538</c:v>
                </c:pt>
                <c:pt idx="61">
                  <c:v>0</c:v>
                </c:pt>
                <c:pt idx="62">
                  <c:v>12.05679</c:v>
                </c:pt>
                <c:pt idx="63">
                  <c:v>0</c:v>
                </c:pt>
                <c:pt idx="64">
                  <c:v>13.14344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14.9987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14.3008</c:v>
                </c:pt>
                <c:pt idx="77">
                  <c:v>14.0675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14.4675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17.10978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16.93207</c:v>
                </c:pt>
                <c:pt idx="114">
                  <c:v>16.81691</c:v>
                </c:pt>
                <c:pt idx="115">
                  <c:v>16.26683</c:v>
                </c:pt>
                <c:pt idx="116">
                  <c:v>0</c:v>
                </c:pt>
                <c:pt idx="117">
                  <c:v>16.7075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17.2446</c:v>
                </c:pt>
                <c:pt idx="126">
                  <c:v>0</c:v>
                </c:pt>
                <c:pt idx="127">
                  <c:v>0</c:v>
                </c:pt>
                <c:pt idx="128">
                  <c:v>18.31608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15.78496</c:v>
                </c:pt>
                <c:pt idx="144">
                  <c:v>15.8187</c:v>
                </c:pt>
                <c:pt idx="145">
                  <c:v>0</c:v>
                </c:pt>
                <c:pt idx="146">
                  <c:v>15.77332</c:v>
                </c:pt>
                <c:pt idx="147">
                  <c:v>0</c:v>
                </c:pt>
                <c:pt idx="148">
                  <c:v>16.11655</c:v>
                </c:pt>
                <c:pt idx="149">
                  <c:v>0</c:v>
                </c:pt>
                <c:pt idx="150">
                  <c:v>16.60486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16.19404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15.17407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15.5382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15.42254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13.4944</c:v>
                </c:pt>
                <c:pt idx="191">
                  <c:v>0</c:v>
                </c:pt>
                <c:pt idx="192">
                  <c:v>13.22393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13.43896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9.04108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8.5607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9.52437</c:v>
                </c:pt>
                <c:pt idx="229">
                  <c:v>8.37166</c:v>
                </c:pt>
                <c:pt idx="230">
                  <c:v>9.19602</c:v>
                </c:pt>
                <c:pt idx="231">
                  <c:v>8.56564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xVal>
          <c:yVal>
            <c:numRef>
              <c:f>'Table 1'!$L$2:$L$237</c:f>
              <c:numCache>
                <c:formatCode>"TRUE";"TRUE";"FALSE"</c:formatCode>
                <c:ptCount val="236"/>
                <c:pt idx="0">
                  <c:v>0</c:v>
                </c:pt>
                <c:pt idx="1">
                  <c:v>45.346</c:v>
                </c:pt>
                <c:pt idx="2">
                  <c:v>45.416</c:v>
                </c:pt>
                <c:pt idx="3">
                  <c:v>0</c:v>
                </c:pt>
                <c:pt idx="4">
                  <c:v>0</c:v>
                </c:pt>
                <c:pt idx="5">
                  <c:v>45.6401</c:v>
                </c:pt>
                <c:pt idx="6">
                  <c:v>45.62662</c:v>
                </c:pt>
                <c:pt idx="7">
                  <c:v>0</c:v>
                </c:pt>
                <c:pt idx="8">
                  <c:v>45.6941</c:v>
                </c:pt>
                <c:pt idx="9">
                  <c:v>45.6401</c:v>
                </c:pt>
                <c:pt idx="10">
                  <c:v>45.65372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43.80382</c:v>
                </c:pt>
                <c:pt idx="16">
                  <c:v>0</c:v>
                </c:pt>
                <c:pt idx="17">
                  <c:v>0</c:v>
                </c:pt>
                <c:pt idx="18">
                  <c:v>44.25095</c:v>
                </c:pt>
                <c:pt idx="19">
                  <c:v>44.4124</c:v>
                </c:pt>
                <c:pt idx="20">
                  <c:v>0</c:v>
                </c:pt>
                <c:pt idx="21">
                  <c:v>0</c:v>
                </c:pt>
                <c:pt idx="22">
                  <c:v>43.86612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44.10826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44.38263</c:v>
                </c:pt>
                <c:pt idx="36">
                  <c:v>0</c:v>
                </c:pt>
                <c:pt idx="37">
                  <c:v>44.32298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44.11146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42.415</c:v>
                </c:pt>
                <c:pt idx="57">
                  <c:v>43.3771</c:v>
                </c:pt>
                <c:pt idx="58">
                  <c:v>41.45678</c:v>
                </c:pt>
                <c:pt idx="59">
                  <c:v>0</c:v>
                </c:pt>
                <c:pt idx="60">
                  <c:v>41.45359</c:v>
                </c:pt>
                <c:pt idx="61">
                  <c:v>0</c:v>
                </c:pt>
                <c:pt idx="62">
                  <c:v>41.95318</c:v>
                </c:pt>
                <c:pt idx="63">
                  <c:v>0</c:v>
                </c:pt>
                <c:pt idx="64">
                  <c:v>41.23262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42.00606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40.8649</c:v>
                </c:pt>
                <c:pt idx="77">
                  <c:v>40.8739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40.7241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41.05525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41.11319</c:v>
                </c:pt>
                <c:pt idx="114">
                  <c:v>41.14934</c:v>
                </c:pt>
                <c:pt idx="115">
                  <c:v>41.34841</c:v>
                </c:pt>
                <c:pt idx="116">
                  <c:v>0</c:v>
                </c:pt>
                <c:pt idx="117">
                  <c:v>41.1041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40.4328</c:v>
                </c:pt>
                <c:pt idx="126">
                  <c:v>0</c:v>
                </c:pt>
                <c:pt idx="127">
                  <c:v>0</c:v>
                </c:pt>
                <c:pt idx="128">
                  <c:v>40.37273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39.75358</c:v>
                </c:pt>
                <c:pt idx="144">
                  <c:v>39.72374</c:v>
                </c:pt>
                <c:pt idx="145">
                  <c:v>0</c:v>
                </c:pt>
                <c:pt idx="146">
                  <c:v>39.79843</c:v>
                </c:pt>
                <c:pt idx="147">
                  <c:v>0</c:v>
                </c:pt>
                <c:pt idx="148">
                  <c:v>39.03061</c:v>
                </c:pt>
                <c:pt idx="149">
                  <c:v>0</c:v>
                </c:pt>
                <c:pt idx="150">
                  <c:v>38.81999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38.34644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38.15246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38.29856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38.24012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38.09849</c:v>
                </c:pt>
                <c:pt idx="191">
                  <c:v>0</c:v>
                </c:pt>
                <c:pt idx="192">
                  <c:v>38.17584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38.09127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39.1637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39.86819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40.92674</c:v>
                </c:pt>
                <c:pt idx="229">
                  <c:v>40.83508</c:v>
                </c:pt>
                <c:pt idx="230">
                  <c:v>41.24051</c:v>
                </c:pt>
                <c:pt idx="231">
                  <c:v>40.81615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0"/>
        </c:ser>
        <c:axId val="2593572"/>
        <c:axId val="50046594"/>
      </c:scatterChart>
      <c:valAx>
        <c:axId val="2593572"/>
        <c:scaling>
          <c:orientation val="minMax"/>
          <c:max val="19"/>
          <c:min val="7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046594"/>
        <c:crosses val="autoZero"/>
        <c:crossBetween val="midCat"/>
      </c:valAx>
      <c:valAx>
        <c:axId val="50046594"/>
        <c:scaling>
          <c:orientation val="minMax"/>
          <c:max val="46"/>
          <c:min val="3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357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58576990376203"/>
          <c:y val="0.0651855464345655"/>
          <c:w val="0.152534120734908"/>
          <c:h val="0.12883827744981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1389960</xdr:colOff>
      <xdr:row>0</xdr:row>
      <xdr:rowOff>360</xdr:rowOff>
    </xdr:to>
    <xdr:sp>
      <xdr:nvSpPr>
        <xdr:cNvPr id="0" name="Shape 2"/>
        <xdr:cNvSpPr/>
      </xdr:nvSpPr>
      <xdr:spPr>
        <a:xfrm>
          <a:off x="0" y="0"/>
          <a:ext cx="3472920" cy="360"/>
        </a:xfrm>
        <a:custGeom>
          <a:avLst/>
          <a:gdLst/>
          <a:ahLst/>
          <a:rect l="l" t="t" r="r" b="b"/>
          <a:pathLst>
            <a:path w="3030220" h="0">
              <a:moveTo>
                <a:pt x="0" y="0"/>
              </a:moveTo>
              <a:lnTo>
                <a:pt x="3029748" y="0"/>
              </a:lnTo>
            </a:path>
          </a:pathLst>
        </a:custGeom>
        <a:noFill/>
        <a:ln w="9378">
          <a:solidFill>
            <a:srgbClr val="000000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451800</xdr:colOff>
      <xdr:row>3</xdr:row>
      <xdr:rowOff>96480</xdr:rowOff>
    </xdr:from>
    <xdr:to>
      <xdr:col>22</xdr:col>
      <xdr:colOff>421560</xdr:colOff>
      <xdr:row>29</xdr:row>
      <xdr:rowOff>119880</xdr:rowOff>
    </xdr:to>
    <xdr:graphicFrame>
      <xdr:nvGraphicFramePr>
        <xdr:cNvPr id="1" name="Chart 3"/>
        <xdr:cNvGraphicFramePr/>
      </xdr:nvGraphicFramePr>
      <xdr:xfrm>
        <a:off x="13190040" y="534600"/>
        <a:ext cx="454176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8"/>
  <sheetViews>
    <sheetView showFormulas="false" showGridLines="true" showRowColHeaders="true" showZeros="true" rightToLeft="false" tabSelected="true" showOutlineSymbols="true" defaultGridColor="true" view="normal" topLeftCell="F1" colorId="64" zoomScale="170" zoomScaleNormal="170" zoomScalePageLayoutView="100" workbookViewId="0">
      <selection pane="topLeft" activeCell="I14" activeCellId="0" sqref="I14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" width="10.8"/>
    <col collapsed="false" customWidth="true" hidden="false" outlineLevel="0" max="2" min="2" style="1" width="22"/>
    <col collapsed="false" customWidth="true" hidden="false" outlineLevel="0" max="3" min="3" style="1" width="24.2"/>
    <col collapsed="false" customWidth="true" hidden="false" outlineLevel="0" max="4" min="4" style="1" width="9.4"/>
    <col collapsed="false" customWidth="true" hidden="false" outlineLevel="0" max="5" min="5" style="2" width="11.2"/>
    <col collapsed="false" customWidth="true" hidden="false" outlineLevel="0" max="6" min="6" style="1" width="16.2"/>
    <col collapsed="false" customWidth="true" hidden="false" outlineLevel="0" max="7" min="7" style="1" width="29.4"/>
    <col collapsed="false" customWidth="true" hidden="false" outlineLevel="0" max="8" min="8" style="1" width="12.6"/>
    <col collapsed="false" customWidth="true" hidden="false" outlineLevel="0" max="9" min="9" style="3" width="19.8"/>
    <col collapsed="false" customWidth="false" hidden="false" outlineLevel="0" max="10" min="10" style="3" width="9"/>
    <col collapsed="false" customWidth="false" hidden="false" outlineLevel="0" max="13" min="12" style="1" width="9"/>
  </cols>
  <sheetData>
    <row r="1" customFormat="false" ht="12.7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4" t="s">
        <v>7</v>
      </c>
      <c r="I1" s="3" t="s">
        <v>8</v>
      </c>
      <c r="J1" s="3" t="s">
        <v>9</v>
      </c>
      <c r="K1" s="10" t="s">
        <v>10</v>
      </c>
      <c r="N1" s="10" t="s">
        <v>11</v>
      </c>
    </row>
    <row r="2" customFormat="false" ht="12" hidden="false" customHeight="true" outlineLevel="0" collapsed="false">
      <c r="A2" s="11" t="s">
        <v>12</v>
      </c>
      <c r="B2" s="12" t="s">
        <v>13</v>
      </c>
      <c r="C2" s="12" t="s">
        <v>14</v>
      </c>
      <c r="D2" s="13" t="n">
        <v>45.429</v>
      </c>
      <c r="E2" s="13" t="n">
        <v>12.259</v>
      </c>
      <c r="F2" s="12" t="s">
        <v>15</v>
      </c>
      <c r="G2" s="12" t="s">
        <v>16</v>
      </c>
      <c r="H2" s="14" t="n">
        <v>355330</v>
      </c>
      <c r="K2" s="10" t="s">
        <v>17</v>
      </c>
      <c r="L2" s="15" t="b">
        <f aca="false">IF(I2&gt;0,D2)</f>
        <v>0</v>
      </c>
      <c r="M2" s="15" t="b">
        <f aca="false">IF(I2&gt;0,E2)</f>
        <v>0</v>
      </c>
      <c r="N2" s="0" t="n">
        <v>1</v>
      </c>
      <c r="O2" s="16" t="n">
        <f aca="false">COUNTIF(I:I,N2)</f>
        <v>8</v>
      </c>
    </row>
    <row r="3" customFormat="false" ht="9.75" hidden="false" customHeight="true" outlineLevel="0" collapsed="false">
      <c r="A3" s="11" t="s">
        <v>12</v>
      </c>
      <c r="B3" s="12" t="s">
        <v>18</v>
      </c>
      <c r="C3" s="12" t="s">
        <v>19</v>
      </c>
      <c r="D3" s="13" t="n">
        <v>45.346</v>
      </c>
      <c r="E3" s="13" t="n">
        <v>12.381</v>
      </c>
      <c r="F3" s="12" t="s">
        <v>20</v>
      </c>
      <c r="G3" s="12" t="s">
        <v>21</v>
      </c>
      <c r="H3" s="14" t="n">
        <v>23725</v>
      </c>
      <c r="I3" s="3" t="n">
        <v>1</v>
      </c>
      <c r="L3" s="1" t="n">
        <f aca="false">IF(I3&gt;0,D3)</f>
        <v>45.346</v>
      </c>
      <c r="M3" s="1" t="n">
        <f aca="false">IF(I3&gt;0,E3)</f>
        <v>12.381</v>
      </c>
      <c r="N3" s="0" t="n">
        <v>2</v>
      </c>
      <c r="O3" s="16" t="n">
        <f aca="false">COUNTIF(I:I,N3)</f>
        <v>7</v>
      </c>
    </row>
    <row r="4" customFormat="false" ht="9.75" hidden="false" customHeight="true" outlineLevel="0" collapsed="false">
      <c r="A4" s="11" t="s">
        <v>12</v>
      </c>
      <c r="B4" s="12" t="s">
        <v>22</v>
      </c>
      <c r="C4" s="12" t="s">
        <v>23</v>
      </c>
      <c r="D4" s="13" t="n">
        <v>45.416</v>
      </c>
      <c r="E4" s="13" t="n">
        <v>12.556</v>
      </c>
      <c r="F4" s="12" t="s">
        <v>24</v>
      </c>
      <c r="G4" s="12" t="s">
        <v>25</v>
      </c>
      <c r="H4" s="14" t="n">
        <v>78507</v>
      </c>
      <c r="I4" s="3" t="n">
        <v>1</v>
      </c>
      <c r="L4" s="17" t="n">
        <f aca="false">IF(I4&gt;0,D4)</f>
        <v>45.416</v>
      </c>
      <c r="M4" s="17" t="n">
        <f aca="false">IF(I4&gt;0,E4)</f>
        <v>12.556</v>
      </c>
      <c r="N4" s="0" t="n">
        <v>3</v>
      </c>
      <c r="O4" s="16" t="n">
        <f aca="false">COUNTIF(I:I,N4)</f>
        <v>6</v>
      </c>
    </row>
    <row r="5" customFormat="false" ht="9.75" hidden="false" customHeight="true" outlineLevel="0" collapsed="false">
      <c r="A5" s="11" t="s">
        <v>12</v>
      </c>
      <c r="B5" s="12" t="s">
        <v>26</v>
      </c>
      <c r="C5" s="12" t="s">
        <v>27</v>
      </c>
      <c r="D5" s="13" t="n">
        <v>45.09</v>
      </c>
      <c r="E5" s="13" t="n">
        <v>12.334</v>
      </c>
      <c r="F5" s="12" t="s">
        <v>28</v>
      </c>
      <c r="G5" s="12" t="s">
        <v>29</v>
      </c>
      <c r="H5" s="14" t="n">
        <v>9481</v>
      </c>
      <c r="L5" s="15" t="b">
        <f aca="false">IF(I5&gt;0,D5)</f>
        <v>0</v>
      </c>
      <c r="M5" s="15" t="b">
        <f aca="false">IF(I5&gt;0,E5)</f>
        <v>0</v>
      </c>
      <c r="N5" s="0" t="n">
        <v>4</v>
      </c>
      <c r="O5" s="16" t="n">
        <f aca="false">COUNTIF(I:I,N5)</f>
        <v>6</v>
      </c>
    </row>
    <row r="6" customFormat="false" ht="9.75" hidden="false" customHeight="true" outlineLevel="0" collapsed="false">
      <c r="A6" s="18" t="s">
        <v>30</v>
      </c>
      <c r="B6" s="12" t="s">
        <v>31</v>
      </c>
      <c r="C6" s="12" t="s">
        <v>32</v>
      </c>
      <c r="D6" s="13" t="n">
        <v>45.7535</v>
      </c>
      <c r="E6" s="13" t="n">
        <v>13.6228</v>
      </c>
      <c r="F6" s="12" t="s">
        <v>31</v>
      </c>
      <c r="G6" s="12" t="s">
        <v>33</v>
      </c>
      <c r="H6" s="14" t="n">
        <v>7065</v>
      </c>
      <c r="L6" s="15" t="b">
        <f aca="false">IF(I6&gt;0,D6)</f>
        <v>0</v>
      </c>
      <c r="M6" s="15" t="b">
        <f aca="false">IF(I6&gt;0,E6)</f>
        <v>0</v>
      </c>
      <c r="N6" s="0" t="n">
        <v>5</v>
      </c>
      <c r="O6" s="16" t="n">
        <f aca="false">COUNTIF(I:I,N6)</f>
        <v>8</v>
      </c>
    </row>
    <row r="7" customFormat="false" ht="9.75" hidden="false" customHeight="true" outlineLevel="0" collapsed="false">
      <c r="A7" s="18" t="s">
        <v>30</v>
      </c>
      <c r="B7" s="12" t="s">
        <v>34</v>
      </c>
      <c r="C7" s="12" t="s">
        <v>35</v>
      </c>
      <c r="D7" s="13" t="n">
        <v>45.6401</v>
      </c>
      <c r="E7" s="13" t="n">
        <v>13.6915</v>
      </c>
      <c r="F7" s="12" t="s">
        <v>34</v>
      </c>
      <c r="G7" s="12" t="s">
        <v>36</v>
      </c>
      <c r="H7" s="14" t="n">
        <v>172276</v>
      </c>
      <c r="I7" s="3" t="n">
        <v>1</v>
      </c>
      <c r="J7" s="3" t="n">
        <v>8</v>
      </c>
      <c r="L7" s="17" t="n">
        <f aca="false">IF(I7&gt;0,D7)</f>
        <v>45.6401</v>
      </c>
      <c r="M7" s="17" t="n">
        <f aca="false">IF(I7&gt;0,E7)</f>
        <v>13.6915</v>
      </c>
      <c r="N7" s="0" t="n">
        <v>6</v>
      </c>
      <c r="O7" s="16" t="n">
        <f aca="false">COUNTIF(I:I,N7)</f>
        <v>9</v>
      </c>
    </row>
    <row r="8" customFormat="false" ht="9.75" hidden="false" customHeight="true" outlineLevel="0" collapsed="false">
      <c r="A8" s="18" t="s">
        <v>30</v>
      </c>
      <c r="B8" s="12" t="s">
        <v>37</v>
      </c>
      <c r="C8" s="12" t="s">
        <v>38</v>
      </c>
      <c r="D8" s="13" t="n">
        <v>45.62662</v>
      </c>
      <c r="E8" s="13" t="n">
        <v>13.18995</v>
      </c>
      <c r="F8" s="12" t="s">
        <v>37</v>
      </c>
      <c r="G8" s="12" t="s">
        <v>39</v>
      </c>
      <c r="H8" s="14" t="n">
        <v>82428</v>
      </c>
      <c r="I8" s="3" t="n">
        <v>1</v>
      </c>
      <c r="L8" s="17" t="n">
        <f aca="false">IF(I8&gt;0,D8)</f>
        <v>45.62662</v>
      </c>
      <c r="M8" s="17" t="n">
        <f aca="false">IF(I8&gt;0,E8)</f>
        <v>13.18995</v>
      </c>
      <c r="N8" s="0" t="n">
        <v>7</v>
      </c>
      <c r="O8" s="16" t="n">
        <f aca="false">COUNTIF(I:I,N8)</f>
        <v>6</v>
      </c>
    </row>
    <row r="9" customFormat="false" ht="9.75" hidden="false" customHeight="true" outlineLevel="0" collapsed="false">
      <c r="A9" s="18" t="s">
        <v>30</v>
      </c>
      <c r="B9" s="12" t="s">
        <v>40</v>
      </c>
      <c r="C9" s="12" t="s">
        <v>41</v>
      </c>
      <c r="D9" s="13" t="n">
        <v>45.6711</v>
      </c>
      <c r="E9" s="13" t="n">
        <v>13.5072</v>
      </c>
      <c r="F9" s="12" t="s">
        <v>40</v>
      </c>
      <c r="G9" s="12" t="s">
        <v>42</v>
      </c>
      <c r="H9" s="14" t="n">
        <v>19158</v>
      </c>
      <c r="L9" s="15" t="b">
        <f aca="false">IF(I9&gt;0,D9)</f>
        <v>0</v>
      </c>
      <c r="M9" s="15" t="b">
        <f aca="false">IF(I9&gt;0,E9)</f>
        <v>0</v>
      </c>
      <c r="O9" s="16" t="n">
        <f aca="false">SUM(O2:O8)</f>
        <v>50</v>
      </c>
    </row>
    <row r="10" customFormat="false" ht="9.75" hidden="false" customHeight="true" outlineLevel="0" collapsed="false">
      <c r="A10" s="18" t="s">
        <v>30</v>
      </c>
      <c r="B10" s="12" t="s">
        <v>43</v>
      </c>
      <c r="C10" s="12" t="s">
        <v>44</v>
      </c>
      <c r="D10" s="13" t="n">
        <v>45.6941</v>
      </c>
      <c r="E10" s="13" t="n">
        <v>13.5928</v>
      </c>
      <c r="F10" s="12" t="s">
        <v>43</v>
      </c>
      <c r="G10" s="12" t="s">
        <v>45</v>
      </c>
      <c r="H10" s="14" t="n">
        <v>48576</v>
      </c>
      <c r="I10" s="3" t="n">
        <v>1</v>
      </c>
      <c r="J10" s="3" t="n">
        <v>8</v>
      </c>
      <c r="L10" s="17" t="n">
        <f aca="false">IF(I10&gt;0,D10)</f>
        <v>45.6941</v>
      </c>
      <c r="M10" s="17" t="n">
        <f aca="false">IF(I10&gt;0,E10)</f>
        <v>13.5928</v>
      </c>
    </row>
    <row r="11" customFormat="false" ht="9.75" hidden="false" customHeight="true" outlineLevel="0" collapsed="false">
      <c r="A11" s="18" t="s">
        <v>30</v>
      </c>
      <c r="B11" s="12" t="s">
        <v>46</v>
      </c>
      <c r="C11" s="12" t="s">
        <v>47</v>
      </c>
      <c r="D11" s="13" t="n">
        <v>45.6401</v>
      </c>
      <c r="E11" s="13" t="n">
        <v>13.6915</v>
      </c>
      <c r="F11" s="12" t="s">
        <v>46</v>
      </c>
      <c r="G11" s="12" t="s">
        <v>48</v>
      </c>
      <c r="H11" s="14" t="n">
        <v>62290</v>
      </c>
      <c r="I11" s="3" t="n">
        <v>1</v>
      </c>
      <c r="J11" s="3" t="n">
        <v>8</v>
      </c>
      <c r="L11" s="17" t="n">
        <f aca="false">IF(I11&gt;0,D11)</f>
        <v>45.6401</v>
      </c>
      <c r="M11" s="17" t="n">
        <f aca="false">IF(I11&gt;0,E11)</f>
        <v>13.6915</v>
      </c>
    </row>
    <row r="12" customFormat="false" ht="9.75" hidden="false" customHeight="true" outlineLevel="0" collapsed="false">
      <c r="A12" s="18" t="s">
        <v>30</v>
      </c>
      <c r="B12" s="12" t="s">
        <v>49</v>
      </c>
      <c r="C12" s="12" t="s">
        <v>50</v>
      </c>
      <c r="D12" s="13" t="n">
        <v>45.65372</v>
      </c>
      <c r="E12" s="13" t="n">
        <v>13.2415</v>
      </c>
      <c r="F12" s="12" t="s">
        <v>49</v>
      </c>
      <c r="G12" s="12" t="s">
        <v>51</v>
      </c>
      <c r="H12" s="14" t="n">
        <v>108231</v>
      </c>
      <c r="I12" s="3" t="n">
        <v>1</v>
      </c>
      <c r="L12" s="17" t="n">
        <f aca="false">IF(I12&gt;0,D12)</f>
        <v>45.65372</v>
      </c>
      <c r="M12" s="17" t="n">
        <f aca="false">IF(I12&gt;0,E12)</f>
        <v>13.2415</v>
      </c>
    </row>
    <row r="13" customFormat="false" ht="9.75" hidden="false" customHeight="true" outlineLevel="0" collapsed="false">
      <c r="A13" s="18" t="s">
        <v>52</v>
      </c>
      <c r="B13" s="12" t="s">
        <v>53</v>
      </c>
      <c r="C13" s="12" t="s">
        <v>54</v>
      </c>
      <c r="D13" s="13" t="n">
        <v>44.01456</v>
      </c>
      <c r="E13" s="13" t="n">
        <v>8.20472</v>
      </c>
      <c r="F13" s="12" t="s">
        <v>55</v>
      </c>
      <c r="G13" s="12" t="s">
        <v>54</v>
      </c>
      <c r="H13" s="14" t="n">
        <v>38373</v>
      </c>
      <c r="L13" s="15" t="b">
        <f aca="false">IF(I13&gt;0,D13)</f>
        <v>0</v>
      </c>
      <c r="M13" s="15" t="b">
        <f aca="false">IF(I13&gt;0,E13)</f>
        <v>0</v>
      </c>
    </row>
    <row r="14" customFormat="false" ht="9.75" hidden="false" customHeight="true" outlineLevel="0" collapsed="false">
      <c r="A14" s="18" t="s">
        <v>52</v>
      </c>
      <c r="B14" s="12" t="s">
        <v>56</v>
      </c>
      <c r="C14" s="12" t="s">
        <v>57</v>
      </c>
      <c r="D14" s="13" t="n">
        <v>44.3902</v>
      </c>
      <c r="E14" s="13" t="n">
        <v>8.69895</v>
      </c>
      <c r="F14" s="12" t="s">
        <v>58</v>
      </c>
      <c r="G14" s="12" t="s">
        <v>57</v>
      </c>
      <c r="H14" s="14" t="n">
        <v>15000</v>
      </c>
      <c r="L14" s="15" t="b">
        <f aca="false">IF(I14&gt;0,D14)</f>
        <v>0</v>
      </c>
      <c r="M14" s="15" t="b">
        <f aca="false">IF(I14&gt;0,E14)</f>
        <v>0</v>
      </c>
    </row>
    <row r="15" customFormat="false" ht="9.75" hidden="false" customHeight="true" outlineLevel="0" collapsed="false">
      <c r="A15" s="18" t="s">
        <v>52</v>
      </c>
      <c r="B15" s="12" t="s">
        <v>59</v>
      </c>
      <c r="C15" s="12" t="s">
        <v>60</v>
      </c>
      <c r="D15" s="13" t="n">
        <v>44.3703</v>
      </c>
      <c r="E15" s="13" t="n">
        <v>8.64648</v>
      </c>
      <c r="F15" s="12" t="s">
        <v>61</v>
      </c>
      <c r="G15" s="12" t="s">
        <v>60</v>
      </c>
      <c r="H15" s="14" t="n">
        <v>6000</v>
      </c>
      <c r="L15" s="15" t="b">
        <f aca="false">IF(I15&gt;0,D15)</f>
        <v>0</v>
      </c>
      <c r="M15" s="15" t="b">
        <f aca="false">IF(I15&gt;0,E15)</f>
        <v>0</v>
      </c>
    </row>
    <row r="16" customFormat="false" ht="9.75" hidden="false" customHeight="true" outlineLevel="0" collapsed="false">
      <c r="A16" s="18" t="s">
        <v>52</v>
      </c>
      <c r="B16" s="12" t="s">
        <v>62</v>
      </c>
      <c r="C16" s="12" t="s">
        <v>63</v>
      </c>
      <c r="D16" s="13" t="n">
        <v>43.76722</v>
      </c>
      <c r="E16" s="13" t="n">
        <v>7.65466</v>
      </c>
      <c r="F16" s="12" t="s">
        <v>64</v>
      </c>
      <c r="G16" s="12" t="s">
        <v>63</v>
      </c>
      <c r="H16" s="14" t="n">
        <v>15000</v>
      </c>
      <c r="L16" s="15" t="b">
        <f aca="false">IF(I16&gt;0,D16)</f>
        <v>0</v>
      </c>
      <c r="M16" s="15" t="b">
        <f aca="false">IF(I16&gt;0,E16)</f>
        <v>0</v>
      </c>
    </row>
    <row r="17" customFormat="false" ht="9.75" hidden="false" customHeight="true" outlineLevel="0" collapsed="false">
      <c r="A17" s="18" t="s">
        <v>52</v>
      </c>
      <c r="B17" s="12" t="s">
        <v>65</v>
      </c>
      <c r="C17" s="12" t="s">
        <v>66</v>
      </c>
      <c r="D17" s="13" t="n">
        <v>43.80382</v>
      </c>
      <c r="E17" s="13" t="n">
        <v>7.83805</v>
      </c>
      <c r="F17" s="12" t="s">
        <v>67</v>
      </c>
      <c r="G17" s="12" t="s">
        <v>66</v>
      </c>
      <c r="H17" s="14" t="n">
        <v>74000</v>
      </c>
      <c r="I17" s="3" t="n">
        <v>6</v>
      </c>
      <c r="L17" s="17" t="n">
        <f aca="false">IF(I17&gt;0,D17)</f>
        <v>43.80382</v>
      </c>
      <c r="M17" s="17" t="n">
        <f aca="false">IF(I17&gt;0,E17)</f>
        <v>7.83805</v>
      </c>
    </row>
    <row r="18" customFormat="false" ht="9.75" hidden="false" customHeight="true" outlineLevel="0" collapsed="false">
      <c r="A18" s="18" t="s">
        <v>52</v>
      </c>
      <c r="B18" s="12" t="s">
        <v>68</v>
      </c>
      <c r="C18" s="12" t="s">
        <v>69</v>
      </c>
      <c r="D18" s="13" t="n">
        <v>44.21258</v>
      </c>
      <c r="E18" s="13" t="n">
        <v>9.49881</v>
      </c>
      <c r="F18" s="12" t="s">
        <v>70</v>
      </c>
      <c r="G18" s="12" t="s">
        <v>69</v>
      </c>
      <c r="H18" s="14" t="n">
        <v>9356</v>
      </c>
      <c r="L18" s="15" t="b">
        <f aca="false">IF(I18&gt;0,D18)</f>
        <v>0</v>
      </c>
      <c r="M18" s="15" t="b">
        <f aca="false">IF(I18&gt;0,E18)</f>
        <v>0</v>
      </c>
    </row>
    <row r="19" customFormat="false" ht="9.75" hidden="false" customHeight="true" outlineLevel="0" collapsed="false">
      <c r="A19" s="18" t="s">
        <v>52</v>
      </c>
      <c r="B19" s="12" t="s">
        <v>55</v>
      </c>
      <c r="C19" s="12" t="s">
        <v>71</v>
      </c>
      <c r="D19" s="13" t="n">
        <v>43.83742</v>
      </c>
      <c r="E19" s="13" t="n">
        <v>7.9558</v>
      </c>
      <c r="F19" s="12" t="s">
        <v>72</v>
      </c>
      <c r="G19" s="12" t="s">
        <v>71</v>
      </c>
      <c r="H19" s="14" t="n">
        <v>13000</v>
      </c>
      <c r="L19" s="15" t="b">
        <f aca="false">IF(I19&gt;0,D19)</f>
        <v>0</v>
      </c>
      <c r="M19" s="15" t="b">
        <f aca="false">IF(I19&gt;0,E19)</f>
        <v>0</v>
      </c>
    </row>
    <row r="20" customFormat="false" ht="9.75" hidden="false" customHeight="true" outlineLevel="0" collapsed="false">
      <c r="A20" s="18" t="s">
        <v>52</v>
      </c>
      <c r="B20" s="12" t="s">
        <v>73</v>
      </c>
      <c r="C20" s="12" t="s">
        <v>74</v>
      </c>
      <c r="D20" s="13" t="n">
        <v>44.25095</v>
      </c>
      <c r="E20" s="13" t="n">
        <v>8.47275</v>
      </c>
      <c r="F20" s="12" t="s">
        <v>75</v>
      </c>
      <c r="G20" s="12" t="s">
        <v>74</v>
      </c>
      <c r="H20" s="14" t="n">
        <v>264551</v>
      </c>
      <c r="I20" s="3" t="n">
        <v>6</v>
      </c>
      <c r="L20" s="17" t="n">
        <f aca="false">IF(I20&gt;0,D20)</f>
        <v>44.25095</v>
      </c>
      <c r="M20" s="17" t="n">
        <f aca="false">IF(I20&gt;0,E20)</f>
        <v>8.47275</v>
      </c>
    </row>
    <row r="21" customFormat="false" ht="9.75" hidden="false" customHeight="true" outlineLevel="0" collapsed="false">
      <c r="A21" s="18" t="s">
        <v>52</v>
      </c>
      <c r="B21" s="12" t="s">
        <v>76</v>
      </c>
      <c r="C21" s="12" t="s">
        <v>77</v>
      </c>
      <c r="D21" s="13" t="n">
        <v>44.4124</v>
      </c>
      <c r="E21" s="13" t="n">
        <v>8.92636</v>
      </c>
      <c r="F21" s="12" t="s">
        <v>78</v>
      </c>
      <c r="G21" s="12" t="s">
        <v>77</v>
      </c>
      <c r="H21" s="14" t="n">
        <v>118276</v>
      </c>
      <c r="I21" s="3" t="n">
        <v>6</v>
      </c>
      <c r="L21" s="17" t="n">
        <f aca="false">IF(I21&gt;0,D21)</f>
        <v>44.4124</v>
      </c>
      <c r="M21" s="17" t="n">
        <f aca="false">IF(I21&gt;0,E21)</f>
        <v>8.92636</v>
      </c>
    </row>
    <row r="22" customFormat="false" ht="9.75" hidden="false" customHeight="true" outlineLevel="0" collapsed="false">
      <c r="A22" s="18" t="s">
        <v>52</v>
      </c>
      <c r="B22" s="12" t="s">
        <v>79</v>
      </c>
      <c r="C22" s="12" t="s">
        <v>80</v>
      </c>
      <c r="D22" s="13" t="n">
        <v>44.07981</v>
      </c>
      <c r="E22" s="13" t="n">
        <v>9.96178</v>
      </c>
      <c r="F22" s="12" t="s">
        <v>81</v>
      </c>
      <c r="G22" s="12" t="s">
        <v>80</v>
      </c>
      <c r="H22" s="14" t="n">
        <v>27608</v>
      </c>
      <c r="L22" s="15" t="b">
        <f aca="false">IF(I22&gt;0,D22)</f>
        <v>0</v>
      </c>
      <c r="M22" s="15" t="b">
        <f aca="false">IF(I22&gt;0,E22)</f>
        <v>0</v>
      </c>
    </row>
    <row r="23" customFormat="false" ht="9.75" hidden="false" customHeight="true" outlineLevel="0" collapsed="false">
      <c r="A23" s="18" t="s">
        <v>52</v>
      </c>
      <c r="B23" s="12" t="s">
        <v>82</v>
      </c>
      <c r="C23" s="12" t="s">
        <v>83</v>
      </c>
      <c r="D23" s="13" t="n">
        <v>44.05741</v>
      </c>
      <c r="E23" s="13" t="n">
        <v>10.02551</v>
      </c>
      <c r="F23" s="12" t="s">
        <v>79</v>
      </c>
      <c r="G23" s="12" t="s">
        <v>83</v>
      </c>
      <c r="H23" s="14" t="n">
        <v>6450</v>
      </c>
      <c r="L23" s="15" t="b">
        <f aca="false">IF(I23&gt;0,D23)</f>
        <v>0</v>
      </c>
      <c r="M23" s="15" t="b">
        <f aca="false">IF(I23&gt;0,E23)</f>
        <v>0</v>
      </c>
    </row>
    <row r="24" customFormat="false" ht="9.75" hidden="false" customHeight="true" outlineLevel="0" collapsed="false">
      <c r="A24" s="18" t="s">
        <v>52</v>
      </c>
      <c r="B24" s="12" t="s">
        <v>84</v>
      </c>
      <c r="C24" s="12" t="s">
        <v>85</v>
      </c>
      <c r="D24" s="13" t="n">
        <v>43.86612</v>
      </c>
      <c r="E24" s="13" t="n">
        <v>8.04522</v>
      </c>
      <c r="F24" s="12" t="s">
        <v>65</v>
      </c>
      <c r="G24" s="12" t="s">
        <v>85</v>
      </c>
      <c r="H24" s="14" t="n">
        <v>103314</v>
      </c>
      <c r="I24" s="3" t="n">
        <v>6</v>
      </c>
      <c r="L24" s="17" t="n">
        <f aca="false">IF(I24&gt;0,D24)</f>
        <v>43.86612</v>
      </c>
      <c r="M24" s="17" t="n">
        <f aca="false">IF(I24&gt;0,E24)</f>
        <v>8.04522</v>
      </c>
    </row>
    <row r="25" customFormat="false" ht="9.75" hidden="false" customHeight="true" outlineLevel="0" collapsed="false">
      <c r="A25" s="18" t="s">
        <v>52</v>
      </c>
      <c r="B25" s="12" t="s">
        <v>86</v>
      </c>
      <c r="C25" s="12" t="s">
        <v>87</v>
      </c>
      <c r="D25" s="13" t="n">
        <v>44.29599</v>
      </c>
      <c r="E25" s="13" t="n">
        <v>9.32708</v>
      </c>
      <c r="F25" s="12" t="s">
        <v>56</v>
      </c>
      <c r="G25" s="12" t="s">
        <v>87</v>
      </c>
      <c r="H25" s="14" t="n">
        <v>18000</v>
      </c>
      <c r="L25" s="15" t="b">
        <f aca="false">IF(I25&gt;0,D25)</f>
        <v>0</v>
      </c>
      <c r="M25" s="15" t="b">
        <f aca="false">IF(I25&gt;0,E25)</f>
        <v>0</v>
      </c>
    </row>
    <row r="26" customFormat="false" ht="9.75" hidden="false" customHeight="true" outlineLevel="0" collapsed="false">
      <c r="A26" s="18" t="s">
        <v>52</v>
      </c>
      <c r="B26" s="12" t="s">
        <v>88</v>
      </c>
      <c r="C26" s="12" t="s">
        <v>89</v>
      </c>
      <c r="D26" s="13" t="n">
        <v>44.3768</v>
      </c>
      <c r="E26" s="13" t="n">
        <v>8.66575</v>
      </c>
      <c r="F26" s="12" t="s">
        <v>90</v>
      </c>
      <c r="G26" s="12" t="s">
        <v>89</v>
      </c>
      <c r="H26" s="14" t="n">
        <v>3000</v>
      </c>
      <c r="L26" s="15" t="b">
        <f aca="false">IF(I26&gt;0,D26)</f>
        <v>0</v>
      </c>
      <c r="M26" s="15" t="b">
        <f aca="false">IF(I26&gt;0,E26)</f>
        <v>0</v>
      </c>
    </row>
    <row r="27" customFormat="false" ht="9.75" hidden="false" customHeight="true" outlineLevel="0" collapsed="false">
      <c r="A27" s="18" t="s">
        <v>52</v>
      </c>
      <c r="B27" s="12" t="s">
        <v>78</v>
      </c>
      <c r="C27" s="12" t="s">
        <v>91</v>
      </c>
      <c r="D27" s="13" t="n">
        <v>43.96031</v>
      </c>
      <c r="E27" s="13" t="n">
        <v>8.17806</v>
      </c>
      <c r="F27" s="12" t="s">
        <v>92</v>
      </c>
      <c r="G27" s="12" t="s">
        <v>91</v>
      </c>
      <c r="H27" s="14" t="n">
        <v>7170</v>
      </c>
      <c r="L27" s="15" t="b">
        <f aca="false">IF(I27&gt;0,D27)</f>
        <v>0</v>
      </c>
      <c r="M27" s="15" t="b">
        <f aca="false">IF(I27&gt;0,E27)</f>
        <v>0</v>
      </c>
    </row>
    <row r="28" customFormat="false" ht="9.75" hidden="false" customHeight="true" outlineLevel="0" collapsed="false">
      <c r="A28" s="18" t="s">
        <v>52</v>
      </c>
      <c r="B28" s="12" t="s">
        <v>93</v>
      </c>
      <c r="C28" s="12" t="s">
        <v>94</v>
      </c>
      <c r="D28" s="13" t="n">
        <v>44.05418</v>
      </c>
      <c r="E28" s="13" t="n">
        <v>8.24051</v>
      </c>
      <c r="F28" s="12" t="s">
        <v>73</v>
      </c>
      <c r="G28" s="12" t="s">
        <v>94</v>
      </c>
      <c r="H28" s="14" t="n">
        <v>11453</v>
      </c>
      <c r="L28" s="15" t="b">
        <f aca="false">IF(I28&gt;0,D28)</f>
        <v>0</v>
      </c>
      <c r="M28" s="15" t="b">
        <f aca="false">IF(I28&gt;0,E28)</f>
        <v>0</v>
      </c>
    </row>
    <row r="29" customFormat="false" ht="9.75" hidden="false" customHeight="true" outlineLevel="0" collapsed="false">
      <c r="A29" s="18" t="s">
        <v>52</v>
      </c>
      <c r="B29" s="12" t="s">
        <v>95</v>
      </c>
      <c r="C29" s="12" t="s">
        <v>96</v>
      </c>
      <c r="D29" s="13" t="n">
        <v>44.15208</v>
      </c>
      <c r="E29" s="13" t="n">
        <v>8.32348</v>
      </c>
      <c r="F29" s="12" t="s">
        <v>97</v>
      </c>
      <c r="G29" s="12" t="s">
        <v>96</v>
      </c>
      <c r="H29" s="14" t="n">
        <v>6433</v>
      </c>
      <c r="L29" s="15" t="b">
        <f aca="false">IF(I29&gt;0,D29)</f>
        <v>0</v>
      </c>
      <c r="M29" s="15" t="b">
        <f aca="false">IF(I29&gt;0,E29)</f>
        <v>0</v>
      </c>
    </row>
    <row r="30" customFormat="false" ht="9.75" hidden="false" customHeight="true" outlineLevel="0" collapsed="false">
      <c r="A30" s="18" t="s">
        <v>52</v>
      </c>
      <c r="B30" s="12" t="s">
        <v>98</v>
      </c>
      <c r="C30" s="12" t="s">
        <v>99</v>
      </c>
      <c r="D30" s="13" t="n">
        <v>44.10826</v>
      </c>
      <c r="E30" s="13" t="n">
        <v>8.26445</v>
      </c>
      <c r="F30" s="12" t="s">
        <v>100</v>
      </c>
      <c r="G30" s="12" t="s">
        <v>99</v>
      </c>
      <c r="H30" s="14" t="n">
        <v>134006</v>
      </c>
      <c r="I30" s="3" t="n">
        <v>6</v>
      </c>
      <c r="L30" s="17" t="n">
        <f aca="false">IF(I30&gt;0,D30)</f>
        <v>44.10826</v>
      </c>
      <c r="M30" s="17" t="n">
        <f aca="false">IF(I30&gt;0,E30)</f>
        <v>8.26445</v>
      </c>
    </row>
    <row r="31" customFormat="false" ht="9.75" hidden="false" customHeight="true" outlineLevel="0" collapsed="false">
      <c r="A31" s="18" t="s">
        <v>52</v>
      </c>
      <c r="B31" s="12" t="s">
        <v>101</v>
      </c>
      <c r="C31" s="12" t="s">
        <v>102</v>
      </c>
      <c r="D31" s="13" t="n">
        <v>44.40998</v>
      </c>
      <c r="E31" s="13" t="n">
        <v>8.7947</v>
      </c>
      <c r="F31" s="12" t="s">
        <v>86</v>
      </c>
      <c r="G31" s="12" t="s">
        <v>102</v>
      </c>
      <c r="H31" s="14" t="n">
        <v>20507</v>
      </c>
      <c r="L31" s="15" t="b">
        <f aca="false">IF(I31&gt;0,D31)</f>
        <v>0</v>
      </c>
      <c r="M31" s="15" t="b">
        <f aca="false">IF(I31&gt;0,E31)</f>
        <v>0</v>
      </c>
    </row>
    <row r="32" customFormat="false" ht="9.75" hidden="false" customHeight="true" outlineLevel="0" collapsed="false">
      <c r="A32" s="18" t="s">
        <v>52</v>
      </c>
      <c r="B32" s="12" t="s">
        <v>103</v>
      </c>
      <c r="C32" s="12" t="s">
        <v>104</v>
      </c>
      <c r="D32" s="13" t="n">
        <v>44.25696</v>
      </c>
      <c r="E32" s="13" t="n">
        <v>9.38971</v>
      </c>
      <c r="F32" s="12" t="s">
        <v>62</v>
      </c>
      <c r="G32" s="12" t="s">
        <v>104</v>
      </c>
      <c r="H32" s="14" t="n">
        <v>15000</v>
      </c>
      <c r="L32" s="15" t="b">
        <f aca="false">IF(I32&gt;0,D32)</f>
        <v>0</v>
      </c>
      <c r="M32" s="15" t="b">
        <f aca="false">IF(I32&gt;0,E32)</f>
        <v>0</v>
      </c>
    </row>
    <row r="33" customFormat="false" ht="9.75" hidden="false" customHeight="true" outlineLevel="0" collapsed="false">
      <c r="A33" s="18" t="s">
        <v>52</v>
      </c>
      <c r="B33" s="12" t="s">
        <v>70</v>
      </c>
      <c r="C33" s="12" t="s">
        <v>105</v>
      </c>
      <c r="D33" s="13" t="n">
        <v>44.41803</v>
      </c>
      <c r="E33" s="13" t="n">
        <v>8.75611</v>
      </c>
      <c r="F33" s="12" t="s">
        <v>84</v>
      </c>
      <c r="G33" s="12" t="s">
        <v>105</v>
      </c>
      <c r="H33" s="14" t="n">
        <v>40946</v>
      </c>
      <c r="L33" s="15" t="b">
        <f aca="false">IF(I33&gt;0,D33)</f>
        <v>0</v>
      </c>
      <c r="M33" s="15" t="b">
        <f aca="false">IF(I33&gt;0,E33)</f>
        <v>0</v>
      </c>
    </row>
    <row r="34" customFormat="false" ht="9.75" hidden="false" customHeight="true" outlineLevel="0" collapsed="false">
      <c r="A34" s="18" t="s">
        <v>52</v>
      </c>
      <c r="B34" s="12" t="s">
        <v>106</v>
      </c>
      <c r="C34" s="12" t="s">
        <v>107</v>
      </c>
      <c r="D34" s="13" t="n">
        <v>44.31353</v>
      </c>
      <c r="E34" s="13" t="n">
        <v>9.2864</v>
      </c>
      <c r="F34" s="12" t="s">
        <v>53</v>
      </c>
      <c r="G34" s="12" t="s">
        <v>107</v>
      </c>
      <c r="H34" s="14" t="n">
        <v>46984</v>
      </c>
      <c r="L34" s="15" t="b">
        <f aca="false">IF(I34&gt;0,D34)</f>
        <v>0</v>
      </c>
      <c r="M34" s="15" t="b">
        <f aca="false">IF(I34&gt;0,E34)</f>
        <v>0</v>
      </c>
    </row>
    <row r="35" customFormat="false" ht="9.75" hidden="false" customHeight="true" outlineLevel="0" collapsed="false">
      <c r="A35" s="18" t="s">
        <v>52</v>
      </c>
      <c r="B35" s="12" t="s">
        <v>72</v>
      </c>
      <c r="C35" s="12" t="s">
        <v>108</v>
      </c>
      <c r="D35" s="13" t="n">
        <v>44.32004</v>
      </c>
      <c r="E35" s="13" t="n">
        <v>9.24427</v>
      </c>
      <c r="F35" s="12" t="s">
        <v>109</v>
      </c>
      <c r="G35" s="12" t="s">
        <v>108</v>
      </c>
      <c r="H35" s="14" t="n">
        <v>24973</v>
      </c>
      <c r="L35" s="15" t="b">
        <f aca="false">IF(I35&gt;0,D35)</f>
        <v>0</v>
      </c>
      <c r="M35" s="15" t="b">
        <f aca="false">IF(I35&gt;0,E35)</f>
        <v>0</v>
      </c>
    </row>
    <row r="36" customFormat="false" ht="9.75" hidden="false" customHeight="true" outlineLevel="0" collapsed="false">
      <c r="A36" s="18" t="s">
        <v>52</v>
      </c>
      <c r="B36" s="12" t="s">
        <v>110</v>
      </c>
      <c r="C36" s="12" t="s">
        <v>111</v>
      </c>
      <c r="D36" s="13" t="n">
        <v>44.35161</v>
      </c>
      <c r="E36" s="13" t="n">
        <v>9.13044</v>
      </c>
      <c r="F36" s="12" t="s">
        <v>112</v>
      </c>
      <c r="G36" s="12" t="s">
        <v>111</v>
      </c>
      <c r="H36" s="14" t="n">
        <v>38873</v>
      </c>
      <c r="L36" s="15" t="b">
        <f aca="false">IF(I36&gt;0,D36)</f>
        <v>0</v>
      </c>
      <c r="M36" s="15" t="b">
        <f aca="false">IF(I36&gt;0,E36)</f>
        <v>0</v>
      </c>
    </row>
    <row r="37" customFormat="false" ht="9.75" hidden="false" customHeight="true" outlineLevel="0" collapsed="false">
      <c r="A37" s="18" t="s">
        <v>52</v>
      </c>
      <c r="B37" s="12" t="s">
        <v>113</v>
      </c>
      <c r="C37" s="12" t="s">
        <v>114</v>
      </c>
      <c r="D37" s="13" t="n">
        <v>44.38263</v>
      </c>
      <c r="E37" s="13" t="n">
        <v>8.95103</v>
      </c>
      <c r="F37" s="12" t="s">
        <v>93</v>
      </c>
      <c r="G37" s="12" t="s">
        <v>114</v>
      </c>
      <c r="H37" s="14" t="n">
        <v>199718</v>
      </c>
      <c r="I37" s="3" t="n">
        <v>6</v>
      </c>
      <c r="L37" s="17" t="n">
        <f aca="false">IF(I37&gt;0,D37)</f>
        <v>44.38263</v>
      </c>
      <c r="M37" s="17" t="n">
        <f aca="false">IF(I37&gt;0,E37)</f>
        <v>8.95103</v>
      </c>
    </row>
    <row r="38" customFormat="false" ht="9.75" hidden="false" customHeight="true" outlineLevel="0" collapsed="false">
      <c r="A38" s="18" t="s">
        <v>52</v>
      </c>
      <c r="B38" s="12" t="s">
        <v>115</v>
      </c>
      <c r="C38" s="12" t="s">
        <v>116</v>
      </c>
      <c r="D38" s="13" t="n">
        <v>44.37509</v>
      </c>
      <c r="E38" s="13" t="n">
        <v>9.00614</v>
      </c>
      <c r="F38" s="12" t="s">
        <v>95</v>
      </c>
      <c r="G38" s="12" t="s">
        <v>116</v>
      </c>
      <c r="H38" s="14" t="n">
        <v>48748</v>
      </c>
      <c r="L38" s="15" t="b">
        <f aca="false">IF(I38&gt;0,D38)</f>
        <v>0</v>
      </c>
      <c r="M38" s="15" t="b">
        <f aca="false">IF(I38&gt;0,E38)</f>
        <v>0</v>
      </c>
    </row>
    <row r="39" customFormat="false" ht="9.75" hidden="false" customHeight="true" outlineLevel="0" collapsed="false">
      <c r="A39" s="18" t="s">
        <v>52</v>
      </c>
      <c r="B39" s="12" t="s">
        <v>117</v>
      </c>
      <c r="C39" s="12" t="s">
        <v>118</v>
      </c>
      <c r="D39" s="13" t="n">
        <v>44.32298</v>
      </c>
      <c r="E39" s="13" t="n">
        <v>9.248</v>
      </c>
      <c r="F39" s="12" t="s">
        <v>119</v>
      </c>
      <c r="G39" s="12" t="s">
        <v>120</v>
      </c>
      <c r="H39" s="14" t="n">
        <v>56537</v>
      </c>
      <c r="I39" s="3" t="n">
        <v>6</v>
      </c>
      <c r="L39" s="17" t="n">
        <f aca="false">IF(I39&gt;0,D39)</f>
        <v>44.32298</v>
      </c>
      <c r="M39" s="17" t="n">
        <f aca="false">IF(I39&gt;0,E39)</f>
        <v>9.248</v>
      </c>
    </row>
    <row r="40" customFormat="false" ht="9.75" hidden="false" customHeight="true" outlineLevel="0" collapsed="false">
      <c r="A40" s="18" t="s">
        <v>52</v>
      </c>
      <c r="B40" s="12" t="s">
        <v>121</v>
      </c>
      <c r="C40" s="12" t="s">
        <v>122</v>
      </c>
      <c r="D40" s="13" t="n">
        <v>43.81382</v>
      </c>
      <c r="E40" s="13" t="n">
        <v>7.87609</v>
      </c>
      <c r="F40" s="12" t="s">
        <v>123</v>
      </c>
      <c r="G40" s="12" t="s">
        <v>122</v>
      </c>
      <c r="H40" s="14" t="n">
        <v>35000</v>
      </c>
      <c r="L40" s="15" t="b">
        <f aca="false">IF(I40&gt;0,D40)</f>
        <v>0</v>
      </c>
      <c r="M40" s="15" t="b">
        <f aca="false">IF(I40&gt;0,E40)</f>
        <v>0</v>
      </c>
    </row>
    <row r="41" customFormat="false" ht="9.75" hidden="false" customHeight="true" outlineLevel="0" collapsed="false">
      <c r="A41" s="18" t="s">
        <v>52</v>
      </c>
      <c r="B41" s="12" t="s">
        <v>124</v>
      </c>
      <c r="C41" s="12" t="s">
        <v>125</v>
      </c>
      <c r="D41" s="13" t="n">
        <v>44.24769</v>
      </c>
      <c r="E41" s="13" t="n">
        <v>9.41395</v>
      </c>
      <c r="F41" s="12" t="s">
        <v>103</v>
      </c>
      <c r="G41" s="12" t="s">
        <v>125</v>
      </c>
      <c r="H41" s="14" t="n">
        <v>11000</v>
      </c>
      <c r="L41" s="15" t="b">
        <f aca="false">IF(I41&gt;0,D41)</f>
        <v>0</v>
      </c>
      <c r="M41" s="15" t="b">
        <f aca="false">IF(I41&gt;0,E41)</f>
        <v>0</v>
      </c>
    </row>
    <row r="42" customFormat="false" ht="9.75" hidden="false" customHeight="true" outlineLevel="0" collapsed="false">
      <c r="A42" s="18" t="s">
        <v>52</v>
      </c>
      <c r="B42" s="12" t="s">
        <v>126</v>
      </c>
      <c r="C42" s="12" t="s">
        <v>127</v>
      </c>
      <c r="D42" s="13" t="n">
        <v>43.90862</v>
      </c>
      <c r="E42" s="13" t="n">
        <v>8.11361</v>
      </c>
      <c r="F42" s="12" t="s">
        <v>121</v>
      </c>
      <c r="G42" s="12" t="s">
        <v>127</v>
      </c>
      <c r="H42" s="14" t="n">
        <v>7000</v>
      </c>
      <c r="L42" s="15" t="b">
        <f aca="false">IF(I42&gt;0,D42)</f>
        <v>0</v>
      </c>
      <c r="M42" s="15" t="b">
        <f aca="false">IF(I42&gt;0,E42)</f>
        <v>0</v>
      </c>
    </row>
    <row r="43" customFormat="false" ht="9.75" hidden="false" customHeight="true" outlineLevel="0" collapsed="false">
      <c r="A43" s="18" t="s">
        <v>52</v>
      </c>
      <c r="B43" s="12" t="s">
        <v>128</v>
      </c>
      <c r="C43" s="12" t="s">
        <v>129</v>
      </c>
      <c r="D43" s="13" t="n">
        <v>44.40576</v>
      </c>
      <c r="E43" s="13" t="n">
        <v>8.82341</v>
      </c>
      <c r="F43" s="12" t="s">
        <v>88</v>
      </c>
      <c r="G43" s="12" t="s">
        <v>129</v>
      </c>
      <c r="H43" s="14" t="n">
        <v>49867</v>
      </c>
      <c r="L43" s="15" t="b">
        <f aca="false">IF(I43&gt;0,D43)</f>
        <v>0</v>
      </c>
      <c r="M43" s="15" t="b">
        <f aca="false">IF(I43&gt;0,E43)</f>
        <v>0</v>
      </c>
    </row>
    <row r="44" customFormat="false" ht="9.75" hidden="false" customHeight="true" outlineLevel="0" collapsed="false">
      <c r="A44" s="18" t="s">
        <v>52</v>
      </c>
      <c r="B44" s="12" t="s">
        <v>130</v>
      </c>
      <c r="C44" s="12" t="s">
        <v>131</v>
      </c>
      <c r="D44" s="13" t="n">
        <v>44.11146</v>
      </c>
      <c r="E44" s="13" t="n">
        <v>9.86145</v>
      </c>
      <c r="F44" s="12" t="s">
        <v>132</v>
      </c>
      <c r="G44" s="12" t="s">
        <v>131</v>
      </c>
      <c r="H44" s="14" t="n">
        <v>88848</v>
      </c>
      <c r="I44" s="3" t="n">
        <v>6</v>
      </c>
      <c r="L44" s="17" t="n">
        <f aca="false">IF(I44&gt;0,D44)</f>
        <v>44.11146</v>
      </c>
      <c r="M44" s="17" t="n">
        <f aca="false">IF(I44&gt;0,E44)</f>
        <v>9.86145</v>
      </c>
    </row>
    <row r="45" customFormat="false" ht="9.75" hidden="false" customHeight="true" outlineLevel="0" collapsed="false">
      <c r="A45" s="18" t="s">
        <v>52</v>
      </c>
      <c r="B45" s="12" t="s">
        <v>97</v>
      </c>
      <c r="C45" s="12" t="s">
        <v>133</v>
      </c>
      <c r="D45" s="13" t="n">
        <v>44.37687</v>
      </c>
      <c r="E45" s="13" t="n">
        <v>8.98095</v>
      </c>
      <c r="F45" s="12" t="s">
        <v>134</v>
      </c>
      <c r="G45" s="12" t="s">
        <v>133</v>
      </c>
      <c r="H45" s="14" t="n">
        <v>43580</v>
      </c>
      <c r="L45" s="15" t="b">
        <f aca="false">IF(I45&gt;0,D45)</f>
        <v>0</v>
      </c>
      <c r="M45" s="15" t="b">
        <f aca="false">IF(I45&gt;0,E45)</f>
        <v>0</v>
      </c>
    </row>
    <row r="46" customFormat="false" ht="9.75" hidden="false" customHeight="true" outlineLevel="0" collapsed="false">
      <c r="A46" s="18" t="s">
        <v>52</v>
      </c>
      <c r="B46" s="12" t="s">
        <v>135</v>
      </c>
      <c r="C46" s="12" t="s">
        <v>136</v>
      </c>
      <c r="D46" s="13" t="n">
        <v>43.77362</v>
      </c>
      <c r="E46" s="13" t="n">
        <v>7.63192</v>
      </c>
      <c r="F46" s="12" t="s">
        <v>137</v>
      </c>
      <c r="G46" s="12" t="s">
        <v>136</v>
      </c>
      <c r="H46" s="14" t="n">
        <v>35000</v>
      </c>
      <c r="L46" s="15" t="b">
        <f aca="false">IF(I46&gt;0,D46)</f>
        <v>0</v>
      </c>
      <c r="M46" s="15" t="b">
        <f aca="false">IF(I46&gt;0,E46)</f>
        <v>0</v>
      </c>
    </row>
    <row r="47" customFormat="false" ht="9.75" hidden="false" customHeight="true" outlineLevel="0" collapsed="false">
      <c r="A47" s="18" t="s">
        <v>52</v>
      </c>
      <c r="B47" s="12" t="s">
        <v>138</v>
      </c>
      <c r="C47" s="12" t="s">
        <v>139</v>
      </c>
      <c r="D47" s="13" t="n">
        <v>43.76972</v>
      </c>
      <c r="E47" s="13" t="n">
        <v>7.6224</v>
      </c>
      <c r="F47" s="12" t="s">
        <v>140</v>
      </c>
      <c r="G47" s="12" t="s">
        <v>141</v>
      </c>
      <c r="H47" s="14" t="n">
        <v>42550</v>
      </c>
      <c r="L47" s="15" t="b">
        <f aca="false">IF(I47&gt;0,D47)</f>
        <v>0</v>
      </c>
      <c r="M47" s="15" t="b">
        <f aca="false">IF(I47&gt;0,E47)</f>
        <v>0</v>
      </c>
    </row>
    <row r="48" customFormat="false" ht="9.75" hidden="false" customHeight="true" outlineLevel="0" collapsed="false">
      <c r="A48" s="18" t="s">
        <v>52</v>
      </c>
      <c r="B48" s="12" t="s">
        <v>92</v>
      </c>
      <c r="C48" s="12" t="s">
        <v>142</v>
      </c>
      <c r="D48" s="13" t="n">
        <v>44.13746</v>
      </c>
      <c r="E48" s="13" t="n">
        <v>8.29513</v>
      </c>
      <c r="F48" s="12" t="s">
        <v>143</v>
      </c>
      <c r="G48" s="12" t="s">
        <v>142</v>
      </c>
      <c r="H48" s="14" t="n">
        <v>14860</v>
      </c>
      <c r="L48" s="15" t="b">
        <f aca="false">IF(I48&gt;0,D48)</f>
        <v>0</v>
      </c>
      <c r="M48" s="15" t="b">
        <f aca="false">IF(I48&gt;0,E48)</f>
        <v>0</v>
      </c>
    </row>
    <row r="49" customFormat="false" ht="9.75" hidden="false" customHeight="true" outlineLevel="0" collapsed="false">
      <c r="A49" s="18" t="s">
        <v>52</v>
      </c>
      <c r="B49" s="12" t="s">
        <v>134</v>
      </c>
      <c r="C49" s="12" t="s">
        <v>144</v>
      </c>
      <c r="D49" s="13" t="n">
        <v>43.94015</v>
      </c>
      <c r="E49" s="13" t="n">
        <v>8.1666</v>
      </c>
      <c r="F49" s="12" t="s">
        <v>135</v>
      </c>
      <c r="G49" s="12" t="s">
        <v>144</v>
      </c>
      <c r="H49" s="14" t="n">
        <v>20693</v>
      </c>
      <c r="L49" s="15" t="b">
        <f aca="false">IF(I49&gt;0,D49)</f>
        <v>0</v>
      </c>
      <c r="M49" s="15" t="b">
        <f aca="false">IF(I49&gt;0,E49)</f>
        <v>0</v>
      </c>
    </row>
    <row r="50" customFormat="false" ht="9.75" hidden="false" customHeight="true" outlineLevel="0" collapsed="false">
      <c r="A50" s="18" t="s">
        <v>52</v>
      </c>
      <c r="B50" s="12" t="s">
        <v>145</v>
      </c>
      <c r="C50" s="12" t="s">
        <v>146</v>
      </c>
      <c r="D50" s="13" t="n">
        <v>44.20623</v>
      </c>
      <c r="E50" s="13" t="n">
        <v>9.50916</v>
      </c>
      <c r="F50" s="12" t="s">
        <v>145</v>
      </c>
      <c r="G50" s="12" t="s">
        <v>146</v>
      </c>
      <c r="H50" s="14" t="n">
        <v>6239</v>
      </c>
      <c r="L50" s="15" t="b">
        <f aca="false">IF(I50&gt;0,D50)</f>
        <v>0</v>
      </c>
      <c r="M50" s="15" t="b">
        <f aca="false">IF(I50&gt;0,E50)</f>
        <v>0</v>
      </c>
    </row>
    <row r="51" customFormat="false" ht="9.75" hidden="false" customHeight="true" outlineLevel="0" collapsed="false">
      <c r="A51" s="18" t="s">
        <v>52</v>
      </c>
      <c r="B51" s="12" t="s">
        <v>147</v>
      </c>
      <c r="C51" s="12" t="s">
        <v>148</v>
      </c>
      <c r="D51" s="13" t="n">
        <v>44.1278</v>
      </c>
      <c r="E51" s="13" t="n">
        <v>9.6452</v>
      </c>
      <c r="F51" s="12" t="s">
        <v>147</v>
      </c>
      <c r="G51" s="12" t="s">
        <v>148</v>
      </c>
      <c r="H51" s="14" t="n">
        <v>2733</v>
      </c>
      <c r="L51" s="15" t="b">
        <f aca="false">IF(I51&gt;0,D51)</f>
        <v>0</v>
      </c>
      <c r="M51" s="15" t="b">
        <f aca="false">IF(I51&gt;0,E51)</f>
        <v>0</v>
      </c>
    </row>
    <row r="52" customFormat="false" ht="9.75" hidden="false" customHeight="true" outlineLevel="0" collapsed="false">
      <c r="A52" s="18" t="s">
        <v>52</v>
      </c>
      <c r="B52" s="12" t="s">
        <v>149</v>
      </c>
      <c r="C52" s="12" t="s">
        <v>150</v>
      </c>
      <c r="D52" s="13" t="n">
        <v>44.1679</v>
      </c>
      <c r="E52" s="13" t="n">
        <v>9.58964</v>
      </c>
      <c r="F52" s="12" t="s">
        <v>149</v>
      </c>
      <c r="G52" s="12" t="s">
        <v>150</v>
      </c>
      <c r="H52" s="14" t="n">
        <v>8942</v>
      </c>
      <c r="L52" s="15" t="b">
        <f aca="false">IF(I52&gt;0,D52)</f>
        <v>0</v>
      </c>
      <c r="M52" s="15" t="b">
        <f aca="false">IF(I52&gt;0,E52)</f>
        <v>0</v>
      </c>
    </row>
    <row r="53" customFormat="false" ht="9.75" hidden="false" customHeight="true" outlineLevel="0" collapsed="false">
      <c r="A53" s="18" t="s">
        <v>151</v>
      </c>
      <c r="B53" s="12" t="s">
        <v>152</v>
      </c>
      <c r="C53" s="12" t="s">
        <v>153</v>
      </c>
      <c r="D53" s="13" t="n">
        <v>42.78823</v>
      </c>
      <c r="E53" s="13" t="n">
        <v>10.35499</v>
      </c>
      <c r="F53" s="12" t="s">
        <v>152</v>
      </c>
      <c r="G53" s="12" t="s">
        <v>153</v>
      </c>
      <c r="H53" s="14" t="n">
        <v>15884</v>
      </c>
      <c r="L53" s="15" t="b">
        <f aca="false">IF(I53&gt;0,D53)</f>
        <v>0</v>
      </c>
      <c r="M53" s="15" t="b">
        <f aca="false">IF(I53&gt;0,E53)</f>
        <v>0</v>
      </c>
    </row>
    <row r="54" customFormat="false" ht="9.75" hidden="false" customHeight="true" outlineLevel="0" collapsed="false">
      <c r="A54" s="18" t="s">
        <v>151</v>
      </c>
      <c r="B54" s="12" t="s">
        <v>154</v>
      </c>
      <c r="C54" s="12" t="s">
        <v>155</v>
      </c>
      <c r="D54" s="13" t="n">
        <v>42.74688</v>
      </c>
      <c r="E54" s="13" t="n">
        <v>10.22826</v>
      </c>
      <c r="F54" s="12" t="s">
        <v>154</v>
      </c>
      <c r="G54" s="12" t="s">
        <v>156</v>
      </c>
      <c r="H54" s="14" t="n">
        <v>15000</v>
      </c>
      <c r="L54" s="15" t="b">
        <f aca="false">IF(I54&gt;0,D54)</f>
        <v>0</v>
      </c>
      <c r="M54" s="15" t="b">
        <f aca="false">IF(I54&gt;0,E54)</f>
        <v>0</v>
      </c>
    </row>
    <row r="55" customFormat="false" ht="9.75" hidden="false" customHeight="true" outlineLevel="0" collapsed="false">
      <c r="A55" s="18" t="s">
        <v>151</v>
      </c>
      <c r="B55" s="12" t="s">
        <v>157</v>
      </c>
      <c r="C55" s="12" t="s">
        <v>158</v>
      </c>
      <c r="D55" s="13" t="n">
        <v>43.37815</v>
      </c>
      <c r="E55" s="13" t="n">
        <v>10.44403</v>
      </c>
      <c r="F55" s="12" t="s">
        <v>157</v>
      </c>
      <c r="G55" s="12" t="s">
        <v>158</v>
      </c>
      <c r="H55" s="14" t="n">
        <v>44362</v>
      </c>
      <c r="L55" s="15" t="b">
        <f aca="false">IF(I55&gt;0,D55)</f>
        <v>0</v>
      </c>
      <c r="M55" s="15" t="b">
        <f aca="false">IF(I55&gt;0,E55)</f>
        <v>0</v>
      </c>
    </row>
    <row r="56" customFormat="false" ht="9.75" hidden="false" customHeight="true" outlineLevel="0" collapsed="false">
      <c r="A56" s="18" t="s">
        <v>151</v>
      </c>
      <c r="B56" s="12" t="s">
        <v>159</v>
      </c>
      <c r="C56" s="12" t="s">
        <v>160</v>
      </c>
      <c r="D56" s="13" t="n">
        <v>43.10411</v>
      </c>
      <c r="E56" s="13" t="n">
        <v>10.54357</v>
      </c>
      <c r="F56" s="12" t="s">
        <v>159</v>
      </c>
      <c r="G56" s="12" t="s">
        <v>161</v>
      </c>
      <c r="H56" s="14" t="n">
        <v>3750</v>
      </c>
      <c r="L56" s="15" t="b">
        <f aca="false">IF(I56&gt;0,D56)</f>
        <v>0</v>
      </c>
      <c r="M56" s="15" t="b">
        <f aca="false">IF(I56&gt;0,E56)</f>
        <v>0</v>
      </c>
    </row>
    <row r="57" customFormat="false" ht="9.75" hidden="false" customHeight="true" outlineLevel="0" collapsed="false">
      <c r="A57" s="18" t="s">
        <v>151</v>
      </c>
      <c r="B57" s="12" t="s">
        <v>162</v>
      </c>
      <c r="C57" s="12" t="s">
        <v>163</v>
      </c>
      <c r="D57" s="13" t="n">
        <v>42.7083</v>
      </c>
      <c r="E57" s="13" t="n">
        <v>11.01152</v>
      </c>
      <c r="F57" s="12" t="s">
        <v>162</v>
      </c>
      <c r="G57" s="12" t="s">
        <v>163</v>
      </c>
      <c r="H57" s="14" t="n">
        <v>2448</v>
      </c>
      <c r="L57" s="15" t="b">
        <f aca="false">IF(I57&gt;0,D57)</f>
        <v>0</v>
      </c>
      <c r="M57" s="15" t="b">
        <f aca="false">IF(I57&gt;0,E57)</f>
        <v>0</v>
      </c>
    </row>
    <row r="58" customFormat="false" ht="9.75" hidden="false" customHeight="true" outlineLevel="0" collapsed="false">
      <c r="A58" s="18" t="s">
        <v>151</v>
      </c>
      <c r="B58" s="12" t="s">
        <v>164</v>
      </c>
      <c r="C58" s="12" t="s">
        <v>165</v>
      </c>
      <c r="D58" s="13" t="n">
        <v>42.415</v>
      </c>
      <c r="E58" s="13" t="n">
        <v>11.2746</v>
      </c>
      <c r="F58" s="12" t="s">
        <v>164</v>
      </c>
      <c r="G58" s="12" t="s">
        <v>165</v>
      </c>
      <c r="H58" s="14" t="n">
        <v>57584</v>
      </c>
      <c r="I58" s="3" t="n">
        <v>6</v>
      </c>
      <c r="L58" s="17" t="n">
        <f aca="false">IF(I58&gt;0,D58)</f>
        <v>42.415</v>
      </c>
      <c r="M58" s="17" t="n">
        <f aca="false">IF(I58&gt;0,E58)</f>
        <v>11.2746</v>
      </c>
    </row>
    <row r="59" customFormat="false" ht="9.75" hidden="false" customHeight="true" outlineLevel="0" collapsed="false">
      <c r="A59" s="12" t="s">
        <v>166</v>
      </c>
      <c r="B59" s="12" t="s">
        <v>167</v>
      </c>
      <c r="C59" s="12" t="s">
        <v>168</v>
      </c>
      <c r="D59" s="13" t="n">
        <v>43.3771</v>
      </c>
      <c r="E59" s="13" t="n">
        <v>13.691</v>
      </c>
      <c r="F59" s="12" t="s">
        <v>169</v>
      </c>
      <c r="G59" s="12" t="s">
        <v>170</v>
      </c>
      <c r="H59" s="14" t="n">
        <v>11129</v>
      </c>
      <c r="I59" s="3" t="n">
        <v>1</v>
      </c>
      <c r="L59" s="17" t="n">
        <f aca="false">IF(I59&gt;0,D59)</f>
        <v>43.3771</v>
      </c>
      <c r="M59" s="17" t="n">
        <f aca="false">IF(I59&gt;0,E59)</f>
        <v>13.691</v>
      </c>
    </row>
    <row r="60" customFormat="false" ht="9.75" hidden="false" customHeight="true" outlineLevel="0" collapsed="false">
      <c r="A60" s="19" t="s">
        <v>171</v>
      </c>
      <c r="B60" s="12" t="s">
        <v>172</v>
      </c>
      <c r="C60" s="12" t="s">
        <v>173</v>
      </c>
      <c r="D60" s="13" t="n">
        <v>41.45678</v>
      </c>
      <c r="E60" s="13" t="n">
        <v>12.6115</v>
      </c>
      <c r="F60" s="12" t="s">
        <v>174</v>
      </c>
      <c r="G60" s="12" t="s">
        <v>173</v>
      </c>
      <c r="H60" s="14" t="n">
        <v>60700</v>
      </c>
      <c r="I60" s="3" t="n">
        <v>5</v>
      </c>
      <c r="L60" s="17" t="n">
        <f aca="false">IF(I60&gt;0,D60)</f>
        <v>41.45678</v>
      </c>
      <c r="M60" s="17" t="n">
        <f aca="false">IF(I60&gt;0,E60)</f>
        <v>12.6115</v>
      </c>
    </row>
    <row r="61" customFormat="false" ht="9.75" hidden="false" customHeight="true" outlineLevel="0" collapsed="false">
      <c r="A61" s="19" t="s">
        <v>171</v>
      </c>
      <c r="B61" s="12" t="s">
        <v>175</v>
      </c>
      <c r="C61" s="12" t="s">
        <v>176</v>
      </c>
      <c r="D61" s="13" t="n">
        <v>41.5056</v>
      </c>
      <c r="E61" s="13" t="n">
        <v>12.55603</v>
      </c>
      <c r="F61" s="12" t="s">
        <v>177</v>
      </c>
      <c r="G61" s="12" t="s">
        <v>176</v>
      </c>
      <c r="H61" s="14" t="n">
        <v>34000</v>
      </c>
      <c r="L61" s="15" t="b">
        <f aca="false">IF(I61&gt;0,D61)</f>
        <v>0</v>
      </c>
      <c r="M61" s="15" t="b">
        <f aca="false">IF(I61&gt;0,E61)</f>
        <v>0</v>
      </c>
    </row>
    <row r="62" customFormat="false" ht="9.75" hidden="false" customHeight="true" outlineLevel="0" collapsed="false">
      <c r="A62" s="19" t="s">
        <v>171</v>
      </c>
      <c r="B62" s="12" t="s">
        <v>178</v>
      </c>
      <c r="C62" s="12" t="s">
        <v>179</v>
      </c>
      <c r="D62" s="13" t="n">
        <v>41.45359</v>
      </c>
      <c r="E62" s="13" t="n">
        <v>12.68538</v>
      </c>
      <c r="F62" s="12" t="s">
        <v>180</v>
      </c>
      <c r="G62" s="12" t="s">
        <v>179</v>
      </c>
      <c r="H62" s="14" t="n">
        <v>266700</v>
      </c>
      <c r="I62" s="3" t="n">
        <v>5</v>
      </c>
      <c r="L62" s="17" t="n">
        <f aca="false">IF(I62&gt;0,D62)</f>
        <v>41.45359</v>
      </c>
      <c r="M62" s="17" t="n">
        <f aca="false">IF(I62&gt;0,E62)</f>
        <v>12.68538</v>
      </c>
    </row>
    <row r="63" customFormat="false" ht="9.75" hidden="false" customHeight="true" outlineLevel="0" collapsed="false">
      <c r="A63" s="19" t="s">
        <v>171</v>
      </c>
      <c r="B63" s="12" t="s">
        <v>181</v>
      </c>
      <c r="C63" s="12" t="s">
        <v>182</v>
      </c>
      <c r="D63" s="13" t="n">
        <v>41.62419</v>
      </c>
      <c r="E63" s="13" t="n">
        <v>12.45196</v>
      </c>
      <c r="F63" s="12" t="s">
        <v>183</v>
      </c>
      <c r="G63" s="12" t="s">
        <v>184</v>
      </c>
      <c r="H63" s="14" t="n">
        <v>18270</v>
      </c>
      <c r="L63" s="15" t="b">
        <f aca="false">IF(I63&gt;0,D63)</f>
        <v>0</v>
      </c>
      <c r="M63" s="15" t="b">
        <f aca="false">IF(I63&gt;0,E63)</f>
        <v>0</v>
      </c>
    </row>
    <row r="64" customFormat="false" ht="9.75" hidden="false" customHeight="true" outlineLevel="0" collapsed="false">
      <c r="A64" s="19" t="s">
        <v>171</v>
      </c>
      <c r="B64" s="12" t="s">
        <v>185</v>
      </c>
      <c r="C64" s="12" t="s">
        <v>186</v>
      </c>
      <c r="D64" s="13" t="n">
        <v>41.95318</v>
      </c>
      <c r="E64" s="13" t="n">
        <v>12.05679</v>
      </c>
      <c r="F64" s="12" t="s">
        <v>187</v>
      </c>
      <c r="G64" s="12" t="s">
        <v>186</v>
      </c>
      <c r="H64" s="14" t="n">
        <v>90000</v>
      </c>
      <c r="I64" s="3" t="n">
        <v>5</v>
      </c>
      <c r="L64" s="17" t="n">
        <f aca="false">IF(I64&gt;0,D64)</f>
        <v>41.95318</v>
      </c>
      <c r="M64" s="17" t="n">
        <f aca="false">IF(I64&gt;0,E64)</f>
        <v>12.05679</v>
      </c>
    </row>
    <row r="65" customFormat="false" ht="9.75" hidden="false" customHeight="true" outlineLevel="0" collapsed="false">
      <c r="A65" s="19" t="s">
        <v>171</v>
      </c>
      <c r="B65" s="12" t="s">
        <v>188</v>
      </c>
      <c r="C65" s="12" t="s">
        <v>189</v>
      </c>
      <c r="D65" s="13" t="n">
        <v>41.30341</v>
      </c>
      <c r="E65" s="13" t="n">
        <v>12.99903</v>
      </c>
      <c r="F65" s="12" t="s">
        <v>190</v>
      </c>
      <c r="G65" s="12" t="s">
        <v>189</v>
      </c>
      <c r="H65" s="14" t="n">
        <v>23350</v>
      </c>
      <c r="L65" s="15" t="b">
        <f aca="false">IF(I65&gt;0,D65)</f>
        <v>0</v>
      </c>
      <c r="M65" s="15" t="b">
        <f aca="false">IF(I65&gt;0,E65)</f>
        <v>0</v>
      </c>
    </row>
    <row r="66" customFormat="false" ht="9.75" hidden="false" customHeight="true" outlineLevel="0" collapsed="false">
      <c r="A66" s="19" t="s">
        <v>171</v>
      </c>
      <c r="B66" s="12" t="s">
        <v>191</v>
      </c>
      <c r="C66" s="12" t="s">
        <v>192</v>
      </c>
      <c r="D66" s="13" t="n">
        <v>41.23262</v>
      </c>
      <c r="E66" s="13" t="n">
        <v>13.14344</v>
      </c>
      <c r="F66" s="12" t="s">
        <v>193</v>
      </c>
      <c r="G66" s="12" t="s">
        <v>192</v>
      </c>
      <c r="H66" s="14" t="n">
        <v>39867</v>
      </c>
      <c r="I66" s="3" t="n">
        <v>5</v>
      </c>
      <c r="L66" s="17" t="n">
        <f aca="false">IF(I66&gt;0,D66)</f>
        <v>41.23262</v>
      </c>
      <c r="M66" s="17" t="n">
        <f aca="false">IF(I66&gt;0,E66)</f>
        <v>13.14344</v>
      </c>
    </row>
    <row r="67" customFormat="false" ht="9.75" hidden="false" customHeight="true" outlineLevel="0" collapsed="false">
      <c r="A67" s="19" t="s">
        <v>171</v>
      </c>
      <c r="B67" s="12" t="s">
        <v>194</v>
      </c>
      <c r="C67" s="12" t="s">
        <v>195</v>
      </c>
      <c r="D67" s="13" t="n">
        <v>41.25411</v>
      </c>
      <c r="E67" s="13" t="n">
        <v>13.40756</v>
      </c>
      <c r="F67" s="12" t="s">
        <v>196</v>
      </c>
      <c r="G67" s="12" t="s">
        <v>195</v>
      </c>
      <c r="H67" s="14" t="n">
        <v>11880</v>
      </c>
      <c r="L67" s="15" t="b">
        <f aca="false">IF(I67&gt;0,D67)</f>
        <v>0</v>
      </c>
      <c r="M67" s="15" t="b">
        <f aca="false">IF(I67&gt;0,E67)</f>
        <v>0</v>
      </c>
    </row>
    <row r="68" customFormat="false" ht="9.75" hidden="false" customHeight="true" outlineLevel="0" collapsed="false">
      <c r="A68" s="19" t="s">
        <v>171</v>
      </c>
      <c r="B68" s="12" t="s">
        <v>197</v>
      </c>
      <c r="C68" s="12" t="s">
        <v>198</v>
      </c>
      <c r="D68" s="13" t="n">
        <v>41.28941</v>
      </c>
      <c r="E68" s="13" t="n">
        <v>13.26368</v>
      </c>
      <c r="F68" s="12" t="s">
        <v>199</v>
      </c>
      <c r="G68" s="12" t="s">
        <v>198</v>
      </c>
      <c r="H68" s="14" t="n">
        <v>10000</v>
      </c>
      <c r="L68" s="15" t="b">
        <f aca="false">IF(I68&gt;0,D68)</f>
        <v>0</v>
      </c>
      <c r="M68" s="15" t="b">
        <f aca="false">IF(I68&gt;0,E68)</f>
        <v>0</v>
      </c>
    </row>
    <row r="69" customFormat="false" ht="9.75" hidden="false" customHeight="true" outlineLevel="0" collapsed="false">
      <c r="A69" s="19" t="s">
        <v>171</v>
      </c>
      <c r="B69" s="12" t="s">
        <v>200</v>
      </c>
      <c r="C69" s="12" t="s">
        <v>201</v>
      </c>
      <c r="D69" s="13" t="n">
        <v>40.79698</v>
      </c>
      <c r="E69" s="13" t="n">
        <v>13.43593</v>
      </c>
      <c r="F69" s="12" t="s">
        <v>202</v>
      </c>
      <c r="G69" s="12" t="s">
        <v>201</v>
      </c>
      <c r="H69" s="14" t="n">
        <v>1300</v>
      </c>
      <c r="L69" s="15" t="b">
        <f aca="false">IF(I69&gt;0,D69)</f>
        <v>0</v>
      </c>
      <c r="M69" s="15" t="b">
        <f aca="false">IF(I69&gt;0,E69)</f>
        <v>0</v>
      </c>
    </row>
    <row r="70" customFormat="false" ht="9.75" hidden="false" customHeight="true" outlineLevel="0" collapsed="false">
      <c r="A70" s="11" t="s">
        <v>203</v>
      </c>
      <c r="B70" s="12" t="s">
        <v>204</v>
      </c>
      <c r="C70" s="12" t="s">
        <v>205</v>
      </c>
      <c r="D70" s="13" t="n">
        <v>42.43985</v>
      </c>
      <c r="E70" s="13" t="n">
        <v>14.24845</v>
      </c>
      <c r="F70" s="12" t="s">
        <v>204</v>
      </c>
      <c r="G70" s="12" t="s">
        <v>206</v>
      </c>
      <c r="H70" s="14" t="n">
        <v>21000</v>
      </c>
      <c r="L70" s="15" t="b">
        <f aca="false">IF(I70&gt;0,D70)</f>
        <v>0</v>
      </c>
      <c r="M70" s="15" t="b">
        <f aca="false">IF(I70&gt;0,E70)</f>
        <v>0</v>
      </c>
    </row>
    <row r="71" customFormat="false" ht="9.75" hidden="false" customHeight="true" outlineLevel="0" collapsed="false">
      <c r="A71" s="11" t="s">
        <v>203</v>
      </c>
      <c r="B71" s="12" t="s">
        <v>207</v>
      </c>
      <c r="C71" s="12" t="s">
        <v>208</v>
      </c>
      <c r="D71" s="13" t="n">
        <v>42.40069</v>
      </c>
      <c r="E71" s="13" t="n">
        <v>14.3133</v>
      </c>
      <c r="F71" s="12" t="s">
        <v>207</v>
      </c>
      <c r="G71" s="12" t="s">
        <v>209</v>
      </c>
      <c r="H71" s="14" t="n">
        <v>24000</v>
      </c>
      <c r="L71" s="15" t="b">
        <f aca="false">IF(I71&gt;0,D71)</f>
        <v>0</v>
      </c>
      <c r="M71" s="15" t="b">
        <f aca="false">IF(I71&gt;0,E71)</f>
        <v>0</v>
      </c>
    </row>
    <row r="72" customFormat="false" ht="9.75" hidden="false" customHeight="true" outlineLevel="0" collapsed="false">
      <c r="A72" s="11" t="s">
        <v>210</v>
      </c>
      <c r="B72" s="12" t="s">
        <v>211</v>
      </c>
      <c r="C72" s="12" t="s">
        <v>212</v>
      </c>
      <c r="D72" s="13" t="n">
        <v>42.00606</v>
      </c>
      <c r="E72" s="13" t="n">
        <v>14.9987</v>
      </c>
      <c r="F72" s="12" t="s">
        <v>213</v>
      </c>
      <c r="G72" s="12" t="s">
        <v>212</v>
      </c>
      <c r="H72" s="14" t="n">
        <v>34236</v>
      </c>
      <c r="I72" s="3" t="n">
        <v>5</v>
      </c>
      <c r="L72" s="17" t="n">
        <f aca="false">IF(I72&gt;0,D72)</f>
        <v>42.00606</v>
      </c>
      <c r="M72" s="17" t="n">
        <f aca="false">IF(I72&gt;0,E72)</f>
        <v>14.9987</v>
      </c>
    </row>
    <row r="73" customFormat="false" ht="9.75" hidden="false" customHeight="true" outlineLevel="0" collapsed="false">
      <c r="A73" s="11" t="s">
        <v>210</v>
      </c>
      <c r="B73" s="12" t="s">
        <v>214</v>
      </c>
      <c r="C73" s="12" t="s">
        <v>215</v>
      </c>
      <c r="D73" s="13" t="n">
        <v>41.96193</v>
      </c>
      <c r="E73" s="13" t="n">
        <v>15.00543</v>
      </c>
      <c r="F73" s="12" t="s">
        <v>216</v>
      </c>
      <c r="G73" s="12" t="s">
        <v>215</v>
      </c>
      <c r="H73" s="14" t="n">
        <v>16494</v>
      </c>
      <c r="L73" s="15" t="b">
        <f aca="false">IF(I73&gt;0,D73)</f>
        <v>0</v>
      </c>
      <c r="M73" s="15" t="b">
        <f aca="false">IF(I73&gt;0,E73)</f>
        <v>0</v>
      </c>
    </row>
    <row r="74" customFormat="false" ht="9.75" hidden="false" customHeight="true" outlineLevel="0" collapsed="false">
      <c r="A74" s="18" t="s">
        <v>217</v>
      </c>
      <c r="B74" s="12" t="s">
        <v>218</v>
      </c>
      <c r="C74" s="12" t="s">
        <v>219</v>
      </c>
      <c r="D74" s="13" t="n">
        <v>40.1782</v>
      </c>
      <c r="E74" s="13" t="n">
        <v>15.1175</v>
      </c>
      <c r="F74" s="12" t="s">
        <v>220</v>
      </c>
      <c r="G74" s="12" t="s">
        <v>221</v>
      </c>
      <c r="H74" s="14" t="n">
        <v>5994</v>
      </c>
      <c r="L74" s="15" t="b">
        <f aca="false">IF(I74&gt;0,D74)</f>
        <v>0</v>
      </c>
      <c r="M74" s="15" t="b">
        <f aca="false">IF(I74&gt;0,E74)</f>
        <v>0</v>
      </c>
    </row>
    <row r="75" customFormat="false" ht="9.75" hidden="false" customHeight="true" outlineLevel="0" collapsed="false">
      <c r="A75" s="18" t="s">
        <v>217</v>
      </c>
      <c r="B75" s="12" t="s">
        <v>222</v>
      </c>
      <c r="C75" s="12" t="s">
        <v>223</v>
      </c>
      <c r="D75" s="13" t="n">
        <v>41.1156</v>
      </c>
      <c r="E75" s="13" t="n">
        <v>13.8841</v>
      </c>
      <c r="F75" s="12" t="s">
        <v>224</v>
      </c>
      <c r="G75" s="12" t="s">
        <v>225</v>
      </c>
      <c r="H75" s="14" t="n">
        <v>30087</v>
      </c>
      <c r="L75" s="15" t="b">
        <f aca="false">IF(I75&gt;0,D75)</f>
        <v>0</v>
      </c>
      <c r="M75" s="15" t="b">
        <f aca="false">IF(I75&gt;0,E75)</f>
        <v>0</v>
      </c>
    </row>
    <row r="76" customFormat="false" ht="9.75" hidden="false" customHeight="true" outlineLevel="0" collapsed="false">
      <c r="A76" s="18" t="s">
        <v>217</v>
      </c>
      <c r="B76" s="12" t="s">
        <v>226</v>
      </c>
      <c r="C76" s="12" t="s">
        <v>227</v>
      </c>
      <c r="D76" s="13" t="n">
        <v>41.1889</v>
      </c>
      <c r="E76" s="13" t="n">
        <v>13.8341</v>
      </c>
      <c r="F76" s="12" t="s">
        <v>228</v>
      </c>
      <c r="G76" s="12" t="s">
        <v>229</v>
      </c>
      <c r="H76" s="14" t="n">
        <v>21280</v>
      </c>
      <c r="L76" s="15" t="b">
        <f aca="false">IF(I76&gt;0,D76)</f>
        <v>0</v>
      </c>
      <c r="M76" s="15" t="b">
        <f aca="false">IF(I76&gt;0,E76)</f>
        <v>0</v>
      </c>
    </row>
    <row r="77" customFormat="false" ht="9.75" hidden="false" customHeight="true" outlineLevel="0" collapsed="false">
      <c r="A77" s="18" t="s">
        <v>217</v>
      </c>
      <c r="B77" s="12" t="s">
        <v>230</v>
      </c>
      <c r="C77" s="12" t="s">
        <v>231</v>
      </c>
      <c r="D77" s="13" t="n">
        <v>41.20337</v>
      </c>
      <c r="E77" s="13" t="n">
        <v>14.09317</v>
      </c>
      <c r="F77" s="12" t="s">
        <v>232</v>
      </c>
      <c r="G77" s="12" t="s">
        <v>233</v>
      </c>
      <c r="H77" s="14" t="n">
        <v>21280</v>
      </c>
      <c r="L77" s="15" t="b">
        <f aca="false">IF(I77&gt;0,D77)</f>
        <v>0</v>
      </c>
      <c r="M77" s="15" t="b">
        <f aca="false">IF(I77&gt;0,E77)</f>
        <v>0</v>
      </c>
    </row>
    <row r="78" customFormat="false" ht="9.75" hidden="false" customHeight="true" outlineLevel="0" collapsed="false">
      <c r="A78" s="18" t="s">
        <v>217</v>
      </c>
      <c r="B78" s="12" t="s">
        <v>234</v>
      </c>
      <c r="C78" s="12" t="s">
        <v>235</v>
      </c>
      <c r="D78" s="13" t="n">
        <v>40.8649</v>
      </c>
      <c r="E78" s="13" t="n">
        <v>14.3008</v>
      </c>
      <c r="F78" s="12" t="s">
        <v>236</v>
      </c>
      <c r="G78" s="12" t="s">
        <v>237</v>
      </c>
      <c r="H78" s="14" t="n">
        <v>665311</v>
      </c>
      <c r="I78" s="3" t="n">
        <v>5</v>
      </c>
      <c r="L78" s="17" t="n">
        <f aca="false">IF(I78&gt;0,D78)</f>
        <v>40.8649</v>
      </c>
      <c r="M78" s="17" t="n">
        <f aca="false">IF(I78&gt;0,E78)</f>
        <v>14.3008</v>
      </c>
    </row>
    <row r="79" customFormat="false" ht="9.75" hidden="false" customHeight="true" outlineLevel="0" collapsed="false">
      <c r="A79" s="18" t="s">
        <v>217</v>
      </c>
      <c r="B79" s="12" t="s">
        <v>238</v>
      </c>
      <c r="C79" s="12" t="s">
        <v>239</v>
      </c>
      <c r="D79" s="13" t="n">
        <v>40.8739</v>
      </c>
      <c r="E79" s="13" t="n">
        <v>14.0675</v>
      </c>
      <c r="F79" s="12" t="s">
        <v>240</v>
      </c>
      <c r="G79" s="12" t="s">
        <v>241</v>
      </c>
      <c r="H79" s="14" t="n">
        <v>837551</v>
      </c>
      <c r="I79" s="3" t="n">
        <v>5</v>
      </c>
      <c r="L79" s="17" t="n">
        <f aca="false">IF(I79&gt;0,D79)</f>
        <v>40.8739</v>
      </c>
      <c r="M79" s="17" t="n">
        <f aca="false">IF(I79&gt;0,E79)</f>
        <v>14.0675</v>
      </c>
    </row>
    <row r="80" customFormat="false" ht="9.75" hidden="false" customHeight="true" outlineLevel="0" collapsed="false">
      <c r="A80" s="18" t="s">
        <v>217</v>
      </c>
      <c r="B80" s="12" t="s">
        <v>242</v>
      </c>
      <c r="C80" s="12" t="s">
        <v>243</v>
      </c>
      <c r="D80" s="13" t="n">
        <v>40.616</v>
      </c>
      <c r="E80" s="13" t="n">
        <v>14.3341</v>
      </c>
      <c r="F80" s="12" t="s">
        <v>244</v>
      </c>
      <c r="G80" s="12" t="s">
        <v>245</v>
      </c>
      <c r="H80" s="14" t="n">
        <v>20459</v>
      </c>
      <c r="L80" s="15" t="b">
        <f aca="false">IF(I80&gt;0,D80)</f>
        <v>0</v>
      </c>
      <c r="M80" s="15" t="b">
        <f aca="false">IF(I80&gt;0,E80)</f>
        <v>0</v>
      </c>
    </row>
    <row r="81" customFormat="false" ht="9.75" hidden="false" customHeight="true" outlineLevel="0" collapsed="false">
      <c r="A81" s="18" t="s">
        <v>217</v>
      </c>
      <c r="B81" s="12" t="s">
        <v>246</v>
      </c>
      <c r="C81" s="12" t="s">
        <v>243</v>
      </c>
      <c r="D81" s="13" t="n">
        <v>40.5822</v>
      </c>
      <c r="E81" s="13" t="n">
        <v>14.3508</v>
      </c>
      <c r="F81" s="12" t="s">
        <v>247</v>
      </c>
      <c r="G81" s="12" t="s">
        <v>248</v>
      </c>
      <c r="H81" s="14" t="n">
        <v>1905</v>
      </c>
      <c r="L81" s="15" t="b">
        <f aca="false">IF(I81&gt;0,D81)</f>
        <v>0</v>
      </c>
      <c r="M81" s="15" t="b">
        <f aca="false">IF(I81&gt;0,E81)</f>
        <v>0</v>
      </c>
    </row>
    <row r="82" customFormat="false" ht="9.75" hidden="false" customHeight="true" outlineLevel="0" collapsed="false">
      <c r="A82" s="18" t="s">
        <v>217</v>
      </c>
      <c r="B82" s="12" t="s">
        <v>249</v>
      </c>
      <c r="C82" s="12" t="s">
        <v>250</v>
      </c>
      <c r="D82" s="13" t="n">
        <v>40.6289</v>
      </c>
      <c r="E82" s="13" t="n">
        <v>14.3508</v>
      </c>
      <c r="F82" s="12" t="s">
        <v>251</v>
      </c>
      <c r="G82" s="12" t="s">
        <v>252</v>
      </c>
      <c r="H82" s="14" t="n">
        <v>33630</v>
      </c>
      <c r="L82" s="15" t="b">
        <f aca="false">IF(I82&gt;0,D82)</f>
        <v>0</v>
      </c>
      <c r="M82" s="15" t="b">
        <f aca="false">IF(I82&gt;0,E82)</f>
        <v>0</v>
      </c>
    </row>
    <row r="83" customFormat="false" ht="9.75" hidden="false" customHeight="true" outlineLevel="0" collapsed="false">
      <c r="A83" s="18" t="s">
        <v>217</v>
      </c>
      <c r="B83" s="12" t="s">
        <v>253</v>
      </c>
      <c r="C83" s="12" t="s">
        <v>254</v>
      </c>
      <c r="D83" s="13" t="n">
        <v>40.5375</v>
      </c>
      <c r="E83" s="13" t="n">
        <v>14.2428</v>
      </c>
      <c r="F83" s="12" t="s">
        <v>255</v>
      </c>
      <c r="G83" s="12" t="s">
        <v>256</v>
      </c>
      <c r="H83" s="14" t="n">
        <v>7174</v>
      </c>
      <c r="L83" s="15" t="b">
        <f aca="false">IF(I83&gt;0,D83)</f>
        <v>0</v>
      </c>
      <c r="M83" s="15" t="b">
        <f aca="false">IF(I83&gt;0,E83)</f>
        <v>0</v>
      </c>
    </row>
    <row r="84" customFormat="false" ht="9.75" hidden="false" customHeight="true" outlineLevel="0" collapsed="false">
      <c r="A84" s="18" t="s">
        <v>217</v>
      </c>
      <c r="B84" s="12" t="s">
        <v>257</v>
      </c>
      <c r="C84" s="12" t="s">
        <v>258</v>
      </c>
      <c r="D84" s="13" t="n">
        <v>40.5625</v>
      </c>
      <c r="E84" s="13" t="n">
        <v>14.2109</v>
      </c>
      <c r="F84" s="12" t="s">
        <v>259</v>
      </c>
      <c r="G84" s="12" t="s">
        <v>260</v>
      </c>
      <c r="H84" s="14" t="n">
        <v>10185</v>
      </c>
      <c r="L84" s="15" t="b">
        <f aca="false">IF(I84&gt;0,D84)</f>
        <v>0</v>
      </c>
      <c r="M84" s="15" t="b">
        <f aca="false">IF(I84&gt;0,E84)</f>
        <v>0</v>
      </c>
    </row>
    <row r="85" customFormat="false" ht="9.75" hidden="false" customHeight="true" outlineLevel="0" collapsed="false">
      <c r="A85" s="18" t="s">
        <v>217</v>
      </c>
      <c r="B85" s="12" t="s">
        <v>261</v>
      </c>
      <c r="C85" s="12" t="s">
        <v>262</v>
      </c>
      <c r="D85" s="13" t="n">
        <v>40.5601</v>
      </c>
      <c r="E85" s="13" t="n">
        <v>14.2531</v>
      </c>
      <c r="F85" s="12" t="s">
        <v>263</v>
      </c>
      <c r="G85" s="12" t="s">
        <v>264</v>
      </c>
      <c r="H85" s="14" t="n">
        <v>8436</v>
      </c>
      <c r="L85" s="15" t="b">
        <f aca="false">IF(I85&gt;0,D85)</f>
        <v>0</v>
      </c>
      <c r="M85" s="15" t="b">
        <f aca="false">IF(I85&gt;0,E85)</f>
        <v>0</v>
      </c>
    </row>
    <row r="86" customFormat="false" ht="9.75" hidden="false" customHeight="true" outlineLevel="0" collapsed="false">
      <c r="A86" s="18" t="s">
        <v>217</v>
      </c>
      <c r="B86" s="12" t="s">
        <v>265</v>
      </c>
      <c r="C86" s="12" t="s">
        <v>266</v>
      </c>
      <c r="D86" s="13" t="n">
        <v>40.7241</v>
      </c>
      <c r="E86" s="13" t="n">
        <v>14.4675</v>
      </c>
      <c r="F86" s="12" t="s">
        <v>267</v>
      </c>
      <c r="G86" s="12" t="s">
        <v>268</v>
      </c>
      <c r="H86" s="14" t="n">
        <v>306564</v>
      </c>
      <c r="I86" s="3" t="n">
        <v>5</v>
      </c>
      <c r="L86" s="17" t="n">
        <f aca="false">IF(I86&gt;0,D86)</f>
        <v>40.7241</v>
      </c>
      <c r="M86" s="17" t="n">
        <f aca="false">IF(I86&gt;0,E86)</f>
        <v>14.4675</v>
      </c>
    </row>
    <row r="87" customFormat="false" ht="9.75" hidden="false" customHeight="true" outlineLevel="0" collapsed="false">
      <c r="A87" s="18" t="s">
        <v>217</v>
      </c>
      <c r="B87" s="12" t="s">
        <v>269</v>
      </c>
      <c r="C87" s="12" t="s">
        <v>270</v>
      </c>
      <c r="D87" s="13" t="n">
        <v>40.4524</v>
      </c>
      <c r="E87" s="13" t="n">
        <v>15.0008</v>
      </c>
      <c r="F87" s="12" t="s">
        <v>271</v>
      </c>
      <c r="G87" s="12" t="s">
        <v>272</v>
      </c>
      <c r="H87" s="14" t="n">
        <v>40146</v>
      </c>
      <c r="L87" s="15" t="b">
        <f aca="false">IF(I87&gt;0,D87)</f>
        <v>0</v>
      </c>
      <c r="M87" s="15" t="b">
        <f aca="false">IF(I87&gt;0,E87)</f>
        <v>0</v>
      </c>
    </row>
    <row r="88" customFormat="false" ht="9.75" hidden="false" customHeight="true" outlineLevel="0" collapsed="false">
      <c r="A88" s="18" t="s">
        <v>217</v>
      </c>
      <c r="B88" s="12" t="s">
        <v>273</v>
      </c>
      <c r="C88" s="12" t="s">
        <v>274</v>
      </c>
      <c r="D88" s="13" t="n">
        <v>40.649</v>
      </c>
      <c r="E88" s="13" t="n">
        <v>14.6341</v>
      </c>
      <c r="F88" s="12" t="s">
        <v>275</v>
      </c>
      <c r="G88" s="12" t="s">
        <v>276</v>
      </c>
      <c r="H88" s="14" t="n">
        <v>11200</v>
      </c>
      <c r="L88" s="15" t="b">
        <f aca="false">IF(I88&gt;0,D88)</f>
        <v>0</v>
      </c>
      <c r="M88" s="15" t="b">
        <f aca="false">IF(I88&gt;0,E88)</f>
        <v>0</v>
      </c>
    </row>
    <row r="89" customFormat="false" ht="9.75" hidden="false" customHeight="true" outlineLevel="0" collapsed="false">
      <c r="A89" s="18" t="s">
        <v>217</v>
      </c>
      <c r="B89" s="12" t="s">
        <v>277</v>
      </c>
      <c r="C89" s="12" t="s">
        <v>278</v>
      </c>
      <c r="D89" s="13" t="n">
        <v>40.0719</v>
      </c>
      <c r="E89" s="13" t="n">
        <v>15.5175</v>
      </c>
      <c r="F89" s="12" t="s">
        <v>265</v>
      </c>
      <c r="G89" s="12" t="s">
        <v>279</v>
      </c>
      <c r="H89" s="14" t="n">
        <v>4778</v>
      </c>
      <c r="L89" s="15" t="b">
        <f aca="false">IF(I89&gt;0,D89)</f>
        <v>0</v>
      </c>
      <c r="M89" s="15" t="b">
        <f aca="false">IF(I89&gt;0,E89)</f>
        <v>0</v>
      </c>
    </row>
    <row r="90" customFormat="false" ht="9.75" hidden="false" customHeight="true" outlineLevel="0" collapsed="false">
      <c r="A90" s="18" t="s">
        <v>217</v>
      </c>
      <c r="B90" s="12" t="s">
        <v>280</v>
      </c>
      <c r="C90" s="12" t="s">
        <v>281</v>
      </c>
      <c r="D90" s="13" t="n">
        <v>40.0754</v>
      </c>
      <c r="E90" s="13" t="n">
        <v>15.6175</v>
      </c>
      <c r="F90" s="12" t="s">
        <v>282</v>
      </c>
      <c r="G90" s="12" t="s">
        <v>283</v>
      </c>
      <c r="H90" s="14" t="n">
        <v>12647</v>
      </c>
      <c r="L90" s="15" t="b">
        <f aca="false">IF(I90&gt;0,D90)</f>
        <v>0</v>
      </c>
      <c r="M90" s="15" t="b">
        <f aca="false">IF(I90&gt;0,E90)</f>
        <v>0</v>
      </c>
    </row>
    <row r="91" customFormat="false" ht="9.75" hidden="false" customHeight="true" outlineLevel="0" collapsed="false">
      <c r="A91" s="18" t="s">
        <v>217</v>
      </c>
      <c r="B91" s="12" t="s">
        <v>284</v>
      </c>
      <c r="C91" s="12" t="s">
        <v>285</v>
      </c>
      <c r="D91" s="13" t="n">
        <v>40.1361</v>
      </c>
      <c r="E91" s="13" t="n">
        <v>15.1675</v>
      </c>
      <c r="F91" s="12" t="s">
        <v>286</v>
      </c>
      <c r="G91" s="12" t="s">
        <v>287</v>
      </c>
      <c r="H91" s="14" t="n">
        <v>13442</v>
      </c>
      <c r="L91" s="15" t="b">
        <f aca="false">IF(I91&gt;0,D91)</f>
        <v>0</v>
      </c>
      <c r="M91" s="15" t="b">
        <f aca="false">IF(I91&gt;0,E91)</f>
        <v>0</v>
      </c>
    </row>
    <row r="92" customFormat="false" ht="9.75" hidden="false" customHeight="true" outlineLevel="0" collapsed="false">
      <c r="A92" s="18" t="s">
        <v>217</v>
      </c>
      <c r="B92" s="12" t="s">
        <v>288</v>
      </c>
      <c r="C92" s="12" t="s">
        <v>289</v>
      </c>
      <c r="D92" s="13" t="n">
        <v>40.2742</v>
      </c>
      <c r="E92" s="13" t="n">
        <v>14.9341</v>
      </c>
      <c r="F92" s="12" t="s">
        <v>290</v>
      </c>
      <c r="G92" s="12" t="s">
        <v>291</v>
      </c>
      <c r="H92" s="14" t="n">
        <v>18153</v>
      </c>
      <c r="L92" s="15" t="b">
        <f aca="false">IF(I92&gt;0,D92)</f>
        <v>0</v>
      </c>
      <c r="M92" s="15" t="b">
        <f aca="false">IF(I92&gt;0,E92)</f>
        <v>0</v>
      </c>
    </row>
    <row r="93" customFormat="false" ht="9.75" hidden="false" customHeight="true" outlineLevel="0" collapsed="false">
      <c r="A93" s="18" t="s">
        <v>217</v>
      </c>
      <c r="B93" s="12" t="s">
        <v>292</v>
      </c>
      <c r="C93" s="12" t="s">
        <v>293</v>
      </c>
      <c r="D93" s="13" t="n">
        <v>40.0814</v>
      </c>
      <c r="E93" s="13" t="n">
        <v>15.5841</v>
      </c>
      <c r="F93" s="12" t="s">
        <v>294</v>
      </c>
      <c r="G93" s="12" t="s">
        <v>295</v>
      </c>
      <c r="H93" s="14" t="n">
        <v>11227</v>
      </c>
      <c r="L93" s="15" t="b">
        <f aca="false">IF(I93&gt;0,D93)</f>
        <v>0</v>
      </c>
      <c r="M93" s="15" t="b">
        <f aca="false">IF(I93&gt;0,E93)</f>
        <v>0</v>
      </c>
    </row>
    <row r="94" customFormat="false" ht="9.75" hidden="false" customHeight="true" outlineLevel="0" collapsed="false">
      <c r="A94" s="18" t="s">
        <v>217</v>
      </c>
      <c r="B94" s="12" t="s">
        <v>296</v>
      </c>
      <c r="C94" s="12" t="s">
        <v>297</v>
      </c>
      <c r="D94" s="13" t="n">
        <v>40.6343</v>
      </c>
      <c r="E94" s="13" t="n">
        <v>14.5841</v>
      </c>
      <c r="F94" s="12" t="s">
        <v>298</v>
      </c>
      <c r="G94" s="12" t="s">
        <v>299</v>
      </c>
      <c r="H94" s="14" t="n">
        <v>9186</v>
      </c>
      <c r="L94" s="15" t="b">
        <f aca="false">IF(I94&gt;0,D94)</f>
        <v>0</v>
      </c>
      <c r="M94" s="15" t="b">
        <f aca="false">IF(I94&gt;0,E94)</f>
        <v>0</v>
      </c>
    </row>
    <row r="95" customFormat="false" ht="9.75" hidden="false" customHeight="true" outlineLevel="0" collapsed="false">
      <c r="A95" s="18" t="s">
        <v>217</v>
      </c>
      <c r="B95" s="12" t="s">
        <v>300</v>
      </c>
      <c r="C95" s="12" t="s">
        <v>301</v>
      </c>
      <c r="D95" s="13" t="n">
        <v>40.6357</v>
      </c>
      <c r="E95" s="13" t="n">
        <v>14.6008</v>
      </c>
      <c r="F95" s="12" t="s">
        <v>273</v>
      </c>
      <c r="G95" s="12" t="s">
        <v>302</v>
      </c>
      <c r="H95" s="14" t="n">
        <v>5000</v>
      </c>
      <c r="L95" s="15" t="b">
        <f aca="false">IF(I95&gt;0,D95)</f>
        <v>0</v>
      </c>
      <c r="M95" s="15" t="b">
        <f aca="false">IF(I95&gt;0,E95)</f>
        <v>0</v>
      </c>
    </row>
    <row r="96" customFormat="false" ht="9.75" hidden="false" customHeight="true" outlineLevel="0" collapsed="false">
      <c r="A96" s="18" t="s">
        <v>217</v>
      </c>
      <c r="B96" s="12" t="s">
        <v>303</v>
      </c>
      <c r="C96" s="12" t="s">
        <v>304</v>
      </c>
      <c r="D96" s="13" t="n">
        <v>40.6472</v>
      </c>
      <c r="E96" s="13" t="n">
        <v>14.6341</v>
      </c>
      <c r="F96" s="12" t="s">
        <v>305</v>
      </c>
      <c r="G96" s="12" t="s">
        <v>306</v>
      </c>
      <c r="H96" s="14" t="n">
        <v>3712</v>
      </c>
      <c r="L96" s="15" t="b">
        <f aca="false">IF(I96&gt;0,D96)</f>
        <v>0</v>
      </c>
      <c r="M96" s="15" t="b">
        <f aca="false">IF(I96&gt;0,E96)</f>
        <v>0</v>
      </c>
    </row>
    <row r="97" customFormat="false" ht="9.75" hidden="false" customHeight="true" outlineLevel="0" collapsed="false">
      <c r="A97" s="18" t="s">
        <v>217</v>
      </c>
      <c r="B97" s="12" t="s">
        <v>307</v>
      </c>
      <c r="C97" s="12" t="s">
        <v>308</v>
      </c>
      <c r="D97" s="13" t="n">
        <v>40.079</v>
      </c>
      <c r="E97" s="13" t="n">
        <v>15.5675</v>
      </c>
      <c r="F97" s="12" t="s">
        <v>309</v>
      </c>
      <c r="G97" s="12" t="s">
        <v>310</v>
      </c>
      <c r="H97" s="14" t="n">
        <v>5550</v>
      </c>
      <c r="L97" s="15" t="b">
        <f aca="false">IF(I97&gt;0,D97)</f>
        <v>0</v>
      </c>
      <c r="M97" s="15" t="b">
        <f aca="false">IF(I97&gt;0,E97)</f>
        <v>0</v>
      </c>
    </row>
    <row r="98" customFormat="false" ht="9.75" hidden="false" customHeight="true" outlineLevel="0" collapsed="false">
      <c r="A98" s="18" t="s">
        <v>217</v>
      </c>
      <c r="B98" s="12" t="s">
        <v>311</v>
      </c>
      <c r="C98" s="12" t="s">
        <v>312</v>
      </c>
      <c r="D98" s="13" t="n">
        <v>40.2463</v>
      </c>
      <c r="E98" s="13" t="n">
        <v>14.9841</v>
      </c>
      <c r="F98" s="12" t="s">
        <v>280</v>
      </c>
      <c r="G98" s="12" t="s">
        <v>313</v>
      </c>
      <c r="H98" s="14" t="n">
        <v>1500</v>
      </c>
      <c r="L98" s="15" t="b">
        <f aca="false">IF(I98&gt;0,D98)</f>
        <v>0</v>
      </c>
      <c r="M98" s="15" t="b">
        <f aca="false">IF(I98&gt;0,E98)</f>
        <v>0</v>
      </c>
    </row>
    <row r="99" customFormat="false" ht="9.75" hidden="false" customHeight="true" outlineLevel="0" collapsed="false">
      <c r="A99" s="18" t="s">
        <v>217</v>
      </c>
      <c r="B99" s="12" t="s">
        <v>314</v>
      </c>
      <c r="C99" s="12" t="s">
        <v>315</v>
      </c>
      <c r="D99" s="13" t="n">
        <v>40.1089</v>
      </c>
      <c r="E99" s="13" t="n">
        <v>15.2341</v>
      </c>
      <c r="F99" s="12" t="s">
        <v>316</v>
      </c>
      <c r="G99" s="12" t="s">
        <v>317</v>
      </c>
      <c r="H99" s="14" t="n">
        <v>4374</v>
      </c>
      <c r="L99" s="15" t="b">
        <f aca="false">IF(I99&gt;0,D99)</f>
        <v>0</v>
      </c>
      <c r="M99" s="15" t="b">
        <f aca="false">IF(I99&gt;0,E99)</f>
        <v>0</v>
      </c>
    </row>
    <row r="100" customFormat="false" ht="9.75" hidden="false" customHeight="true" outlineLevel="0" collapsed="false">
      <c r="A100" s="18" t="s">
        <v>217</v>
      </c>
      <c r="B100" s="12" t="s">
        <v>318</v>
      </c>
      <c r="C100" s="12" t="s">
        <v>315</v>
      </c>
      <c r="D100" s="13" t="n">
        <v>40.0842</v>
      </c>
      <c r="E100" s="13" t="n">
        <v>15.2508</v>
      </c>
      <c r="F100" s="12" t="s">
        <v>319</v>
      </c>
      <c r="G100" s="12" t="s">
        <v>320</v>
      </c>
      <c r="H100" s="14" t="n">
        <v>1542</v>
      </c>
      <c r="L100" s="15" t="b">
        <f aca="false">IF(I100&gt;0,D100)</f>
        <v>0</v>
      </c>
      <c r="M100" s="15" t="b">
        <f aca="false">IF(I100&gt;0,E100)</f>
        <v>0</v>
      </c>
    </row>
    <row r="101" customFormat="false" ht="9.75" hidden="false" customHeight="true" outlineLevel="0" collapsed="false">
      <c r="A101" s="18" t="s">
        <v>217</v>
      </c>
      <c r="B101" s="12" t="s">
        <v>321</v>
      </c>
      <c r="C101" s="12" t="s">
        <v>315</v>
      </c>
      <c r="D101" s="13" t="n">
        <v>40.1295</v>
      </c>
      <c r="E101" s="13" t="n">
        <v>15.2341</v>
      </c>
      <c r="F101" s="12" t="s">
        <v>322</v>
      </c>
      <c r="G101" s="12" t="s">
        <v>323</v>
      </c>
      <c r="H101" s="14" t="n">
        <v>1657</v>
      </c>
      <c r="L101" s="15" t="b">
        <f aca="false">IF(I101&gt;0,D101)</f>
        <v>0</v>
      </c>
      <c r="M101" s="15" t="b">
        <f aca="false">IF(I101&gt;0,E101)</f>
        <v>0</v>
      </c>
    </row>
    <row r="102" customFormat="false" ht="9.75" hidden="false" customHeight="true" outlineLevel="0" collapsed="false">
      <c r="A102" s="18" t="s">
        <v>217</v>
      </c>
      <c r="B102" s="12" t="s">
        <v>324</v>
      </c>
      <c r="C102" s="12" t="s">
        <v>325</v>
      </c>
      <c r="D102" s="13" t="n">
        <v>40.6304</v>
      </c>
      <c r="E102" s="13" t="n">
        <v>14.4841</v>
      </c>
      <c r="F102" s="12" t="s">
        <v>300</v>
      </c>
      <c r="G102" s="12" t="s">
        <v>326</v>
      </c>
      <c r="H102" s="14" t="n">
        <v>9903</v>
      </c>
      <c r="L102" s="15" t="b">
        <f aca="false">IF(I102&gt;0,D102)</f>
        <v>0</v>
      </c>
      <c r="M102" s="15" t="b">
        <f aca="false">IF(I102&gt;0,E102)</f>
        <v>0</v>
      </c>
    </row>
    <row r="103" customFormat="false" ht="9.75" hidden="false" customHeight="true" outlineLevel="0" collapsed="false">
      <c r="A103" s="18" t="s">
        <v>217</v>
      </c>
      <c r="B103" s="12" t="s">
        <v>327</v>
      </c>
      <c r="C103" s="12" t="s">
        <v>328</v>
      </c>
      <c r="D103" s="13" t="n">
        <v>40.6121</v>
      </c>
      <c r="E103" s="13" t="n">
        <v>14.5175</v>
      </c>
      <c r="F103" s="12" t="s">
        <v>329</v>
      </c>
      <c r="G103" s="12" t="s">
        <v>330</v>
      </c>
      <c r="H103" s="14" t="n">
        <v>1000</v>
      </c>
      <c r="L103" s="15" t="b">
        <f aca="false">IF(I103&gt;0,D103)</f>
        <v>0</v>
      </c>
      <c r="M103" s="15" t="b">
        <f aca="false">IF(I103&gt;0,E103)</f>
        <v>0</v>
      </c>
    </row>
    <row r="104" customFormat="false" ht="9.75" hidden="false" customHeight="true" outlineLevel="0" collapsed="false">
      <c r="A104" s="18" t="s">
        <v>217</v>
      </c>
      <c r="B104" s="12" t="s">
        <v>331</v>
      </c>
      <c r="C104" s="12" t="s">
        <v>332</v>
      </c>
      <c r="D104" s="13" t="n">
        <v>40.6102</v>
      </c>
      <c r="E104" s="13" t="n">
        <v>14.5175</v>
      </c>
      <c r="F104" s="12" t="s">
        <v>303</v>
      </c>
      <c r="G104" s="12" t="s">
        <v>333</v>
      </c>
      <c r="H104" s="14" t="n">
        <v>2220</v>
      </c>
      <c r="L104" s="15" t="b">
        <f aca="false">IF(I104&gt;0,D104)</f>
        <v>0</v>
      </c>
      <c r="M104" s="15" t="b">
        <f aca="false">IF(I104&gt;0,E104)</f>
        <v>0</v>
      </c>
    </row>
    <row r="105" customFormat="false" ht="9.75" hidden="false" customHeight="true" outlineLevel="0" collapsed="false">
      <c r="A105" s="19" t="s">
        <v>334</v>
      </c>
      <c r="B105" s="12" t="s">
        <v>335</v>
      </c>
      <c r="C105" s="12" t="s">
        <v>336</v>
      </c>
      <c r="D105" s="13" t="n">
        <v>41.7023</v>
      </c>
      <c r="E105" s="13" t="n">
        <v>16.668</v>
      </c>
      <c r="F105" s="12" t="s">
        <v>337</v>
      </c>
      <c r="G105" s="12" t="s">
        <v>338</v>
      </c>
      <c r="H105" s="14" t="n">
        <v>5937</v>
      </c>
      <c r="L105" s="15" t="b">
        <f aca="false">IF(I105&gt;0,D105)</f>
        <v>0</v>
      </c>
      <c r="M105" s="15" t="b">
        <f aca="false">IF(I105&gt;0,E105)</f>
        <v>0</v>
      </c>
    </row>
    <row r="106" customFormat="false" ht="9.75" hidden="false" customHeight="true" outlineLevel="0" collapsed="false">
      <c r="A106" s="19" t="s">
        <v>334</v>
      </c>
      <c r="B106" s="12" t="s">
        <v>339</v>
      </c>
      <c r="C106" s="12" t="s">
        <v>336</v>
      </c>
      <c r="D106" s="13" t="n">
        <v>41.05525</v>
      </c>
      <c r="E106" s="13" t="n">
        <v>17.10978</v>
      </c>
      <c r="F106" s="12" t="s">
        <v>340</v>
      </c>
      <c r="G106" s="12" t="s">
        <v>341</v>
      </c>
      <c r="H106" s="14" t="n">
        <v>36325</v>
      </c>
      <c r="I106" s="3" t="n">
        <v>2</v>
      </c>
      <c r="L106" s="17" t="n">
        <f aca="false">IF(I106&gt;0,D106)</f>
        <v>41.05525</v>
      </c>
      <c r="M106" s="17" t="n">
        <f aca="false">IF(I106&gt;0,E106)</f>
        <v>17.10978</v>
      </c>
    </row>
    <row r="107" customFormat="false" ht="9.75" hidden="false" customHeight="true" outlineLevel="0" collapsed="false">
      <c r="A107" s="19" t="s">
        <v>334</v>
      </c>
      <c r="B107" s="12" t="s">
        <v>342</v>
      </c>
      <c r="C107" s="12" t="s">
        <v>336</v>
      </c>
      <c r="D107" s="13" t="n">
        <v>40.1672</v>
      </c>
      <c r="E107" s="13" t="n">
        <v>18.5103</v>
      </c>
      <c r="F107" s="12" t="s">
        <v>343</v>
      </c>
      <c r="G107" s="12" t="s">
        <v>344</v>
      </c>
      <c r="H107" s="14" t="n">
        <v>8775</v>
      </c>
      <c r="L107" s="15" t="b">
        <f aca="false">IF(I107&gt;0,D107)</f>
        <v>0</v>
      </c>
      <c r="M107" s="15" t="b">
        <f aca="false">IF(I107&gt;0,E107)</f>
        <v>0</v>
      </c>
    </row>
    <row r="108" customFormat="false" ht="9.75" hidden="false" customHeight="true" outlineLevel="0" collapsed="false">
      <c r="A108" s="19" t="s">
        <v>334</v>
      </c>
      <c r="B108" s="12" t="s">
        <v>345</v>
      </c>
      <c r="C108" s="12" t="s">
        <v>336</v>
      </c>
      <c r="D108" s="13" t="n">
        <v>40.1672</v>
      </c>
      <c r="E108" s="13" t="n">
        <v>18.5103</v>
      </c>
      <c r="F108" s="12" t="s">
        <v>346</v>
      </c>
      <c r="G108" s="12" t="s">
        <v>347</v>
      </c>
      <c r="H108" s="14" t="n">
        <v>9923</v>
      </c>
      <c r="L108" s="15" t="b">
        <f aca="false">IF(I108&gt;0,D108)</f>
        <v>0</v>
      </c>
      <c r="M108" s="15" t="b">
        <f aca="false">IF(I108&gt;0,E108)</f>
        <v>0</v>
      </c>
    </row>
    <row r="109" customFormat="false" ht="9.75" hidden="false" customHeight="true" outlineLevel="0" collapsed="false">
      <c r="A109" s="19" t="s">
        <v>334</v>
      </c>
      <c r="B109" s="12" t="s">
        <v>348</v>
      </c>
      <c r="C109" s="12" t="s">
        <v>336</v>
      </c>
      <c r="D109" s="13" t="n">
        <v>42.1128</v>
      </c>
      <c r="E109" s="13" t="n">
        <v>15.4779</v>
      </c>
      <c r="F109" s="12" t="s">
        <v>349</v>
      </c>
      <c r="G109" s="12" t="s">
        <v>350</v>
      </c>
      <c r="H109" s="14" t="n">
        <v>1042</v>
      </c>
      <c r="L109" s="15" t="b">
        <f aca="false">IF(I109&gt;0,D109)</f>
        <v>0</v>
      </c>
      <c r="M109" s="15" t="b">
        <f aca="false">IF(I109&gt;0,E109)</f>
        <v>0</v>
      </c>
    </row>
    <row r="110" customFormat="false" ht="9.75" hidden="false" customHeight="true" outlineLevel="0" collapsed="false">
      <c r="A110" s="19" t="s">
        <v>334</v>
      </c>
      <c r="B110" s="12" t="s">
        <v>351</v>
      </c>
      <c r="C110" s="12" t="s">
        <v>336</v>
      </c>
      <c r="D110" s="13" t="n">
        <v>41.38248</v>
      </c>
      <c r="E110" s="13" t="n">
        <v>16.13933</v>
      </c>
      <c r="F110" s="12" t="s">
        <v>352</v>
      </c>
      <c r="G110" s="12" t="s">
        <v>353</v>
      </c>
      <c r="H110" s="14" t="n">
        <v>19321</v>
      </c>
      <c r="L110" s="15" t="b">
        <f aca="false">IF(I110&gt;0,D110)</f>
        <v>0</v>
      </c>
      <c r="M110" s="15" t="b">
        <f aca="false">IF(I110&gt;0,E110)</f>
        <v>0</v>
      </c>
    </row>
    <row r="111" customFormat="false" ht="9.75" hidden="false" customHeight="true" outlineLevel="0" collapsed="false">
      <c r="A111" s="19" t="s">
        <v>334</v>
      </c>
      <c r="B111" s="12" t="s">
        <v>354</v>
      </c>
      <c r="C111" s="12" t="s">
        <v>336</v>
      </c>
      <c r="D111" s="13" t="n">
        <v>41.94863</v>
      </c>
      <c r="E111" s="13" t="n">
        <v>16.01668</v>
      </c>
      <c r="F111" s="12" t="s">
        <v>355</v>
      </c>
      <c r="G111" s="12" t="s">
        <v>356</v>
      </c>
      <c r="H111" s="14" t="n">
        <v>5254</v>
      </c>
      <c r="L111" s="15" t="b">
        <f aca="false">IF(I111&gt;0,D111)</f>
        <v>0</v>
      </c>
      <c r="M111" s="15" t="b">
        <f aca="false">IF(I111&gt;0,E111)</f>
        <v>0</v>
      </c>
    </row>
    <row r="112" customFormat="false" ht="9.75" hidden="false" customHeight="true" outlineLevel="0" collapsed="false">
      <c r="A112" s="19" t="s">
        <v>334</v>
      </c>
      <c r="B112" s="12" t="s">
        <v>357</v>
      </c>
      <c r="C112" s="12" t="s">
        <v>336</v>
      </c>
      <c r="D112" s="13" t="n">
        <v>41.92768</v>
      </c>
      <c r="E112" s="13" t="n">
        <v>15.88974</v>
      </c>
      <c r="F112" s="12" t="s">
        <v>358</v>
      </c>
      <c r="G112" s="12" t="s">
        <v>359</v>
      </c>
      <c r="H112" s="14" t="n">
        <v>7658</v>
      </c>
      <c r="L112" s="15" t="b">
        <f aca="false">IF(I112&gt;0,D112)</f>
        <v>0</v>
      </c>
      <c r="M112" s="15" t="b">
        <f aca="false">IF(I112&gt;0,E112)</f>
        <v>0</v>
      </c>
    </row>
    <row r="113" customFormat="false" ht="9.75" hidden="false" customHeight="true" outlineLevel="0" collapsed="false">
      <c r="A113" s="19" t="s">
        <v>334</v>
      </c>
      <c r="B113" s="12" t="s">
        <v>360</v>
      </c>
      <c r="C113" s="12" t="s">
        <v>361</v>
      </c>
      <c r="D113" s="13" t="n">
        <v>41.94304</v>
      </c>
      <c r="E113" s="13" t="n">
        <v>15.8295</v>
      </c>
      <c r="F113" s="12" t="s">
        <v>362</v>
      </c>
      <c r="G113" s="12" t="s">
        <v>363</v>
      </c>
      <c r="H113" s="14" t="n">
        <v>4661</v>
      </c>
      <c r="L113" s="15" t="b">
        <f aca="false">IF(I113&gt;0,D113)</f>
        <v>0</v>
      </c>
      <c r="M113" s="15" t="b">
        <f aca="false">IF(I113&gt;0,E113)</f>
        <v>0</v>
      </c>
    </row>
    <row r="114" customFormat="false" ht="9.75" hidden="false" customHeight="true" outlineLevel="0" collapsed="false">
      <c r="A114" s="19" t="s">
        <v>334</v>
      </c>
      <c r="B114" s="12" t="s">
        <v>364</v>
      </c>
      <c r="C114" s="12" t="s">
        <v>336</v>
      </c>
      <c r="D114" s="13" t="n">
        <v>41.88292</v>
      </c>
      <c r="E114" s="13" t="n">
        <v>16.18633</v>
      </c>
      <c r="F114" s="12" t="s">
        <v>365</v>
      </c>
      <c r="G114" s="12" t="s">
        <v>366</v>
      </c>
      <c r="H114" s="14" t="n">
        <v>21202</v>
      </c>
      <c r="L114" s="15" t="b">
        <f aca="false">IF(I114&gt;0,D114)</f>
        <v>0</v>
      </c>
      <c r="M114" s="15" t="b">
        <f aca="false">IF(I114&gt;0,E114)</f>
        <v>0</v>
      </c>
    </row>
    <row r="115" customFormat="false" ht="9.75" hidden="false" customHeight="true" outlineLevel="0" collapsed="false">
      <c r="A115" s="19" t="s">
        <v>334</v>
      </c>
      <c r="B115" s="12" t="s">
        <v>367</v>
      </c>
      <c r="C115" s="12" t="s">
        <v>336</v>
      </c>
      <c r="D115" s="13" t="n">
        <v>41.11319</v>
      </c>
      <c r="E115" s="13" t="n">
        <v>16.93207</v>
      </c>
      <c r="F115" s="12" t="s">
        <v>368</v>
      </c>
      <c r="G115" s="12" t="s">
        <v>369</v>
      </c>
      <c r="H115" s="14" t="n">
        <v>528689</v>
      </c>
      <c r="I115" s="3" t="n">
        <v>2</v>
      </c>
      <c r="L115" s="17" t="n">
        <f aca="false">IF(I115&gt;0,D115)</f>
        <v>41.11319</v>
      </c>
      <c r="M115" s="17" t="n">
        <f aca="false">IF(I115&gt;0,E115)</f>
        <v>16.93207</v>
      </c>
    </row>
    <row r="116" customFormat="false" ht="9.75" hidden="false" customHeight="true" outlineLevel="0" collapsed="false">
      <c r="A116" s="19" t="s">
        <v>334</v>
      </c>
      <c r="B116" s="12" t="s">
        <v>370</v>
      </c>
      <c r="C116" s="12" t="s">
        <v>336</v>
      </c>
      <c r="D116" s="13" t="n">
        <v>41.14934</v>
      </c>
      <c r="E116" s="13" t="n">
        <v>16.81691</v>
      </c>
      <c r="F116" s="12" t="s">
        <v>371</v>
      </c>
      <c r="G116" s="12" t="s">
        <v>372</v>
      </c>
      <c r="H116" s="14" t="n">
        <v>288294</v>
      </c>
      <c r="I116" s="3" t="n">
        <v>2</v>
      </c>
      <c r="L116" s="17" t="n">
        <f aca="false">IF(I116&gt;0,D116)</f>
        <v>41.14934</v>
      </c>
      <c r="M116" s="17" t="n">
        <f aca="false">IF(I116&gt;0,E116)</f>
        <v>16.81691</v>
      </c>
    </row>
    <row r="117" customFormat="false" ht="9.75" hidden="false" customHeight="true" outlineLevel="0" collapsed="false">
      <c r="A117" s="19" t="s">
        <v>334</v>
      </c>
      <c r="B117" s="12" t="s">
        <v>373</v>
      </c>
      <c r="C117" s="12" t="s">
        <v>336</v>
      </c>
      <c r="D117" s="13" t="n">
        <v>41.34841</v>
      </c>
      <c r="E117" s="13" t="n">
        <v>16.26683</v>
      </c>
      <c r="F117" s="12" t="s">
        <v>374</v>
      </c>
      <c r="G117" s="12" t="s">
        <v>375</v>
      </c>
      <c r="H117" s="14" t="n">
        <v>151504</v>
      </c>
      <c r="I117" s="3" t="n">
        <v>2</v>
      </c>
      <c r="L117" s="17" t="n">
        <f aca="false">IF(I117&gt;0,D117)</f>
        <v>41.34841</v>
      </c>
      <c r="M117" s="17" t="n">
        <f aca="false">IF(I117&gt;0,E117)</f>
        <v>16.26683</v>
      </c>
    </row>
    <row r="118" customFormat="false" ht="9.75" hidden="false" customHeight="true" outlineLevel="0" collapsed="false">
      <c r="A118" s="19" t="s">
        <v>334</v>
      </c>
      <c r="B118" s="12" t="s">
        <v>376</v>
      </c>
      <c r="C118" s="12" t="s">
        <v>361</v>
      </c>
      <c r="D118" s="13" t="n">
        <v>41.24208</v>
      </c>
      <c r="E118" s="13" t="n">
        <v>16.52176</v>
      </c>
      <c r="F118" s="12" t="s">
        <v>377</v>
      </c>
      <c r="G118" s="12" t="s">
        <v>378</v>
      </c>
      <c r="H118" s="14" t="n">
        <v>82177</v>
      </c>
      <c r="L118" s="15" t="b">
        <f aca="false">IF(I118&gt;0,D118)</f>
        <v>0</v>
      </c>
      <c r="M118" s="15" t="b">
        <f aca="false">IF(I118&gt;0,E118)</f>
        <v>0</v>
      </c>
    </row>
    <row r="119" customFormat="false" ht="9.75" hidden="false" customHeight="true" outlineLevel="0" collapsed="false">
      <c r="A119" s="19" t="s">
        <v>334</v>
      </c>
      <c r="B119" s="12" t="s">
        <v>379</v>
      </c>
      <c r="C119" s="12" t="s">
        <v>336</v>
      </c>
      <c r="D119" s="13" t="n">
        <v>41.1041</v>
      </c>
      <c r="E119" s="13" t="n">
        <v>16.7075</v>
      </c>
      <c r="F119" s="12" t="s">
        <v>380</v>
      </c>
      <c r="G119" s="12" t="s">
        <v>381</v>
      </c>
      <c r="H119" s="14" t="n">
        <v>95142</v>
      </c>
      <c r="I119" s="3" t="n">
        <v>2</v>
      </c>
      <c r="L119" s="17" t="n">
        <f aca="false">IF(I119&gt;0,D119)</f>
        <v>41.1041</v>
      </c>
      <c r="M119" s="17" t="n">
        <f aca="false">IF(I119&gt;0,E119)</f>
        <v>16.7075</v>
      </c>
    </row>
    <row r="120" customFormat="false" ht="9.75" hidden="false" customHeight="true" outlineLevel="0" collapsed="false">
      <c r="A120" s="19" t="s">
        <v>334</v>
      </c>
      <c r="B120" s="12" t="s">
        <v>382</v>
      </c>
      <c r="C120" s="12" t="s">
        <v>361</v>
      </c>
      <c r="D120" s="13" t="n">
        <v>41.17313</v>
      </c>
      <c r="E120" s="13" t="n">
        <v>16.69674</v>
      </c>
      <c r="F120" s="12" t="s">
        <v>383</v>
      </c>
      <c r="G120" s="12" t="s">
        <v>384</v>
      </c>
      <c r="H120" s="14" t="n">
        <v>30026</v>
      </c>
      <c r="L120" s="15" t="b">
        <f aca="false">IF(I120&gt;0,D120)</f>
        <v>0</v>
      </c>
      <c r="M120" s="15" t="b">
        <f aca="false">IF(I120&gt;0,E120)</f>
        <v>0</v>
      </c>
    </row>
    <row r="121" customFormat="false" ht="9.75" hidden="false" customHeight="true" outlineLevel="0" collapsed="false">
      <c r="A121" s="19" t="s">
        <v>334</v>
      </c>
      <c r="B121" s="12" t="s">
        <v>385</v>
      </c>
      <c r="C121" s="12" t="s">
        <v>336</v>
      </c>
      <c r="D121" s="13" t="n">
        <v>41.0658</v>
      </c>
      <c r="E121" s="13" t="n">
        <v>17.11821</v>
      </c>
      <c r="F121" s="12" t="s">
        <v>386</v>
      </c>
      <c r="G121" s="12" t="s">
        <v>387</v>
      </c>
      <c r="H121" s="14" t="n">
        <v>23377</v>
      </c>
      <c r="L121" s="15" t="b">
        <f aca="false">IF(I121&gt;0,D121)</f>
        <v>0</v>
      </c>
      <c r="M121" s="15" t="b">
        <f aca="false">IF(I121&gt;0,E121)</f>
        <v>0</v>
      </c>
    </row>
    <row r="122" customFormat="false" ht="9.75" hidden="false" customHeight="true" outlineLevel="0" collapsed="false">
      <c r="A122" s="19" t="s">
        <v>334</v>
      </c>
      <c r="B122" s="12" t="s">
        <v>388</v>
      </c>
      <c r="C122" s="12" t="s">
        <v>361</v>
      </c>
      <c r="D122" s="13" t="n">
        <v>41.22199</v>
      </c>
      <c r="E122" s="13" t="n">
        <v>16.56332</v>
      </c>
      <c r="F122" s="12" t="s">
        <v>389</v>
      </c>
      <c r="G122" s="12" t="s">
        <v>390</v>
      </c>
      <c r="H122" s="14" t="n">
        <v>51225</v>
      </c>
      <c r="L122" s="15" t="b">
        <f aca="false">IF(I122&gt;0,D122)</f>
        <v>0</v>
      </c>
      <c r="M122" s="15" t="b">
        <f aca="false">IF(I122&gt;0,E122)</f>
        <v>0</v>
      </c>
    </row>
    <row r="123" customFormat="false" ht="9.75" hidden="false" customHeight="true" outlineLevel="0" collapsed="false">
      <c r="A123" s="19" t="s">
        <v>334</v>
      </c>
      <c r="B123" s="12" t="s">
        <v>391</v>
      </c>
      <c r="C123" s="12" t="s">
        <v>361</v>
      </c>
      <c r="D123" s="13" t="n">
        <v>40.96744</v>
      </c>
      <c r="E123" s="13" t="n">
        <v>17.28576</v>
      </c>
      <c r="F123" s="12" t="s">
        <v>392</v>
      </c>
      <c r="G123" s="12" t="s">
        <v>393</v>
      </c>
      <c r="H123" s="14" t="n">
        <v>66267</v>
      </c>
      <c r="L123" s="15" t="b">
        <f aca="false">IF(I123&gt;0,D123)</f>
        <v>0</v>
      </c>
      <c r="M123" s="15" t="b">
        <f aca="false">IF(I123&gt;0,E123)</f>
        <v>0</v>
      </c>
    </row>
    <row r="124" customFormat="false" ht="9.75" hidden="false" customHeight="true" outlineLevel="0" collapsed="false">
      <c r="A124" s="19" t="s">
        <v>334</v>
      </c>
      <c r="B124" s="12" t="s">
        <v>394</v>
      </c>
      <c r="C124" s="12" t="s">
        <v>336</v>
      </c>
      <c r="D124" s="13" t="n">
        <v>40.99292</v>
      </c>
      <c r="E124" s="13" t="n">
        <v>17.23022</v>
      </c>
      <c r="F124" s="12" t="s">
        <v>395</v>
      </c>
      <c r="G124" s="12" t="s">
        <v>396</v>
      </c>
      <c r="H124" s="14" t="n">
        <v>20132</v>
      </c>
      <c r="L124" s="15" t="b">
        <f aca="false">IF(I124&gt;0,D124)</f>
        <v>0</v>
      </c>
      <c r="M124" s="15" t="b">
        <f aca="false">IF(I124&gt;0,E124)</f>
        <v>0</v>
      </c>
    </row>
    <row r="125" customFormat="false" ht="9.75" hidden="false" customHeight="true" outlineLevel="0" collapsed="false">
      <c r="A125" s="19" t="s">
        <v>334</v>
      </c>
      <c r="B125" s="12" t="s">
        <v>397</v>
      </c>
      <c r="C125" s="12" t="s">
        <v>398</v>
      </c>
      <c r="D125" s="13" t="n">
        <v>41.28315</v>
      </c>
      <c r="E125" s="13" t="n">
        <v>16.40811</v>
      </c>
      <c r="F125" s="12" t="s">
        <v>399</v>
      </c>
      <c r="G125" s="12" t="s">
        <v>400</v>
      </c>
      <c r="H125" s="14" t="n">
        <v>57207</v>
      </c>
      <c r="L125" s="15" t="b">
        <f aca="false">IF(I125&gt;0,D125)</f>
        <v>0</v>
      </c>
      <c r="M125" s="15" t="b">
        <f aca="false">IF(I125&gt;0,E125)</f>
        <v>0</v>
      </c>
    </row>
    <row r="126" customFormat="false" ht="9.75" hidden="false" customHeight="true" outlineLevel="0" collapsed="false">
      <c r="A126" s="19" t="s">
        <v>334</v>
      </c>
      <c r="B126" s="12" t="s">
        <v>401</v>
      </c>
      <c r="C126" s="12" t="s">
        <v>402</v>
      </c>
      <c r="D126" s="13" t="n">
        <v>40.49773</v>
      </c>
      <c r="E126" s="13" t="n">
        <v>17.18187</v>
      </c>
      <c r="F126" s="12" t="s">
        <v>403</v>
      </c>
      <c r="G126" s="12" t="s">
        <v>404</v>
      </c>
      <c r="H126" s="14" t="n">
        <v>51080</v>
      </c>
      <c r="L126" s="15" t="b">
        <f aca="false">IF(I126&gt;0,D126)</f>
        <v>0</v>
      </c>
      <c r="M126" s="15" t="b">
        <f aca="false">IF(I126&gt;0,E126)</f>
        <v>0</v>
      </c>
    </row>
    <row r="127" customFormat="false" ht="9.75" hidden="false" customHeight="true" outlineLevel="0" collapsed="false">
      <c r="A127" s="19" t="s">
        <v>334</v>
      </c>
      <c r="B127" s="12" t="s">
        <v>405</v>
      </c>
      <c r="C127" s="12" t="s">
        <v>406</v>
      </c>
      <c r="D127" s="13" t="n">
        <v>40.4328</v>
      </c>
      <c r="E127" s="13" t="n">
        <v>17.2446</v>
      </c>
      <c r="F127" s="12" t="s">
        <v>407</v>
      </c>
      <c r="G127" s="12" t="s">
        <v>408</v>
      </c>
      <c r="H127" s="14" t="n">
        <v>166583</v>
      </c>
      <c r="I127" s="3" t="n">
        <v>2</v>
      </c>
      <c r="L127" s="17" t="n">
        <f aca="false">IF(I127&gt;0,D127)</f>
        <v>40.4328</v>
      </c>
      <c r="M127" s="17" t="n">
        <f aca="false">IF(I127&gt;0,E127)</f>
        <v>17.2446</v>
      </c>
    </row>
    <row r="128" customFormat="false" ht="9.75" hidden="false" customHeight="true" outlineLevel="0" collapsed="false">
      <c r="A128" s="19" t="s">
        <v>334</v>
      </c>
      <c r="B128" s="12" t="s">
        <v>409</v>
      </c>
      <c r="C128" s="12" t="s">
        <v>410</v>
      </c>
      <c r="D128" s="13" t="n">
        <v>40.84994</v>
      </c>
      <c r="E128" s="13" t="n">
        <v>17.42741</v>
      </c>
      <c r="F128" s="12" t="s">
        <v>411</v>
      </c>
      <c r="G128" s="12" t="s">
        <v>412</v>
      </c>
      <c r="H128" s="14" t="n">
        <v>35139</v>
      </c>
      <c r="L128" s="15" t="b">
        <f aca="false">IF(I128&gt;0,D128)</f>
        <v>0</v>
      </c>
      <c r="M128" s="15" t="b">
        <f aca="false">IF(I128&gt;0,E128)</f>
        <v>0</v>
      </c>
    </row>
    <row r="129" customFormat="false" ht="9.75" hidden="false" customHeight="true" outlineLevel="0" collapsed="false">
      <c r="A129" s="19" t="s">
        <v>334</v>
      </c>
      <c r="B129" s="12" t="s">
        <v>413</v>
      </c>
      <c r="C129" s="12" t="s">
        <v>402</v>
      </c>
      <c r="D129" s="13" t="n">
        <v>40.06789</v>
      </c>
      <c r="E129" s="13" t="n">
        <v>18.00205</v>
      </c>
      <c r="F129" s="12" t="s">
        <v>414</v>
      </c>
      <c r="G129" s="12" t="s">
        <v>415</v>
      </c>
      <c r="H129" s="14" t="n">
        <v>52921</v>
      </c>
      <c r="L129" s="15" t="b">
        <f aca="false">IF(I129&gt;0,D129)</f>
        <v>0</v>
      </c>
      <c r="M129" s="15" t="b">
        <f aca="false">IF(I129&gt;0,E129)</f>
        <v>0</v>
      </c>
    </row>
    <row r="130" customFormat="false" ht="9.75" hidden="false" customHeight="true" outlineLevel="0" collapsed="false">
      <c r="A130" s="19" t="s">
        <v>334</v>
      </c>
      <c r="B130" s="12" t="s">
        <v>416</v>
      </c>
      <c r="C130" s="12" t="s">
        <v>336</v>
      </c>
      <c r="D130" s="13" t="n">
        <v>40.37273</v>
      </c>
      <c r="E130" s="13" t="n">
        <v>18.31608</v>
      </c>
      <c r="F130" s="12" t="s">
        <v>417</v>
      </c>
      <c r="G130" s="12" t="s">
        <v>418</v>
      </c>
      <c r="H130" s="14" t="n">
        <v>121299</v>
      </c>
      <c r="I130" s="3" t="n">
        <v>2</v>
      </c>
      <c r="L130" s="17" t="n">
        <f aca="false">IF(I130&gt;0,D130)</f>
        <v>40.37273</v>
      </c>
      <c r="M130" s="17" t="n">
        <f aca="false">IF(I130&gt;0,E130)</f>
        <v>18.31608</v>
      </c>
    </row>
    <row r="131" customFormat="false" ht="9.75" hidden="false" customHeight="true" outlineLevel="0" collapsed="false">
      <c r="A131" s="19" t="s">
        <v>334</v>
      </c>
      <c r="B131" s="12" t="s">
        <v>419</v>
      </c>
      <c r="C131" s="12" t="s">
        <v>420</v>
      </c>
      <c r="D131" s="13" t="n">
        <v>40.18443</v>
      </c>
      <c r="E131" s="13" t="n">
        <v>17.92513</v>
      </c>
      <c r="F131" s="12" t="s">
        <v>421</v>
      </c>
      <c r="G131" s="12" t="s">
        <v>422</v>
      </c>
      <c r="H131" s="14" t="n">
        <v>21653</v>
      </c>
      <c r="L131" s="15" t="b">
        <f aca="false">IF(I131&gt;0,D131)</f>
        <v>0</v>
      </c>
      <c r="M131" s="15" t="b">
        <f aca="false">IF(I131&gt;0,E131)</f>
        <v>0</v>
      </c>
    </row>
    <row r="132" customFormat="false" ht="9.75" hidden="false" customHeight="true" outlineLevel="0" collapsed="false">
      <c r="A132" s="19" t="s">
        <v>334</v>
      </c>
      <c r="B132" s="12" t="s">
        <v>423</v>
      </c>
      <c r="C132" s="12" t="s">
        <v>336</v>
      </c>
      <c r="D132" s="13" t="n">
        <v>40.05326</v>
      </c>
      <c r="E132" s="13" t="n">
        <v>18.4678</v>
      </c>
      <c r="F132" s="12" t="s">
        <v>424</v>
      </c>
      <c r="G132" s="12" t="s">
        <v>425</v>
      </c>
      <c r="H132" s="14" t="n">
        <v>3398</v>
      </c>
      <c r="L132" s="15" t="b">
        <f aca="false">IF(I132&gt;0,D132)</f>
        <v>0</v>
      </c>
      <c r="M132" s="15" t="b">
        <f aca="false">IF(I132&gt;0,E132)</f>
        <v>0</v>
      </c>
    </row>
    <row r="133" customFormat="false" ht="9.75" hidden="false" customHeight="true" outlineLevel="0" collapsed="false">
      <c r="A133" s="18" t="s">
        <v>426</v>
      </c>
      <c r="B133" s="12" t="s">
        <v>427</v>
      </c>
      <c r="C133" s="12" t="s">
        <v>428</v>
      </c>
      <c r="D133" s="13" t="n">
        <v>39.10559</v>
      </c>
      <c r="E133" s="13" t="n">
        <v>17.10548</v>
      </c>
      <c r="F133" s="12" t="s">
        <v>427</v>
      </c>
      <c r="G133" s="12" t="s">
        <v>428</v>
      </c>
      <c r="H133" s="14" t="n">
        <v>20645</v>
      </c>
      <c r="L133" s="15" t="b">
        <f aca="false">IF(I133&gt;0,D133)</f>
        <v>0</v>
      </c>
      <c r="M133" s="15" t="b">
        <f aca="false">IF(I133&gt;0,E133)</f>
        <v>0</v>
      </c>
    </row>
    <row r="134" customFormat="false" ht="9.75" hidden="false" customHeight="true" outlineLevel="0" collapsed="false">
      <c r="A134" s="18" t="s">
        <v>426</v>
      </c>
      <c r="B134" s="12" t="s">
        <v>429</v>
      </c>
      <c r="C134" s="12" t="s">
        <v>430</v>
      </c>
      <c r="D134" s="13" t="n">
        <v>39.61124</v>
      </c>
      <c r="E134" s="13" t="n">
        <v>16.85537</v>
      </c>
      <c r="F134" s="12" t="s">
        <v>429</v>
      </c>
      <c r="G134" s="12" t="s">
        <v>430</v>
      </c>
      <c r="H134" s="14" t="n">
        <v>37293</v>
      </c>
      <c r="L134" s="15" t="b">
        <f aca="false">IF(I134&gt;0,D134)</f>
        <v>0</v>
      </c>
      <c r="M134" s="15" t="b">
        <f aca="false">IF(I134&gt;0,E134)</f>
        <v>0</v>
      </c>
    </row>
    <row r="135" customFormat="false" ht="9.75" hidden="false" customHeight="true" outlineLevel="0" collapsed="false">
      <c r="A135" s="18" t="s">
        <v>426</v>
      </c>
      <c r="B135" s="12" t="s">
        <v>431</v>
      </c>
      <c r="C135" s="12" t="s">
        <v>432</v>
      </c>
      <c r="D135" s="13" t="n">
        <v>39.56634</v>
      </c>
      <c r="E135" s="13" t="n">
        <v>15.87196</v>
      </c>
      <c r="F135" s="12" t="s">
        <v>431</v>
      </c>
      <c r="G135" s="12" t="s">
        <v>432</v>
      </c>
      <c r="H135" s="14" t="n">
        <v>19500</v>
      </c>
      <c r="L135" s="15" t="b">
        <f aca="false">IF(I135&gt;0,D135)</f>
        <v>0</v>
      </c>
      <c r="M135" s="15" t="b">
        <f aca="false">IF(I135&gt;0,E135)</f>
        <v>0</v>
      </c>
    </row>
    <row r="136" customFormat="false" ht="9.75" hidden="false" customHeight="true" outlineLevel="0" collapsed="false">
      <c r="A136" s="18" t="s">
        <v>426</v>
      </c>
      <c r="B136" s="12" t="s">
        <v>433</v>
      </c>
      <c r="C136" s="12" t="s">
        <v>434</v>
      </c>
      <c r="D136" s="13" t="n">
        <v>39.72253</v>
      </c>
      <c r="E136" s="13" t="n">
        <v>16.51152</v>
      </c>
      <c r="F136" s="12" t="s">
        <v>435</v>
      </c>
      <c r="G136" s="12" t="s">
        <v>436</v>
      </c>
      <c r="H136" s="14" t="n">
        <v>5000</v>
      </c>
      <c r="L136" s="15" t="b">
        <f aca="false">IF(I136&gt;0,D136)</f>
        <v>0</v>
      </c>
      <c r="M136" s="15" t="b">
        <f aca="false">IF(I136&gt;0,E136)</f>
        <v>0</v>
      </c>
    </row>
    <row r="137" customFormat="false" ht="9.75" hidden="false" customHeight="true" outlineLevel="0" collapsed="false">
      <c r="A137" s="18" t="s">
        <v>426</v>
      </c>
      <c r="B137" s="12" t="s">
        <v>437</v>
      </c>
      <c r="C137" s="12" t="s">
        <v>438</v>
      </c>
      <c r="D137" s="13" t="n">
        <v>39.51992</v>
      </c>
      <c r="E137" s="13" t="n">
        <v>15.93506</v>
      </c>
      <c r="F137" s="12" t="s">
        <v>439</v>
      </c>
      <c r="G137" s="12" t="s">
        <v>438</v>
      </c>
      <c r="H137" s="14" t="n">
        <v>9200</v>
      </c>
      <c r="L137" s="15" t="b">
        <f aca="false">IF(I137&gt;0,D137)</f>
        <v>0</v>
      </c>
      <c r="M137" s="15" t="b">
        <f aca="false">IF(I137&gt;0,E137)</f>
        <v>0</v>
      </c>
    </row>
    <row r="138" customFormat="false" ht="9.75" hidden="false" customHeight="true" outlineLevel="0" collapsed="false">
      <c r="A138" s="18" t="s">
        <v>426</v>
      </c>
      <c r="B138" s="12" t="s">
        <v>440</v>
      </c>
      <c r="C138" s="12" t="s">
        <v>441</v>
      </c>
      <c r="D138" s="13" t="n">
        <v>39.80359</v>
      </c>
      <c r="E138" s="13" t="n">
        <v>16.40663</v>
      </c>
      <c r="F138" s="12" t="s">
        <v>442</v>
      </c>
      <c r="G138" s="12" t="s">
        <v>441</v>
      </c>
      <c r="H138" s="14" t="n">
        <v>17000</v>
      </c>
      <c r="L138" s="15" t="b">
        <f aca="false">IF(I138&gt;0,D138)</f>
        <v>0</v>
      </c>
      <c r="M138" s="15" t="b">
        <f aca="false">IF(I138&gt;0,E138)</f>
        <v>0</v>
      </c>
    </row>
    <row r="139" customFormat="false" ht="9.75" hidden="false" customHeight="true" outlineLevel="0" collapsed="false">
      <c r="A139" s="18" t="s">
        <v>426</v>
      </c>
      <c r="B139" s="12" t="s">
        <v>443</v>
      </c>
      <c r="C139" s="12" t="s">
        <v>444</v>
      </c>
      <c r="D139" s="13" t="n">
        <v>39.27508</v>
      </c>
      <c r="E139" s="13" t="n">
        <v>16.09392</v>
      </c>
      <c r="F139" s="12" t="s">
        <v>445</v>
      </c>
      <c r="G139" s="12" t="s">
        <v>446</v>
      </c>
      <c r="H139" s="14" t="n">
        <v>15498</v>
      </c>
      <c r="L139" s="15" t="b">
        <f aca="false">IF(I139&gt;0,D139)</f>
        <v>0</v>
      </c>
      <c r="M139" s="15" t="b">
        <f aca="false">IF(I139&gt;0,E139)</f>
        <v>0</v>
      </c>
    </row>
    <row r="140" customFormat="false" ht="9.75" hidden="false" customHeight="true" outlineLevel="0" collapsed="false">
      <c r="A140" s="18" t="s">
        <v>426</v>
      </c>
      <c r="B140" s="12" t="s">
        <v>447</v>
      </c>
      <c r="C140" s="12" t="s">
        <v>448</v>
      </c>
      <c r="D140" s="13" t="n">
        <v>39.23946</v>
      </c>
      <c r="E140" s="13" t="n">
        <v>16.09866</v>
      </c>
      <c r="F140" s="12" t="s">
        <v>449</v>
      </c>
      <c r="G140" s="12" t="s">
        <v>450</v>
      </c>
      <c r="H140" s="14" t="n">
        <v>27446</v>
      </c>
      <c r="L140" s="15" t="b">
        <f aca="false">IF(I140&gt;0,D140)</f>
        <v>0</v>
      </c>
      <c r="M140" s="15" t="b">
        <f aca="false">IF(I140&gt;0,E140)</f>
        <v>0</v>
      </c>
    </row>
    <row r="141" customFormat="false" ht="9.75" hidden="false" customHeight="true" outlineLevel="0" collapsed="false">
      <c r="A141" s="18" t="s">
        <v>426</v>
      </c>
      <c r="B141" s="12" t="s">
        <v>451</v>
      </c>
      <c r="C141" s="12" t="s">
        <v>452</v>
      </c>
      <c r="D141" s="13" t="n">
        <v>39.80526</v>
      </c>
      <c r="E141" s="13" t="n">
        <v>16.40732</v>
      </c>
      <c r="F141" s="12" t="s">
        <v>453</v>
      </c>
      <c r="G141" s="12" t="s">
        <v>454</v>
      </c>
      <c r="H141" s="14" t="n">
        <v>3405</v>
      </c>
      <c r="L141" s="15" t="b">
        <f aca="false">IF(I141&gt;0,D141)</f>
        <v>0</v>
      </c>
      <c r="M141" s="15" t="b">
        <f aca="false">IF(I141&gt;0,E141)</f>
        <v>0</v>
      </c>
    </row>
    <row r="142" customFormat="false" ht="9.75" hidden="false" customHeight="true" outlineLevel="0" collapsed="false">
      <c r="A142" s="18" t="s">
        <v>426</v>
      </c>
      <c r="B142" s="12" t="s">
        <v>455</v>
      </c>
      <c r="C142" s="12" t="s">
        <v>456</v>
      </c>
      <c r="D142" s="13" t="n">
        <v>39.90735</v>
      </c>
      <c r="E142" s="13" t="n">
        <v>15.77121</v>
      </c>
      <c r="F142" s="12" t="s">
        <v>457</v>
      </c>
      <c r="G142" s="12" t="s">
        <v>456</v>
      </c>
      <c r="H142" s="14" t="n">
        <v>38703</v>
      </c>
      <c r="L142" s="15" t="b">
        <f aca="false">IF(I142&gt;0,D142)</f>
        <v>0</v>
      </c>
      <c r="M142" s="15" t="b">
        <f aca="false">IF(I142&gt;0,E142)</f>
        <v>0</v>
      </c>
    </row>
    <row r="143" customFormat="false" ht="9.75" hidden="false" customHeight="true" outlineLevel="0" collapsed="false">
      <c r="A143" s="18" t="s">
        <v>426</v>
      </c>
      <c r="B143" s="12" t="s">
        <v>458</v>
      </c>
      <c r="C143" s="12" t="s">
        <v>459</v>
      </c>
      <c r="D143" s="13" t="n">
        <v>39.61807</v>
      </c>
      <c r="E143" s="13" t="n">
        <v>16.63524</v>
      </c>
      <c r="F143" s="12" t="s">
        <v>460</v>
      </c>
      <c r="G143" s="12" t="s">
        <v>459</v>
      </c>
      <c r="H143" s="14" t="n">
        <v>7980</v>
      </c>
      <c r="L143" s="15" t="b">
        <f aca="false">IF(I143&gt;0,D143)</f>
        <v>0</v>
      </c>
      <c r="M143" s="15" t="b">
        <f aca="false">IF(I143&gt;0,E143)</f>
        <v>0</v>
      </c>
    </row>
    <row r="144" customFormat="false" ht="9.75" hidden="false" customHeight="true" outlineLevel="0" collapsed="false">
      <c r="A144" s="18" t="s">
        <v>426</v>
      </c>
      <c r="B144" s="12" t="s">
        <v>461</v>
      </c>
      <c r="C144" s="12" t="s">
        <v>462</v>
      </c>
      <c r="D144" s="13" t="n">
        <v>39.85099</v>
      </c>
      <c r="E144" s="13" t="n">
        <v>15.79816</v>
      </c>
      <c r="F144" s="12" t="s">
        <v>463</v>
      </c>
      <c r="G144" s="12" t="s">
        <v>464</v>
      </c>
      <c r="H144" s="14" t="n">
        <v>7000</v>
      </c>
      <c r="L144" s="15" t="b">
        <f aca="false">IF(I144&gt;0,D144)</f>
        <v>0</v>
      </c>
      <c r="M144" s="15" t="b">
        <f aca="false">IF(I144&gt;0,E144)</f>
        <v>0</v>
      </c>
    </row>
    <row r="145" customFormat="false" ht="9.75" hidden="false" customHeight="true" outlineLevel="0" collapsed="false">
      <c r="A145" s="18" t="s">
        <v>426</v>
      </c>
      <c r="B145" s="12" t="s">
        <v>465</v>
      </c>
      <c r="C145" s="12" t="s">
        <v>466</v>
      </c>
      <c r="D145" s="13" t="n">
        <v>39.75358</v>
      </c>
      <c r="E145" s="13" t="n">
        <v>15.78496</v>
      </c>
      <c r="F145" s="12" t="s">
        <v>467</v>
      </c>
      <c r="G145" s="12" t="s">
        <v>468</v>
      </c>
      <c r="H145" s="14" t="n">
        <v>47500</v>
      </c>
      <c r="I145" s="3" t="n">
        <v>3</v>
      </c>
      <c r="L145" s="17" t="n">
        <f aca="false">IF(I145&gt;0,D145)</f>
        <v>39.75358</v>
      </c>
      <c r="M145" s="17" t="n">
        <f aca="false">IF(I145&gt;0,E145)</f>
        <v>15.78496</v>
      </c>
    </row>
    <row r="146" customFormat="false" ht="9.75" hidden="false" customHeight="true" outlineLevel="0" collapsed="false">
      <c r="A146" s="18" t="s">
        <v>426</v>
      </c>
      <c r="B146" s="12" t="s">
        <v>469</v>
      </c>
      <c r="C146" s="12" t="s">
        <v>470</v>
      </c>
      <c r="D146" s="13" t="n">
        <v>39.72374</v>
      </c>
      <c r="E146" s="13" t="n">
        <v>15.8187</v>
      </c>
      <c r="F146" s="12" t="s">
        <v>471</v>
      </c>
      <c r="G146" s="12" t="s">
        <v>470</v>
      </c>
      <c r="H146" s="14" t="n">
        <v>50000</v>
      </c>
      <c r="I146" s="3" t="n">
        <v>3</v>
      </c>
      <c r="L146" s="17" t="n">
        <f aca="false">IF(I146&gt;0,D146)</f>
        <v>39.72374</v>
      </c>
      <c r="M146" s="17" t="n">
        <f aca="false">IF(I146&gt;0,E146)</f>
        <v>15.8187</v>
      </c>
    </row>
    <row r="147" customFormat="false" ht="9.75" hidden="false" customHeight="true" outlineLevel="0" collapsed="false">
      <c r="A147" s="18" t="s">
        <v>426</v>
      </c>
      <c r="B147" s="12" t="s">
        <v>472</v>
      </c>
      <c r="C147" s="12" t="s">
        <v>473</v>
      </c>
      <c r="D147" s="13" t="n">
        <v>39.66826</v>
      </c>
      <c r="E147" s="13" t="n">
        <v>16.83346</v>
      </c>
      <c r="F147" s="12" t="s">
        <v>474</v>
      </c>
      <c r="G147" s="12" t="s">
        <v>473</v>
      </c>
      <c r="H147" s="14" t="n">
        <v>20000</v>
      </c>
      <c r="L147" s="15" t="b">
        <f aca="false">IF(I147&gt;0,D147)</f>
        <v>0</v>
      </c>
      <c r="M147" s="15" t="b">
        <f aca="false">IF(I147&gt;0,E147)</f>
        <v>0</v>
      </c>
    </row>
    <row r="148" customFormat="false" ht="9.75" hidden="false" customHeight="true" outlineLevel="0" collapsed="false">
      <c r="A148" s="18" t="s">
        <v>426</v>
      </c>
      <c r="B148" s="12" t="s">
        <v>475</v>
      </c>
      <c r="C148" s="12" t="s">
        <v>476</v>
      </c>
      <c r="D148" s="13" t="n">
        <v>39.79843</v>
      </c>
      <c r="E148" s="13" t="n">
        <v>15.77332</v>
      </c>
      <c r="F148" s="12" t="s">
        <v>477</v>
      </c>
      <c r="G148" s="12" t="s">
        <v>476</v>
      </c>
      <c r="H148" s="14" t="n">
        <v>86787</v>
      </c>
      <c r="I148" s="3" t="n">
        <v>3</v>
      </c>
      <c r="L148" s="17" t="n">
        <f aca="false">IF(I148&gt;0,D148)</f>
        <v>39.79843</v>
      </c>
      <c r="M148" s="17" t="n">
        <f aca="false">IF(I148&gt;0,E148)</f>
        <v>15.77332</v>
      </c>
    </row>
    <row r="149" customFormat="false" ht="9.75" hidden="false" customHeight="true" outlineLevel="0" collapsed="false">
      <c r="A149" s="18" t="s">
        <v>426</v>
      </c>
      <c r="B149" s="12" t="s">
        <v>478</v>
      </c>
      <c r="C149" s="12" t="s">
        <v>479</v>
      </c>
      <c r="D149" s="13" t="n">
        <v>39.91376</v>
      </c>
      <c r="E149" s="13" t="n">
        <v>15.47733</v>
      </c>
      <c r="F149" s="12" t="s">
        <v>480</v>
      </c>
      <c r="G149" s="12" t="s">
        <v>479</v>
      </c>
      <c r="H149" s="14" t="n">
        <v>25140</v>
      </c>
      <c r="L149" s="15" t="b">
        <f aca="false">IF(I149&gt;0,D149)</f>
        <v>0</v>
      </c>
      <c r="M149" s="15" t="b">
        <f aca="false">IF(I149&gt;0,E149)</f>
        <v>0</v>
      </c>
    </row>
    <row r="150" customFormat="false" ht="9.75" hidden="false" customHeight="true" outlineLevel="0" collapsed="false">
      <c r="A150" s="18" t="s">
        <v>426</v>
      </c>
      <c r="B150" s="12" t="s">
        <v>481</v>
      </c>
      <c r="C150" s="12" t="s">
        <v>482</v>
      </c>
      <c r="D150" s="13" t="n">
        <v>39.03061</v>
      </c>
      <c r="E150" s="13" t="n">
        <v>16.11655</v>
      </c>
      <c r="F150" s="12" t="s">
        <v>483</v>
      </c>
      <c r="G150" s="12" t="s">
        <v>482</v>
      </c>
      <c r="H150" s="14" t="n">
        <v>50000</v>
      </c>
      <c r="I150" s="3" t="n">
        <v>3</v>
      </c>
      <c r="L150" s="17" t="n">
        <f aca="false">IF(I150&gt;0,D150)</f>
        <v>39.03061</v>
      </c>
      <c r="M150" s="17" t="n">
        <f aca="false">IF(I150&gt;0,E150)</f>
        <v>16.11655</v>
      </c>
    </row>
    <row r="151" customFormat="false" ht="9.75" hidden="false" customHeight="true" outlineLevel="0" collapsed="false">
      <c r="A151" s="18" t="s">
        <v>426</v>
      </c>
      <c r="B151" s="12" t="s">
        <v>484</v>
      </c>
      <c r="C151" s="12" t="s">
        <v>485</v>
      </c>
      <c r="D151" s="13" t="n">
        <v>38.92651</v>
      </c>
      <c r="E151" s="13" t="n">
        <v>16.87541</v>
      </c>
      <c r="F151" s="12" t="s">
        <v>486</v>
      </c>
      <c r="G151" s="12" t="s">
        <v>485</v>
      </c>
      <c r="H151" s="14" t="n">
        <v>13649</v>
      </c>
      <c r="L151" s="15" t="b">
        <f aca="false">IF(I151&gt;0,D151)</f>
        <v>0</v>
      </c>
      <c r="M151" s="15" t="b">
        <f aca="false">IF(I151&gt;0,E151)</f>
        <v>0</v>
      </c>
    </row>
    <row r="152" customFormat="false" ht="9.75" hidden="false" customHeight="true" outlineLevel="0" collapsed="false">
      <c r="A152" s="18" t="s">
        <v>426</v>
      </c>
      <c r="B152" s="12" t="s">
        <v>487</v>
      </c>
      <c r="C152" s="12" t="s">
        <v>488</v>
      </c>
      <c r="D152" s="13" t="n">
        <v>38.81999</v>
      </c>
      <c r="E152" s="13" t="n">
        <v>16.60486</v>
      </c>
      <c r="F152" s="12" t="s">
        <v>489</v>
      </c>
      <c r="G152" s="12" t="s">
        <v>488</v>
      </c>
      <c r="H152" s="14" t="n">
        <v>93424</v>
      </c>
      <c r="I152" s="3" t="n">
        <v>3</v>
      </c>
      <c r="L152" s="17" t="n">
        <f aca="false">IF(I152&gt;0,D152)</f>
        <v>38.81999</v>
      </c>
      <c r="M152" s="17" t="n">
        <f aca="false">IF(I152&gt;0,E152)</f>
        <v>16.60486</v>
      </c>
    </row>
    <row r="153" customFormat="false" ht="9.75" hidden="false" customHeight="true" outlineLevel="0" collapsed="false">
      <c r="A153" s="18" t="s">
        <v>426</v>
      </c>
      <c r="B153" s="12" t="s">
        <v>490</v>
      </c>
      <c r="C153" s="12" t="s">
        <v>491</v>
      </c>
      <c r="D153" s="13" t="n">
        <v>38.59181</v>
      </c>
      <c r="E153" s="13" t="n">
        <v>16.56157</v>
      </c>
      <c r="F153" s="12" t="s">
        <v>492</v>
      </c>
      <c r="G153" s="12" t="s">
        <v>493</v>
      </c>
      <c r="H153" s="14" t="n">
        <v>18000</v>
      </c>
      <c r="L153" s="15" t="b">
        <f aca="false">IF(I153&gt;0,D153)</f>
        <v>0</v>
      </c>
      <c r="M153" s="15" t="b">
        <f aca="false">IF(I153&gt;0,E153)</f>
        <v>0</v>
      </c>
    </row>
    <row r="154" customFormat="false" ht="9.75" hidden="false" customHeight="true" outlineLevel="0" collapsed="false">
      <c r="A154" s="18" t="s">
        <v>426</v>
      </c>
      <c r="B154" s="12" t="s">
        <v>494</v>
      </c>
      <c r="C154" s="12" t="s">
        <v>495</v>
      </c>
      <c r="D154" s="13" t="n">
        <v>38.67594</v>
      </c>
      <c r="E154" s="13" t="n">
        <v>16.5582</v>
      </c>
      <c r="F154" s="12" t="s">
        <v>496</v>
      </c>
      <c r="G154" s="12" t="s">
        <v>495</v>
      </c>
      <c r="H154" s="14" t="n">
        <v>37981</v>
      </c>
      <c r="L154" s="15" t="b">
        <f aca="false">IF(I154&gt;0,D154)</f>
        <v>0</v>
      </c>
      <c r="M154" s="15" t="b">
        <f aca="false">IF(I154&gt;0,E154)</f>
        <v>0</v>
      </c>
    </row>
    <row r="155" customFormat="false" ht="9.75" hidden="false" customHeight="true" outlineLevel="0" collapsed="false">
      <c r="A155" s="18" t="s">
        <v>426</v>
      </c>
      <c r="B155" s="12" t="s">
        <v>497</v>
      </c>
      <c r="C155" s="12" t="s">
        <v>498</v>
      </c>
      <c r="D155" s="13" t="n">
        <v>39.3779</v>
      </c>
      <c r="E155" s="13" t="n">
        <v>17.13759</v>
      </c>
      <c r="F155" s="12" t="s">
        <v>499</v>
      </c>
      <c r="G155" s="12" t="s">
        <v>500</v>
      </c>
      <c r="H155" s="14" t="n">
        <v>39050</v>
      </c>
      <c r="L155" s="15" t="b">
        <f aca="false">IF(I155&gt;0,D155)</f>
        <v>0</v>
      </c>
      <c r="M155" s="15" t="b">
        <f aca="false">IF(I155&gt;0,E155)</f>
        <v>0</v>
      </c>
    </row>
    <row r="156" customFormat="false" ht="9.75" hidden="false" customHeight="true" outlineLevel="0" collapsed="false">
      <c r="A156" s="18" t="s">
        <v>426</v>
      </c>
      <c r="B156" s="12" t="s">
        <v>501</v>
      </c>
      <c r="C156" s="12" t="s">
        <v>502</v>
      </c>
      <c r="D156" s="13" t="n">
        <v>39.28469</v>
      </c>
      <c r="E156" s="13" t="n">
        <v>17.0157</v>
      </c>
      <c r="F156" s="12" t="s">
        <v>503</v>
      </c>
      <c r="G156" s="12" t="s">
        <v>502</v>
      </c>
      <c r="H156" s="14" t="n">
        <v>3500</v>
      </c>
      <c r="L156" s="15" t="b">
        <f aca="false">IF(I156&gt;0,D156)</f>
        <v>0</v>
      </c>
      <c r="M156" s="15" t="b">
        <f aca="false">IF(I156&gt;0,E156)</f>
        <v>0</v>
      </c>
    </row>
    <row r="157" customFormat="false" ht="9.75" hidden="false" customHeight="true" outlineLevel="0" collapsed="false">
      <c r="A157" s="18" t="s">
        <v>426</v>
      </c>
      <c r="B157" s="12" t="s">
        <v>504</v>
      </c>
      <c r="C157" s="12" t="s">
        <v>505</v>
      </c>
      <c r="D157" s="13" t="n">
        <v>38.91289</v>
      </c>
      <c r="E157" s="13" t="n">
        <v>17.01888</v>
      </c>
      <c r="F157" s="12" t="s">
        <v>506</v>
      </c>
      <c r="G157" s="12" t="s">
        <v>507</v>
      </c>
      <c r="H157" s="14" t="n">
        <v>20000</v>
      </c>
      <c r="L157" s="15" t="b">
        <f aca="false">IF(I157&gt;0,D157)</f>
        <v>0</v>
      </c>
      <c r="M157" s="15" t="b">
        <f aca="false">IF(I157&gt;0,E157)</f>
        <v>0</v>
      </c>
    </row>
    <row r="158" customFormat="false" ht="9.75" hidden="false" customHeight="true" outlineLevel="0" collapsed="false">
      <c r="A158" s="18" t="s">
        <v>426</v>
      </c>
      <c r="B158" s="12" t="s">
        <v>508</v>
      </c>
      <c r="C158" s="12" t="s">
        <v>509</v>
      </c>
      <c r="D158" s="13" t="n">
        <v>38.72447</v>
      </c>
      <c r="E158" s="13" t="n">
        <v>16.03965</v>
      </c>
      <c r="F158" s="12" t="s">
        <v>510</v>
      </c>
      <c r="G158" s="12" t="s">
        <v>509</v>
      </c>
      <c r="H158" s="14" t="n">
        <v>6700</v>
      </c>
      <c r="L158" s="15" t="b">
        <f aca="false">IF(I158&gt;0,D158)</f>
        <v>0</v>
      </c>
      <c r="M158" s="15" t="b">
        <f aca="false">IF(I158&gt;0,E158)</f>
        <v>0</v>
      </c>
    </row>
    <row r="159" customFormat="false" ht="9.75" hidden="false" customHeight="true" outlineLevel="0" collapsed="false">
      <c r="A159" s="18" t="s">
        <v>426</v>
      </c>
      <c r="B159" s="12" t="s">
        <v>511</v>
      </c>
      <c r="C159" s="12" t="s">
        <v>512</v>
      </c>
      <c r="D159" s="13" t="n">
        <v>38.68779</v>
      </c>
      <c r="E159" s="13" t="n">
        <v>15.90764</v>
      </c>
      <c r="F159" s="12" t="s">
        <v>513</v>
      </c>
      <c r="G159" s="12" t="s">
        <v>512</v>
      </c>
      <c r="H159" s="14" t="n">
        <v>18193</v>
      </c>
      <c r="L159" s="15" t="b">
        <f aca="false">IF(I159&gt;0,D159)</f>
        <v>0</v>
      </c>
      <c r="M159" s="15" t="b">
        <f aca="false">IF(I159&gt;0,E159)</f>
        <v>0</v>
      </c>
    </row>
    <row r="160" customFormat="false" ht="9.75" hidden="false" customHeight="true" outlineLevel="0" collapsed="false">
      <c r="A160" s="18" t="s">
        <v>426</v>
      </c>
      <c r="B160" s="12" t="s">
        <v>514</v>
      </c>
      <c r="C160" s="12" t="s">
        <v>515</v>
      </c>
      <c r="D160" s="13" t="n">
        <v>38.60799</v>
      </c>
      <c r="E160" s="13" t="n">
        <v>15.8426</v>
      </c>
      <c r="F160" s="12" t="s">
        <v>516</v>
      </c>
      <c r="G160" s="12" t="s">
        <v>515</v>
      </c>
      <c r="H160" s="14" t="n">
        <v>12000</v>
      </c>
      <c r="L160" s="15" t="b">
        <f aca="false">IF(I160&gt;0,D160)</f>
        <v>0</v>
      </c>
      <c r="M160" s="15" t="b">
        <f aca="false">IF(I160&gt;0,E160)</f>
        <v>0</v>
      </c>
    </row>
    <row r="161" customFormat="false" ht="9.75" hidden="false" customHeight="true" outlineLevel="0" collapsed="false">
      <c r="A161" s="18" t="s">
        <v>426</v>
      </c>
      <c r="B161" s="12" t="s">
        <v>517</v>
      </c>
      <c r="C161" s="12" t="s">
        <v>518</v>
      </c>
      <c r="D161" s="13" t="n">
        <v>38.34644</v>
      </c>
      <c r="E161" s="13" t="n">
        <v>16.19404</v>
      </c>
      <c r="F161" s="12" t="s">
        <v>519</v>
      </c>
      <c r="G161" s="12" t="s">
        <v>520</v>
      </c>
      <c r="H161" s="14" t="n">
        <v>135038</v>
      </c>
      <c r="I161" s="3" t="n">
        <v>3</v>
      </c>
      <c r="L161" s="17" t="n">
        <f aca="false">IF(I161&gt;0,D161)</f>
        <v>38.34644</v>
      </c>
      <c r="M161" s="17" t="n">
        <f aca="false">IF(I161&gt;0,E161)</f>
        <v>16.19404</v>
      </c>
    </row>
    <row r="162" customFormat="false" ht="9.75" hidden="false" customHeight="true" outlineLevel="0" collapsed="false">
      <c r="A162" s="18" t="s">
        <v>426</v>
      </c>
      <c r="B162" s="12" t="s">
        <v>521</v>
      </c>
      <c r="C162" s="12" t="s">
        <v>522</v>
      </c>
      <c r="D162" s="13" t="n">
        <v>37.93226</v>
      </c>
      <c r="E162" s="13" t="n">
        <v>15.74725</v>
      </c>
      <c r="F162" s="12" t="s">
        <v>523</v>
      </c>
      <c r="G162" s="12" t="s">
        <v>524</v>
      </c>
      <c r="H162" s="14" t="n">
        <v>9441</v>
      </c>
      <c r="L162" s="15" t="b">
        <f aca="false">IF(I162&gt;0,D162)</f>
        <v>0</v>
      </c>
      <c r="M162" s="15" t="b">
        <f aca="false">IF(I162&gt;0,E162)</f>
        <v>0</v>
      </c>
    </row>
    <row r="163" customFormat="false" ht="9.75" hidden="false" customHeight="true" outlineLevel="0" collapsed="false">
      <c r="A163" s="18" t="s">
        <v>426</v>
      </c>
      <c r="B163" s="12" t="s">
        <v>525</v>
      </c>
      <c r="C163" s="12" t="s">
        <v>526</v>
      </c>
      <c r="D163" s="13" t="n">
        <v>37.93366</v>
      </c>
      <c r="E163" s="13" t="n">
        <v>15.72515</v>
      </c>
      <c r="F163" s="12" t="s">
        <v>527</v>
      </c>
      <c r="G163" s="12" t="s">
        <v>526</v>
      </c>
      <c r="H163" s="14" t="n">
        <v>7200</v>
      </c>
      <c r="L163" s="15" t="b">
        <f aca="false">IF(I163&gt;0,D163)</f>
        <v>0</v>
      </c>
      <c r="M163" s="15" t="b">
        <f aca="false">IF(I163&gt;0,E163)</f>
        <v>0</v>
      </c>
    </row>
    <row r="164" customFormat="false" ht="9.75" hidden="false" customHeight="true" outlineLevel="0" collapsed="false">
      <c r="A164" s="18" t="s">
        <v>426</v>
      </c>
      <c r="B164" s="12" t="s">
        <v>528</v>
      </c>
      <c r="C164" s="12" t="s">
        <v>529</v>
      </c>
      <c r="D164" s="13" t="n">
        <v>38.10605</v>
      </c>
      <c r="E164" s="13" t="n">
        <v>15.63724</v>
      </c>
      <c r="F164" s="12" t="s">
        <v>530</v>
      </c>
      <c r="G164" s="12" t="s">
        <v>529</v>
      </c>
      <c r="H164" s="14" t="n">
        <v>30000</v>
      </c>
      <c r="L164" s="15" t="b">
        <f aca="false">IF(I164&gt;0,D164)</f>
        <v>0</v>
      </c>
      <c r="M164" s="15" t="b">
        <f aca="false">IF(I164&gt;0,E164)</f>
        <v>0</v>
      </c>
    </row>
    <row r="165" customFormat="false" ht="9.75" hidden="false" customHeight="true" outlineLevel="0" collapsed="false">
      <c r="A165" s="18" t="s">
        <v>426</v>
      </c>
      <c r="B165" s="12" t="s">
        <v>531</v>
      </c>
      <c r="C165" s="12" t="s">
        <v>532</v>
      </c>
      <c r="D165" s="13" t="n">
        <v>38.02128</v>
      </c>
      <c r="E165" s="13" t="n">
        <v>15.64579</v>
      </c>
      <c r="F165" s="12" t="s">
        <v>533</v>
      </c>
      <c r="G165" s="12" t="s">
        <v>532</v>
      </c>
      <c r="H165" s="14" t="n">
        <v>30000</v>
      </c>
      <c r="L165" s="15" t="b">
        <f aca="false">IF(I165&gt;0,D165)</f>
        <v>0</v>
      </c>
      <c r="M165" s="15" t="b">
        <f aca="false">IF(I165&gt;0,E165)</f>
        <v>0</v>
      </c>
    </row>
    <row r="166" customFormat="false" ht="9.75" hidden="false" customHeight="true" outlineLevel="0" collapsed="false">
      <c r="A166" s="19" t="s">
        <v>534</v>
      </c>
      <c r="B166" s="12" t="s">
        <v>535</v>
      </c>
      <c r="C166" s="12" t="s">
        <v>536</v>
      </c>
      <c r="D166" s="13" t="n">
        <v>35.49398</v>
      </c>
      <c r="E166" s="13" t="n">
        <v>12.60566</v>
      </c>
      <c r="F166" s="12" t="s">
        <v>537</v>
      </c>
      <c r="G166" s="12" t="s">
        <v>538</v>
      </c>
      <c r="H166" s="14" t="n">
        <v>7200</v>
      </c>
      <c r="L166" s="15" t="b">
        <f aca="false">IF(I166&gt;0,D166)</f>
        <v>0</v>
      </c>
      <c r="M166" s="15" t="b">
        <f aca="false">IF(I166&gt;0,E166)</f>
        <v>0</v>
      </c>
    </row>
    <row r="167" customFormat="false" ht="9.75" hidden="false" customHeight="true" outlineLevel="0" collapsed="false">
      <c r="A167" s="19" t="s">
        <v>534</v>
      </c>
      <c r="B167" s="12" t="s">
        <v>539</v>
      </c>
      <c r="C167" s="12" t="s">
        <v>540</v>
      </c>
      <c r="D167" s="13" t="n">
        <v>37.10176</v>
      </c>
      <c r="E167" s="13" t="n">
        <v>13.94982</v>
      </c>
      <c r="F167" s="12" t="s">
        <v>541</v>
      </c>
      <c r="G167" s="12" t="s">
        <v>542</v>
      </c>
      <c r="H167" s="14" t="n">
        <v>38064</v>
      </c>
      <c r="L167" s="15" t="b">
        <f aca="false">IF(I167&gt;0,D167)</f>
        <v>0</v>
      </c>
      <c r="M167" s="15" t="b">
        <f aca="false">IF(I167&gt;0,E167)</f>
        <v>0</v>
      </c>
    </row>
    <row r="168" customFormat="false" ht="9.75" hidden="false" customHeight="true" outlineLevel="0" collapsed="false">
      <c r="A168" s="19" t="s">
        <v>534</v>
      </c>
      <c r="B168" s="12" t="s">
        <v>543</v>
      </c>
      <c r="C168" s="12" t="s">
        <v>544</v>
      </c>
      <c r="D168" s="13" t="n">
        <v>37.57729</v>
      </c>
      <c r="E168" s="13" t="n">
        <v>12.94935</v>
      </c>
      <c r="F168" s="12" t="s">
        <v>545</v>
      </c>
      <c r="G168" s="12" t="s">
        <v>546</v>
      </c>
      <c r="H168" s="14" t="n">
        <v>15000</v>
      </c>
      <c r="L168" s="15" t="b">
        <f aca="false">IF(I168&gt;0,D168)</f>
        <v>0</v>
      </c>
      <c r="M168" s="15" t="b">
        <f aca="false">IF(I168&gt;0,E168)</f>
        <v>0</v>
      </c>
    </row>
    <row r="169" customFormat="false" ht="9.75" hidden="false" customHeight="true" outlineLevel="0" collapsed="false">
      <c r="A169" s="19" t="s">
        <v>534</v>
      </c>
      <c r="B169" s="12" t="s">
        <v>547</v>
      </c>
      <c r="C169" s="12" t="s">
        <v>548</v>
      </c>
      <c r="D169" s="13" t="n">
        <v>37.28608</v>
      </c>
      <c r="E169" s="13" t="n">
        <v>13.53185</v>
      </c>
      <c r="F169" s="12" t="s">
        <v>549</v>
      </c>
      <c r="G169" s="12" t="s">
        <v>550</v>
      </c>
      <c r="H169" s="14" t="n">
        <v>28841</v>
      </c>
      <c r="L169" s="15" t="b">
        <f aca="false">IF(I169&gt;0,D169)</f>
        <v>0</v>
      </c>
      <c r="M169" s="15" t="b">
        <f aca="false">IF(I169&gt;0,E169)</f>
        <v>0</v>
      </c>
    </row>
    <row r="170" customFormat="false" ht="9.75" hidden="false" customHeight="true" outlineLevel="0" collapsed="false">
      <c r="A170" s="19" t="s">
        <v>534</v>
      </c>
      <c r="B170" s="12" t="s">
        <v>551</v>
      </c>
      <c r="C170" s="12" t="s">
        <v>552</v>
      </c>
      <c r="D170" s="13" t="n">
        <v>37.30368</v>
      </c>
      <c r="E170" s="13" t="n">
        <v>13.45623</v>
      </c>
      <c r="F170" s="12" t="s">
        <v>553</v>
      </c>
      <c r="G170" s="12" t="s">
        <v>554</v>
      </c>
      <c r="H170" s="14" t="n">
        <v>4583</v>
      </c>
      <c r="L170" s="15" t="b">
        <f aca="false">IF(I170&gt;0,D170)</f>
        <v>0</v>
      </c>
      <c r="M170" s="15" t="b">
        <f aca="false">IF(I170&gt;0,E170)</f>
        <v>0</v>
      </c>
    </row>
    <row r="171" customFormat="false" ht="9.75" hidden="false" customHeight="true" outlineLevel="0" collapsed="false">
      <c r="A171" s="19" t="s">
        <v>534</v>
      </c>
      <c r="B171" s="12" t="s">
        <v>555</v>
      </c>
      <c r="C171" s="12" t="s">
        <v>556</v>
      </c>
      <c r="D171" s="13" t="n">
        <v>37.05896</v>
      </c>
      <c r="E171" s="13" t="n">
        <v>14.26641</v>
      </c>
      <c r="F171" s="12" t="s">
        <v>557</v>
      </c>
      <c r="G171" s="12" t="s">
        <v>558</v>
      </c>
      <c r="H171" s="14" t="n">
        <v>20658</v>
      </c>
      <c r="L171" s="15" t="b">
        <f aca="false">IF(I171&gt;0,D171)</f>
        <v>0</v>
      </c>
      <c r="M171" s="15" t="b">
        <f aca="false">IF(I171&gt;0,E171)</f>
        <v>0</v>
      </c>
    </row>
    <row r="172" customFormat="false" ht="9.75" hidden="false" customHeight="true" outlineLevel="0" collapsed="false">
      <c r="A172" s="19" t="s">
        <v>534</v>
      </c>
      <c r="B172" s="12" t="s">
        <v>559</v>
      </c>
      <c r="C172" s="12" t="s">
        <v>560</v>
      </c>
      <c r="D172" s="13" t="n">
        <v>37.08314</v>
      </c>
      <c r="E172" s="13" t="n">
        <v>14.20752</v>
      </c>
      <c r="F172" s="12" t="s">
        <v>561</v>
      </c>
      <c r="G172" s="12" t="s">
        <v>562</v>
      </c>
      <c r="H172" s="14" t="n">
        <v>9533</v>
      </c>
      <c r="L172" s="15" t="b">
        <f aca="false">IF(I172&gt;0,D172)</f>
        <v>0</v>
      </c>
      <c r="M172" s="15" t="b">
        <f aca="false">IF(I172&gt;0,E172)</f>
        <v>0</v>
      </c>
    </row>
    <row r="173" customFormat="false" ht="9.75" hidden="false" customHeight="true" outlineLevel="0" collapsed="false">
      <c r="A173" s="19" t="s">
        <v>534</v>
      </c>
      <c r="B173" s="12" t="s">
        <v>563</v>
      </c>
      <c r="C173" s="12" t="s">
        <v>564</v>
      </c>
      <c r="D173" s="13" t="n">
        <v>38.15246</v>
      </c>
      <c r="E173" s="13" t="n">
        <v>15.17407</v>
      </c>
      <c r="F173" s="12" t="s">
        <v>565</v>
      </c>
      <c r="G173" s="12" t="s">
        <v>566</v>
      </c>
      <c r="H173" s="14" t="n">
        <v>110796</v>
      </c>
      <c r="I173" s="3" t="n">
        <v>4</v>
      </c>
      <c r="L173" s="17" t="n">
        <f aca="false">IF(I173&gt;0,D173)</f>
        <v>38.15246</v>
      </c>
      <c r="M173" s="17" t="n">
        <f aca="false">IF(I173&gt;0,E173)</f>
        <v>15.17407</v>
      </c>
    </row>
    <row r="174" customFormat="false" ht="9.75" hidden="false" customHeight="true" outlineLevel="0" collapsed="false">
      <c r="A174" s="19" t="s">
        <v>534</v>
      </c>
      <c r="B174" s="12" t="s">
        <v>567</v>
      </c>
      <c r="C174" s="12" t="s">
        <v>568</v>
      </c>
      <c r="D174" s="13" t="n">
        <v>38.03316</v>
      </c>
      <c r="E174" s="13" t="n">
        <v>14.45085</v>
      </c>
      <c r="F174" s="12" t="s">
        <v>569</v>
      </c>
      <c r="G174" s="12" t="s">
        <v>570</v>
      </c>
      <c r="H174" s="14" t="n">
        <v>4100</v>
      </c>
      <c r="L174" s="15" t="b">
        <f aca="false">IF(I174&gt;0,D174)</f>
        <v>0</v>
      </c>
      <c r="M174" s="15" t="b">
        <f aca="false">IF(I174&gt;0,E174)</f>
        <v>0</v>
      </c>
    </row>
    <row r="175" customFormat="false" ht="9.75" hidden="false" customHeight="true" outlineLevel="0" collapsed="false">
      <c r="A175" s="19" t="s">
        <v>534</v>
      </c>
      <c r="B175" s="12" t="s">
        <v>571</v>
      </c>
      <c r="C175" s="12" t="s">
        <v>564</v>
      </c>
      <c r="D175" s="13" t="n">
        <v>38.17079</v>
      </c>
      <c r="E175" s="13" t="n">
        <v>14.88725</v>
      </c>
      <c r="F175" s="12" t="s">
        <v>572</v>
      </c>
      <c r="G175" s="12" t="s">
        <v>573</v>
      </c>
      <c r="H175" s="14" t="n">
        <v>22000</v>
      </c>
      <c r="L175" s="15" t="b">
        <f aca="false">IF(I175&gt;0,D175)</f>
        <v>0</v>
      </c>
      <c r="M175" s="15" t="b">
        <f aca="false">IF(I175&gt;0,E175)</f>
        <v>0</v>
      </c>
    </row>
    <row r="176" customFormat="false" ht="9.75" hidden="false" customHeight="true" outlineLevel="0" collapsed="false">
      <c r="A176" s="19" t="s">
        <v>534</v>
      </c>
      <c r="B176" s="12" t="s">
        <v>574</v>
      </c>
      <c r="C176" s="12" t="s">
        <v>575</v>
      </c>
      <c r="D176" s="13" t="n">
        <v>38.47094</v>
      </c>
      <c r="E176" s="13" t="n">
        <v>14.95236</v>
      </c>
      <c r="F176" s="12" t="s">
        <v>576</v>
      </c>
      <c r="G176" s="12" t="s">
        <v>577</v>
      </c>
      <c r="H176" s="14" t="n">
        <v>10075</v>
      </c>
      <c r="L176" s="15" t="b">
        <f aca="false">IF(I176&gt;0,D176)</f>
        <v>0</v>
      </c>
      <c r="M176" s="15" t="b">
        <f aca="false">IF(I176&gt;0,E176)</f>
        <v>0</v>
      </c>
    </row>
    <row r="177" customFormat="false" ht="9.75" hidden="false" customHeight="true" outlineLevel="0" collapsed="false">
      <c r="A177" s="19" t="s">
        <v>534</v>
      </c>
      <c r="B177" s="12" t="s">
        <v>578</v>
      </c>
      <c r="C177" s="12" t="s">
        <v>579</v>
      </c>
      <c r="D177" s="13" t="n">
        <v>38.11815</v>
      </c>
      <c r="E177" s="13" t="n">
        <v>15.08727</v>
      </c>
      <c r="F177" s="12" t="s">
        <v>580</v>
      </c>
      <c r="G177" s="12" t="s">
        <v>581</v>
      </c>
      <c r="H177" s="14" t="n">
        <v>9496</v>
      </c>
      <c r="L177" s="15" t="b">
        <f aca="false">IF(I177&gt;0,D177)</f>
        <v>0</v>
      </c>
      <c r="M177" s="15" t="b">
        <f aca="false">IF(I177&gt;0,E177)</f>
        <v>0</v>
      </c>
    </row>
    <row r="178" customFormat="false" ht="9.75" hidden="false" customHeight="true" outlineLevel="0" collapsed="false">
      <c r="A178" s="19" t="s">
        <v>534</v>
      </c>
      <c r="B178" s="12" t="s">
        <v>582</v>
      </c>
      <c r="C178" s="12" t="s">
        <v>583</v>
      </c>
      <c r="D178" s="13" t="n">
        <v>38.11543</v>
      </c>
      <c r="E178" s="13" t="n">
        <v>15.50898</v>
      </c>
      <c r="F178" s="12" t="s">
        <v>584</v>
      </c>
      <c r="G178" s="12" t="s">
        <v>585</v>
      </c>
      <c r="H178" s="14" t="n">
        <v>21390</v>
      </c>
      <c r="L178" s="15" t="b">
        <f aca="false">IF(I178&gt;0,D178)</f>
        <v>0</v>
      </c>
      <c r="M178" s="15" t="b">
        <f aca="false">IF(I178&gt;0,E178)</f>
        <v>0</v>
      </c>
    </row>
    <row r="179" customFormat="false" ht="9.75" hidden="false" customHeight="true" outlineLevel="0" collapsed="false">
      <c r="A179" s="19" t="s">
        <v>534</v>
      </c>
      <c r="B179" s="12" t="s">
        <v>586</v>
      </c>
      <c r="C179" s="12" t="s">
        <v>587</v>
      </c>
      <c r="D179" s="13" t="n">
        <v>38.29856</v>
      </c>
      <c r="E179" s="13" t="n">
        <v>15.5382</v>
      </c>
      <c r="F179" s="12" t="s">
        <v>588</v>
      </c>
      <c r="G179" s="12" t="s">
        <v>589</v>
      </c>
      <c r="H179" s="14" t="n">
        <v>209000</v>
      </c>
      <c r="I179" s="3" t="n">
        <v>4</v>
      </c>
      <c r="L179" s="17" t="n">
        <f aca="false">IF(I179&gt;0,D179)</f>
        <v>38.29856</v>
      </c>
      <c r="M179" s="17" t="n">
        <f aca="false">IF(I179&gt;0,E179)</f>
        <v>15.5382</v>
      </c>
    </row>
    <row r="180" customFormat="false" ht="9.75" hidden="false" customHeight="true" outlineLevel="0" collapsed="false">
      <c r="A180" s="19" t="s">
        <v>534</v>
      </c>
      <c r="B180" s="12" t="s">
        <v>590</v>
      </c>
      <c r="C180" s="12" t="s">
        <v>591</v>
      </c>
      <c r="D180" s="13" t="n">
        <v>38.20374</v>
      </c>
      <c r="E180" s="13" t="n">
        <v>15.22691</v>
      </c>
      <c r="F180" s="12" t="s">
        <v>592</v>
      </c>
      <c r="G180" s="12" t="s">
        <v>593</v>
      </c>
      <c r="H180" s="14" t="n">
        <v>2569</v>
      </c>
      <c r="L180" s="15" t="b">
        <f aca="false">IF(I180&gt;0,D180)</f>
        <v>0</v>
      </c>
      <c r="M180" s="15" t="b">
        <f aca="false">IF(I180&gt;0,E180)</f>
        <v>0</v>
      </c>
    </row>
    <row r="181" customFormat="false" ht="9.75" hidden="false" customHeight="true" outlineLevel="0" collapsed="false">
      <c r="A181" s="19" t="s">
        <v>534</v>
      </c>
      <c r="B181" s="12" t="s">
        <v>594</v>
      </c>
      <c r="C181" s="12" t="s">
        <v>595</v>
      </c>
      <c r="D181" s="13" t="n">
        <v>38.14699</v>
      </c>
      <c r="E181" s="13" t="n">
        <v>14.98942</v>
      </c>
      <c r="F181" s="12" t="s">
        <v>596</v>
      </c>
      <c r="G181" s="12" t="s">
        <v>597</v>
      </c>
      <c r="H181" s="14" t="n">
        <v>1080</v>
      </c>
      <c r="L181" s="15" t="b">
        <f aca="false">IF(I181&gt;0,D181)</f>
        <v>0</v>
      </c>
      <c r="M181" s="15" t="b">
        <f aca="false">IF(I181&gt;0,E181)</f>
        <v>0</v>
      </c>
    </row>
    <row r="182" customFormat="false" ht="9.75" hidden="false" customHeight="true" outlineLevel="0" collapsed="false">
      <c r="A182" s="19" t="s">
        <v>534</v>
      </c>
      <c r="B182" s="12" t="s">
        <v>598</v>
      </c>
      <c r="C182" s="12" t="s">
        <v>564</v>
      </c>
      <c r="D182" s="13" t="n">
        <v>37.96774</v>
      </c>
      <c r="E182" s="13" t="n">
        <v>15.38404</v>
      </c>
      <c r="F182" s="12" t="s">
        <v>599</v>
      </c>
      <c r="G182" s="12" t="s">
        <v>600</v>
      </c>
      <c r="H182" s="14" t="n">
        <v>20204</v>
      </c>
      <c r="L182" s="15" t="b">
        <f aca="false">IF(I182&gt;0,D182)</f>
        <v>0</v>
      </c>
      <c r="M182" s="15" t="b">
        <f aca="false">IF(I182&gt;0,E182)</f>
        <v>0</v>
      </c>
    </row>
    <row r="183" customFormat="false" ht="9.75" hidden="false" customHeight="true" outlineLevel="0" collapsed="false">
      <c r="A183" s="19" t="s">
        <v>534</v>
      </c>
      <c r="B183" s="12" t="s">
        <v>601</v>
      </c>
      <c r="C183" s="12" t="s">
        <v>564</v>
      </c>
      <c r="D183" s="13" t="n">
        <v>37.92449</v>
      </c>
      <c r="E183" s="13" t="n">
        <v>15.33748</v>
      </c>
      <c r="F183" s="12" t="s">
        <v>602</v>
      </c>
      <c r="G183" s="12" t="s">
        <v>603</v>
      </c>
      <c r="H183" s="14" t="n">
        <v>4400</v>
      </c>
      <c r="L183" s="15" t="b">
        <f aca="false">IF(I183&gt;0,D183)</f>
        <v>0</v>
      </c>
      <c r="M183" s="15" t="b">
        <f aca="false">IF(I183&gt;0,E183)</f>
        <v>0</v>
      </c>
    </row>
    <row r="184" customFormat="false" ht="9.75" hidden="false" customHeight="true" outlineLevel="0" collapsed="false">
      <c r="A184" s="19" t="s">
        <v>534</v>
      </c>
      <c r="B184" s="12" t="s">
        <v>604</v>
      </c>
      <c r="C184" s="12" t="s">
        <v>605</v>
      </c>
      <c r="D184" s="13" t="n">
        <v>38.24012</v>
      </c>
      <c r="E184" s="13" t="n">
        <v>15.42254</v>
      </c>
      <c r="F184" s="12" t="s">
        <v>606</v>
      </c>
      <c r="G184" s="12" t="s">
        <v>607</v>
      </c>
      <c r="H184" s="14" t="n">
        <v>75000</v>
      </c>
      <c r="I184" s="3" t="n">
        <v>4</v>
      </c>
      <c r="L184" s="17" t="n">
        <f aca="false">IF(I184&gt;0,D184)</f>
        <v>38.24012</v>
      </c>
      <c r="M184" s="17" t="n">
        <f aca="false">IF(I184&gt;0,E184)</f>
        <v>15.42254</v>
      </c>
    </row>
    <row r="185" customFormat="false" ht="9.75" hidden="false" customHeight="true" outlineLevel="0" collapsed="false">
      <c r="A185" s="19" t="s">
        <v>534</v>
      </c>
      <c r="B185" s="12" t="s">
        <v>608</v>
      </c>
      <c r="C185" s="12" t="s">
        <v>609</v>
      </c>
      <c r="D185" s="13" t="n">
        <v>38.22198</v>
      </c>
      <c r="E185" s="13" t="n">
        <v>15.39612</v>
      </c>
      <c r="F185" s="12" t="s">
        <v>610</v>
      </c>
      <c r="G185" s="12" t="s">
        <v>611</v>
      </c>
      <c r="H185" s="14" t="n">
        <v>2598</v>
      </c>
      <c r="L185" s="15" t="b">
        <f aca="false">IF(I185&gt;0,D185)</f>
        <v>0</v>
      </c>
      <c r="M185" s="15" t="b">
        <f aca="false">IF(I185&gt;0,E185)</f>
        <v>0</v>
      </c>
    </row>
    <row r="186" customFormat="false" ht="9.75" hidden="false" customHeight="true" outlineLevel="0" collapsed="false">
      <c r="A186" s="19" t="s">
        <v>534</v>
      </c>
      <c r="B186" s="12" t="s">
        <v>612</v>
      </c>
      <c r="C186" s="12" t="s">
        <v>564</v>
      </c>
      <c r="D186" s="13" t="n">
        <v>38.21684</v>
      </c>
      <c r="E186" s="13" t="n">
        <v>15.35376</v>
      </c>
      <c r="F186" s="12" t="s">
        <v>613</v>
      </c>
      <c r="G186" s="12" t="s">
        <v>614</v>
      </c>
      <c r="H186" s="14" t="n">
        <v>18465</v>
      </c>
      <c r="L186" s="15" t="b">
        <f aca="false">IF(I186&gt;0,D186)</f>
        <v>0</v>
      </c>
      <c r="M186" s="15" t="b">
        <f aca="false">IF(I186&gt;0,E186)</f>
        <v>0</v>
      </c>
    </row>
    <row r="187" customFormat="false" ht="9.75" hidden="false" customHeight="true" outlineLevel="0" collapsed="false">
      <c r="A187" s="19" t="s">
        <v>534</v>
      </c>
      <c r="B187" s="12" t="s">
        <v>615</v>
      </c>
      <c r="C187" s="12" t="s">
        <v>564</v>
      </c>
      <c r="D187" s="13" t="n">
        <v>38.11374</v>
      </c>
      <c r="E187" s="13" t="n">
        <v>14.69609</v>
      </c>
      <c r="F187" s="12" t="s">
        <v>616</v>
      </c>
      <c r="G187" s="12" t="s">
        <v>617</v>
      </c>
      <c r="H187" s="14" t="n">
        <v>4398</v>
      </c>
      <c r="L187" s="15" t="b">
        <f aca="false">IF(I187&gt;0,D187)</f>
        <v>0</v>
      </c>
      <c r="M187" s="15" t="b">
        <f aca="false">IF(I187&gt;0,E187)</f>
        <v>0</v>
      </c>
    </row>
    <row r="188" customFormat="false" ht="9.75" hidden="false" customHeight="true" outlineLevel="0" collapsed="false">
      <c r="A188" s="19" t="s">
        <v>534</v>
      </c>
      <c r="B188" s="12" t="s">
        <v>618</v>
      </c>
      <c r="C188" s="12" t="s">
        <v>619</v>
      </c>
      <c r="D188" s="13" t="n">
        <v>38.01427</v>
      </c>
      <c r="E188" s="13" t="n">
        <v>14.35801</v>
      </c>
      <c r="F188" s="12" t="s">
        <v>620</v>
      </c>
      <c r="G188" s="12" t="s">
        <v>621</v>
      </c>
      <c r="H188" s="14" t="n">
        <v>11000</v>
      </c>
      <c r="L188" s="15" t="b">
        <f aca="false">IF(I188&gt;0,D188)</f>
        <v>0</v>
      </c>
      <c r="M188" s="15" t="b">
        <f aca="false">IF(I188&gt;0,E188)</f>
        <v>0</v>
      </c>
    </row>
    <row r="189" customFormat="false" ht="9.75" hidden="false" customHeight="true" outlineLevel="0" collapsed="false">
      <c r="A189" s="19" t="s">
        <v>534</v>
      </c>
      <c r="B189" s="12" t="s">
        <v>622</v>
      </c>
      <c r="C189" s="12" t="s">
        <v>623</v>
      </c>
      <c r="D189" s="13" t="n">
        <v>38.24195</v>
      </c>
      <c r="E189" s="13" t="n">
        <v>15.4289</v>
      </c>
      <c r="F189" s="12" t="s">
        <v>624</v>
      </c>
      <c r="G189" s="12" t="s">
        <v>625</v>
      </c>
      <c r="H189" s="14" t="n">
        <v>10977</v>
      </c>
      <c r="L189" s="15" t="b">
        <f aca="false">IF(I189&gt;0,D189)</f>
        <v>0</v>
      </c>
      <c r="M189" s="15" t="b">
        <f aca="false">IF(I189&gt;0,E189)</f>
        <v>0</v>
      </c>
    </row>
    <row r="190" customFormat="false" ht="9.75" hidden="false" customHeight="true" outlineLevel="0" collapsed="false">
      <c r="A190" s="19" t="s">
        <v>534</v>
      </c>
      <c r="B190" s="12" t="s">
        <v>626</v>
      </c>
      <c r="C190" s="12" t="s">
        <v>627</v>
      </c>
      <c r="D190" s="13" t="n">
        <v>37.89284</v>
      </c>
      <c r="E190" s="13" t="n">
        <v>15.31898</v>
      </c>
      <c r="F190" s="12" t="s">
        <v>628</v>
      </c>
      <c r="G190" s="12" t="s">
        <v>629</v>
      </c>
      <c r="H190" s="14" t="n">
        <v>25000</v>
      </c>
      <c r="L190" s="15" t="b">
        <f aca="false">IF(I190&gt;0,D190)</f>
        <v>0</v>
      </c>
      <c r="M190" s="15" t="b">
        <f aca="false">IF(I190&gt;0,E190)</f>
        <v>0</v>
      </c>
    </row>
    <row r="191" customFormat="false" ht="9.75" hidden="false" customHeight="true" outlineLevel="0" collapsed="false">
      <c r="A191" s="19" t="s">
        <v>534</v>
      </c>
      <c r="B191" s="12" t="s">
        <v>630</v>
      </c>
      <c r="C191" s="12" t="s">
        <v>631</v>
      </c>
      <c r="D191" s="13" t="n">
        <v>38.04291</v>
      </c>
      <c r="E191" s="13" t="n">
        <v>13.554</v>
      </c>
      <c r="F191" s="12" t="s">
        <v>632</v>
      </c>
      <c r="G191" s="12" t="s">
        <v>633</v>
      </c>
      <c r="H191" s="14" t="n">
        <v>20550</v>
      </c>
      <c r="L191" s="15" t="b">
        <f aca="false">IF(I191&gt;0,D191)</f>
        <v>0</v>
      </c>
      <c r="M191" s="15" t="b">
        <f aca="false">IF(I191&gt;0,E191)</f>
        <v>0</v>
      </c>
    </row>
    <row r="192" customFormat="false" ht="9.75" hidden="false" customHeight="true" outlineLevel="0" collapsed="false">
      <c r="A192" s="19" t="s">
        <v>534</v>
      </c>
      <c r="B192" s="12" t="s">
        <v>634</v>
      </c>
      <c r="C192" s="12" t="s">
        <v>635</v>
      </c>
      <c r="D192" s="13" t="n">
        <v>38.09849</v>
      </c>
      <c r="E192" s="13" t="n">
        <v>13.4944</v>
      </c>
      <c r="F192" s="12" t="s">
        <v>636</v>
      </c>
      <c r="G192" s="12" t="s">
        <v>637</v>
      </c>
      <c r="H192" s="14" t="n">
        <v>68166</v>
      </c>
      <c r="I192" s="3" t="n">
        <v>4</v>
      </c>
      <c r="L192" s="17" t="n">
        <f aca="false">IF(I192&gt;0,D192)</f>
        <v>38.09849</v>
      </c>
      <c r="M192" s="17" t="n">
        <f aca="false">IF(I192&gt;0,E192)</f>
        <v>13.4944</v>
      </c>
    </row>
    <row r="193" customFormat="false" ht="9.75" hidden="false" customHeight="true" outlineLevel="0" collapsed="false">
      <c r="A193" s="19" t="s">
        <v>534</v>
      </c>
      <c r="B193" s="12" t="s">
        <v>638</v>
      </c>
      <c r="C193" s="12" t="s">
        <v>639</v>
      </c>
      <c r="D193" s="13" t="n">
        <v>38.0548</v>
      </c>
      <c r="E193" s="13" t="n">
        <v>13.01153</v>
      </c>
      <c r="F193" s="12" t="s">
        <v>640</v>
      </c>
      <c r="G193" s="12" t="s">
        <v>641</v>
      </c>
      <c r="H193" s="14" t="n">
        <v>13091</v>
      </c>
      <c r="L193" s="15" t="b">
        <f aca="false">IF(I193&gt;0,D193)</f>
        <v>0</v>
      </c>
      <c r="M193" s="15" t="b">
        <f aca="false">IF(I193&gt;0,E193)</f>
        <v>0</v>
      </c>
    </row>
    <row r="194" customFormat="false" ht="9.75" hidden="false" customHeight="true" outlineLevel="0" collapsed="false">
      <c r="A194" s="19" t="s">
        <v>534</v>
      </c>
      <c r="B194" s="12" t="s">
        <v>642</v>
      </c>
      <c r="C194" s="12" t="s">
        <v>564</v>
      </c>
      <c r="D194" s="13" t="n">
        <v>38.17584</v>
      </c>
      <c r="E194" s="13" t="n">
        <v>13.22393</v>
      </c>
      <c r="F194" s="12" t="s">
        <v>643</v>
      </c>
      <c r="G194" s="12" t="s">
        <v>644</v>
      </c>
      <c r="H194" s="14" t="n">
        <v>58783</v>
      </c>
      <c r="I194" s="3" t="n">
        <v>4</v>
      </c>
      <c r="L194" s="17" t="n">
        <f aca="false">IF(I194&gt;0,D194)</f>
        <v>38.17584</v>
      </c>
      <c r="M194" s="17" t="n">
        <f aca="false">IF(I194&gt;0,E194)</f>
        <v>13.22393</v>
      </c>
    </row>
    <row r="195" customFormat="false" ht="9.75" hidden="false" customHeight="true" outlineLevel="0" collapsed="false">
      <c r="A195" s="19" t="s">
        <v>534</v>
      </c>
      <c r="B195" s="12" t="s">
        <v>645</v>
      </c>
      <c r="C195" s="12" t="s">
        <v>646</v>
      </c>
      <c r="D195" s="13" t="n">
        <v>38.05316</v>
      </c>
      <c r="E195" s="13" t="n">
        <v>13.54274</v>
      </c>
      <c r="F195" s="12" t="s">
        <v>647</v>
      </c>
      <c r="G195" s="12" t="s">
        <v>648</v>
      </c>
      <c r="H195" s="14" t="n">
        <v>17650</v>
      </c>
      <c r="L195" s="15" t="b">
        <f aca="false">IF(I195&gt;0,D195)</f>
        <v>0</v>
      </c>
      <c r="M195" s="15" t="b">
        <f aca="false">IF(I195&gt;0,E195)</f>
        <v>0</v>
      </c>
    </row>
    <row r="196" customFormat="false" ht="9.75" hidden="false" customHeight="true" outlineLevel="0" collapsed="false">
      <c r="A196" s="19" t="s">
        <v>534</v>
      </c>
      <c r="B196" s="12" t="s">
        <v>649</v>
      </c>
      <c r="C196" s="12" t="s">
        <v>650</v>
      </c>
      <c r="D196" s="13" t="n">
        <v>38.04082</v>
      </c>
      <c r="E196" s="13" t="n">
        <v>14.02963</v>
      </c>
      <c r="F196" s="12" t="s">
        <v>651</v>
      </c>
      <c r="G196" s="12" t="s">
        <v>652</v>
      </c>
      <c r="H196" s="14" t="n">
        <v>33882</v>
      </c>
      <c r="L196" s="15" t="b">
        <f aca="false">IF(I196&gt;0,D196)</f>
        <v>0</v>
      </c>
      <c r="M196" s="15" t="b">
        <f aca="false">IF(I196&gt;0,E196)</f>
        <v>0</v>
      </c>
    </row>
    <row r="197" customFormat="false" ht="9.75" hidden="false" customHeight="true" outlineLevel="0" collapsed="false">
      <c r="A197" s="19" t="s">
        <v>534</v>
      </c>
      <c r="B197" s="12" t="s">
        <v>653</v>
      </c>
      <c r="C197" s="12" t="s">
        <v>654</v>
      </c>
      <c r="D197" s="13" t="n">
        <v>38.0221</v>
      </c>
      <c r="E197" s="13" t="n">
        <v>14.15563</v>
      </c>
      <c r="F197" s="12" t="s">
        <v>655</v>
      </c>
      <c r="G197" s="12" t="s">
        <v>656</v>
      </c>
      <c r="H197" s="14" t="n">
        <v>4342</v>
      </c>
      <c r="L197" s="15" t="b">
        <f aca="false">IF(I197&gt;0,D197)</f>
        <v>0</v>
      </c>
      <c r="M197" s="15" t="b">
        <f aca="false">IF(I197&gt;0,E197)</f>
        <v>0</v>
      </c>
    </row>
    <row r="198" customFormat="false" ht="9.75" hidden="false" customHeight="true" outlineLevel="0" collapsed="false">
      <c r="A198" s="19" t="s">
        <v>534</v>
      </c>
      <c r="B198" s="12" t="s">
        <v>657</v>
      </c>
      <c r="C198" s="12" t="s">
        <v>658</v>
      </c>
      <c r="D198" s="13" t="n">
        <v>37.98233</v>
      </c>
      <c r="E198" s="13" t="n">
        <v>13.70606</v>
      </c>
      <c r="F198" s="12" t="s">
        <v>659</v>
      </c>
      <c r="G198" s="12" t="s">
        <v>660</v>
      </c>
      <c r="H198" s="14" t="n">
        <v>29590</v>
      </c>
      <c r="L198" s="15" t="b">
        <f aca="false">IF(I198&gt;0,D198)</f>
        <v>0</v>
      </c>
      <c r="M198" s="15" t="b">
        <f aca="false">IF(I198&gt;0,E198)</f>
        <v>0</v>
      </c>
    </row>
    <row r="199" customFormat="false" ht="9.75" hidden="false" customHeight="true" outlineLevel="0" collapsed="false">
      <c r="A199" s="19" t="s">
        <v>534</v>
      </c>
      <c r="B199" s="12" t="s">
        <v>661</v>
      </c>
      <c r="C199" s="12" t="s">
        <v>662</v>
      </c>
      <c r="D199" s="13" t="n">
        <v>38.15399</v>
      </c>
      <c r="E199" s="13" t="n">
        <v>13.0776</v>
      </c>
      <c r="F199" s="12" t="s">
        <v>663</v>
      </c>
      <c r="G199" s="12" t="s">
        <v>664</v>
      </c>
      <c r="H199" s="14" t="n">
        <v>20116</v>
      </c>
      <c r="L199" s="15" t="b">
        <f aca="false">IF(I199&gt;0,D199)</f>
        <v>0</v>
      </c>
      <c r="M199" s="15" t="b">
        <f aca="false">IF(I199&gt;0,E199)</f>
        <v>0</v>
      </c>
    </row>
    <row r="200" customFormat="false" ht="9.75" hidden="false" customHeight="true" outlineLevel="0" collapsed="false">
      <c r="A200" s="19" t="s">
        <v>534</v>
      </c>
      <c r="B200" s="12" t="s">
        <v>665</v>
      </c>
      <c r="C200" s="12" t="s">
        <v>666</v>
      </c>
      <c r="D200" s="13" t="n">
        <v>37.9947</v>
      </c>
      <c r="E200" s="13" t="n">
        <v>13.65776</v>
      </c>
      <c r="F200" s="12" t="s">
        <v>667</v>
      </c>
      <c r="G200" s="12" t="s">
        <v>668</v>
      </c>
      <c r="H200" s="14" t="n">
        <v>8000</v>
      </c>
      <c r="L200" s="15" t="b">
        <f aca="false">IF(I200&gt;0,D200)</f>
        <v>0</v>
      </c>
      <c r="M200" s="15" t="b">
        <f aca="false">IF(I200&gt;0,E200)</f>
        <v>0</v>
      </c>
    </row>
    <row r="201" customFormat="false" ht="9.75" hidden="false" customHeight="true" outlineLevel="0" collapsed="false">
      <c r="A201" s="19" t="s">
        <v>534</v>
      </c>
      <c r="B201" s="12" t="s">
        <v>669</v>
      </c>
      <c r="C201" s="12" t="s">
        <v>670</v>
      </c>
      <c r="D201" s="13" t="n">
        <v>38.0147</v>
      </c>
      <c r="E201" s="13" t="n">
        <v>13.61354</v>
      </c>
      <c r="F201" s="12" t="s">
        <v>671</v>
      </c>
      <c r="G201" s="12" t="s">
        <v>672</v>
      </c>
      <c r="H201" s="14" t="n">
        <v>5000</v>
      </c>
      <c r="L201" s="15" t="b">
        <f aca="false">IF(I201&gt;0,D201)</f>
        <v>0</v>
      </c>
      <c r="M201" s="15" t="b">
        <f aca="false">IF(I201&gt;0,E201)</f>
        <v>0</v>
      </c>
    </row>
    <row r="202" customFormat="false" ht="9.75" hidden="false" customHeight="true" outlineLevel="0" collapsed="false">
      <c r="A202" s="19" t="s">
        <v>534</v>
      </c>
      <c r="B202" s="12" t="s">
        <v>673</v>
      </c>
      <c r="C202" s="12" t="s">
        <v>674</v>
      </c>
      <c r="D202" s="13" t="n">
        <v>37.99625</v>
      </c>
      <c r="E202" s="13" t="n">
        <v>13.65812</v>
      </c>
      <c r="F202" s="12" t="s">
        <v>675</v>
      </c>
      <c r="G202" s="12" t="s">
        <v>676</v>
      </c>
      <c r="H202" s="14" t="n">
        <v>5000</v>
      </c>
      <c r="L202" s="15" t="b">
        <f aca="false">IF(I202&gt;0,D202)</f>
        <v>0</v>
      </c>
      <c r="M202" s="15" t="b">
        <f aca="false">IF(I202&gt;0,E202)</f>
        <v>0</v>
      </c>
    </row>
    <row r="203" customFormat="false" ht="9.75" hidden="false" customHeight="true" outlineLevel="0" collapsed="false">
      <c r="A203" s="19" t="s">
        <v>534</v>
      </c>
      <c r="B203" s="12" t="s">
        <v>677</v>
      </c>
      <c r="C203" s="12" t="s">
        <v>678</v>
      </c>
      <c r="D203" s="13" t="n">
        <v>38.07113</v>
      </c>
      <c r="E203" s="13" t="n">
        <v>13.04177</v>
      </c>
      <c r="F203" s="12" t="s">
        <v>679</v>
      </c>
      <c r="G203" s="12" t="s">
        <v>680</v>
      </c>
      <c r="H203" s="14" t="n">
        <v>8577</v>
      </c>
      <c r="L203" s="15" t="b">
        <f aca="false">IF(I203&gt;0,D203)</f>
        <v>0</v>
      </c>
      <c r="M203" s="15" t="b">
        <f aca="false">IF(I203&gt;0,E203)</f>
        <v>0</v>
      </c>
    </row>
    <row r="204" customFormat="false" ht="9.75" hidden="false" customHeight="true" outlineLevel="0" collapsed="false">
      <c r="A204" s="19" t="s">
        <v>534</v>
      </c>
      <c r="B204" s="12" t="s">
        <v>681</v>
      </c>
      <c r="C204" s="12" t="s">
        <v>682</v>
      </c>
      <c r="D204" s="13" t="n">
        <v>38.12901</v>
      </c>
      <c r="E204" s="13" t="n">
        <v>13.3526</v>
      </c>
      <c r="F204" s="12" t="s">
        <v>683</v>
      </c>
      <c r="G204" s="12" t="s">
        <v>684</v>
      </c>
      <c r="H204" s="14" t="n">
        <v>15512</v>
      </c>
      <c r="L204" s="15" t="b">
        <f aca="false">IF(I204&gt;0,D204)</f>
        <v>0</v>
      </c>
      <c r="M204" s="15" t="b">
        <f aca="false">IF(I204&gt;0,E204)</f>
        <v>0</v>
      </c>
    </row>
    <row r="205" customFormat="false" ht="9.75" hidden="false" customHeight="true" outlineLevel="0" collapsed="false">
      <c r="A205" s="19" t="s">
        <v>534</v>
      </c>
      <c r="B205" s="12" t="s">
        <v>685</v>
      </c>
      <c r="C205" s="12" t="s">
        <v>686</v>
      </c>
      <c r="D205" s="13" t="n">
        <v>38.09127</v>
      </c>
      <c r="E205" s="13" t="n">
        <v>13.43896</v>
      </c>
      <c r="F205" s="12" t="s">
        <v>687</v>
      </c>
      <c r="G205" s="12" t="s">
        <v>688</v>
      </c>
      <c r="H205" s="14" t="n">
        <v>341113</v>
      </c>
      <c r="I205" s="3" t="n">
        <v>4</v>
      </c>
      <c r="L205" s="17" t="n">
        <f aca="false">IF(I205&gt;0,D205)</f>
        <v>38.09127</v>
      </c>
      <c r="M205" s="17" t="n">
        <f aca="false">IF(I205&gt;0,E205)</f>
        <v>13.43896</v>
      </c>
    </row>
    <row r="206" customFormat="false" ht="9.75" hidden="false" customHeight="true" outlineLevel="0" collapsed="false">
      <c r="A206" s="19" t="s">
        <v>534</v>
      </c>
      <c r="B206" s="12" t="s">
        <v>689</v>
      </c>
      <c r="C206" s="12" t="s">
        <v>690</v>
      </c>
      <c r="D206" s="13" t="n">
        <v>36.72685</v>
      </c>
      <c r="E206" s="13" t="n">
        <v>14.91235</v>
      </c>
      <c r="F206" s="12" t="s">
        <v>691</v>
      </c>
      <c r="G206" s="12" t="s">
        <v>692</v>
      </c>
      <c r="H206" s="14" t="n">
        <v>440</v>
      </c>
      <c r="L206" s="15" t="b">
        <f aca="false">IF(I206&gt;0,D206)</f>
        <v>0</v>
      </c>
      <c r="M206" s="15" t="b">
        <f aca="false">IF(I206&gt;0,E206)</f>
        <v>0</v>
      </c>
    </row>
    <row r="207" customFormat="false" ht="9.75" hidden="false" customHeight="true" outlineLevel="0" collapsed="false">
      <c r="A207" s="19" t="s">
        <v>534</v>
      </c>
      <c r="B207" s="12" t="s">
        <v>693</v>
      </c>
      <c r="C207" s="12" t="s">
        <v>694</v>
      </c>
      <c r="D207" s="13" t="n">
        <v>36.76739</v>
      </c>
      <c r="E207" s="13" t="n">
        <v>14.61648</v>
      </c>
      <c r="F207" s="12" t="s">
        <v>695</v>
      </c>
      <c r="G207" s="12" t="s">
        <v>696</v>
      </c>
      <c r="H207" s="14" t="n">
        <v>9710</v>
      </c>
      <c r="L207" s="15" t="b">
        <f aca="false">IF(I207&gt;0,D207)</f>
        <v>0</v>
      </c>
      <c r="M207" s="15" t="b">
        <f aca="false">IF(I207&gt;0,E207)</f>
        <v>0</v>
      </c>
    </row>
    <row r="208" customFormat="false" ht="9.75" hidden="false" customHeight="true" outlineLevel="0" collapsed="false">
      <c r="A208" s="19" t="s">
        <v>534</v>
      </c>
      <c r="B208" s="12" t="s">
        <v>697</v>
      </c>
      <c r="C208" s="12" t="s">
        <v>698</v>
      </c>
      <c r="D208" s="13" t="n">
        <v>36.89278</v>
      </c>
      <c r="E208" s="13" t="n">
        <v>14.42695</v>
      </c>
      <c r="F208" s="12" t="s">
        <v>699</v>
      </c>
      <c r="G208" s="12" t="s">
        <v>700</v>
      </c>
      <c r="H208" s="14" t="n">
        <v>10110</v>
      </c>
      <c r="L208" s="15" t="b">
        <f aca="false">IF(I208&gt;0,D208)</f>
        <v>0</v>
      </c>
      <c r="M208" s="15" t="b">
        <f aca="false">IF(I208&gt;0,E208)</f>
        <v>0</v>
      </c>
    </row>
    <row r="209" customFormat="false" ht="9.75" hidden="false" customHeight="true" outlineLevel="0" collapsed="false">
      <c r="A209" s="19" t="s">
        <v>534</v>
      </c>
      <c r="B209" s="12" t="s">
        <v>701</v>
      </c>
      <c r="C209" s="12" t="s">
        <v>564</v>
      </c>
      <c r="D209" s="13" t="n">
        <v>36.71971</v>
      </c>
      <c r="E209" s="13" t="n">
        <v>14.82169</v>
      </c>
      <c r="F209" s="12" t="s">
        <v>702</v>
      </c>
      <c r="G209" s="12" t="s">
        <v>703</v>
      </c>
      <c r="H209" s="14" t="n">
        <v>36174</v>
      </c>
      <c r="L209" s="15" t="b">
        <f aca="false">IF(I209&gt;0,D209)</f>
        <v>0</v>
      </c>
      <c r="M209" s="15" t="b">
        <f aca="false">IF(I209&gt;0,E209)</f>
        <v>0</v>
      </c>
    </row>
    <row r="210" customFormat="false" ht="9.75" hidden="false" customHeight="true" outlineLevel="0" collapsed="false">
      <c r="A210" s="19" t="s">
        <v>534</v>
      </c>
      <c r="B210" s="12" t="s">
        <v>704</v>
      </c>
      <c r="C210" s="12" t="s">
        <v>705</v>
      </c>
      <c r="D210" s="13" t="n">
        <v>36.72374</v>
      </c>
      <c r="E210" s="13" t="n">
        <v>15.11546</v>
      </c>
      <c r="F210" s="12" t="s">
        <v>706</v>
      </c>
      <c r="G210" s="12" t="s">
        <v>707</v>
      </c>
      <c r="H210" s="14" t="n">
        <v>10000</v>
      </c>
      <c r="L210" s="15" t="b">
        <f aca="false">IF(I210&gt;0,D210)</f>
        <v>0</v>
      </c>
      <c r="M210" s="15" t="b">
        <f aca="false">IF(I210&gt;0,E210)</f>
        <v>0</v>
      </c>
    </row>
    <row r="211" customFormat="false" ht="9.75" hidden="false" customHeight="true" outlineLevel="0" collapsed="false">
      <c r="A211" s="19" t="s">
        <v>534</v>
      </c>
      <c r="B211" s="12" t="s">
        <v>708</v>
      </c>
      <c r="C211" s="12" t="s">
        <v>709</v>
      </c>
      <c r="D211" s="13" t="n">
        <v>37.14598</v>
      </c>
      <c r="E211" s="13" t="n">
        <v>15.21007</v>
      </c>
      <c r="F211" s="12" t="s">
        <v>710</v>
      </c>
      <c r="G211" s="12" t="s">
        <v>711</v>
      </c>
      <c r="H211" s="14" t="n">
        <v>34520</v>
      </c>
      <c r="L211" s="15" t="b">
        <f aca="false">IF(I211&gt;0,D211)</f>
        <v>0</v>
      </c>
      <c r="M211" s="15" t="b">
        <f aca="false">IF(I211&gt;0,E211)</f>
        <v>0</v>
      </c>
    </row>
    <row r="212" customFormat="false" ht="9.75" hidden="false" customHeight="true" outlineLevel="0" collapsed="false">
      <c r="A212" s="19" t="s">
        <v>534</v>
      </c>
      <c r="B212" s="12" t="s">
        <v>712</v>
      </c>
      <c r="C212" s="12" t="s">
        <v>713</v>
      </c>
      <c r="D212" s="13" t="n">
        <v>37.58177</v>
      </c>
      <c r="E212" s="13" t="n">
        <v>12.84485</v>
      </c>
      <c r="F212" s="12" t="s">
        <v>714</v>
      </c>
      <c r="G212" s="12" t="s">
        <v>715</v>
      </c>
      <c r="H212" s="14" t="n">
        <v>10318</v>
      </c>
      <c r="L212" s="15" t="b">
        <f aca="false">IF(I212&gt;0,D212)</f>
        <v>0</v>
      </c>
      <c r="M212" s="15" t="b">
        <f aca="false">IF(I212&gt;0,E212)</f>
        <v>0</v>
      </c>
    </row>
    <row r="213" customFormat="false" ht="9.75" hidden="false" customHeight="true" outlineLevel="0" collapsed="false">
      <c r="A213" s="19" t="s">
        <v>534</v>
      </c>
      <c r="B213" s="12" t="s">
        <v>716</v>
      </c>
      <c r="C213" s="12" t="s">
        <v>717</v>
      </c>
      <c r="D213" s="13" t="n">
        <v>37.65463</v>
      </c>
      <c r="E213" s="13" t="n">
        <v>12.5971</v>
      </c>
      <c r="F213" s="12" t="s">
        <v>718</v>
      </c>
      <c r="G213" s="12" t="s">
        <v>719</v>
      </c>
      <c r="H213" s="14" t="n">
        <v>26158</v>
      </c>
      <c r="L213" s="15" t="b">
        <f aca="false">IF(I213&gt;0,D213)</f>
        <v>0</v>
      </c>
      <c r="M213" s="15" t="b">
        <f aca="false">IF(I213&gt;0,E213)</f>
        <v>0</v>
      </c>
    </row>
    <row r="214" customFormat="false" ht="9.75" hidden="false" customHeight="true" outlineLevel="0" collapsed="false">
      <c r="A214" s="19" t="s">
        <v>534</v>
      </c>
      <c r="B214" s="12" t="s">
        <v>720</v>
      </c>
      <c r="C214" s="12" t="s">
        <v>721</v>
      </c>
      <c r="D214" s="13" t="n">
        <v>36.82844</v>
      </c>
      <c r="E214" s="13" t="n">
        <v>11.9361</v>
      </c>
      <c r="F214" s="12" t="s">
        <v>722</v>
      </c>
      <c r="G214" s="12" t="s">
        <v>723</v>
      </c>
      <c r="H214" s="14" t="n">
        <v>5905</v>
      </c>
      <c r="L214" s="15" t="b">
        <f aca="false">IF(I214&gt;0,D214)</f>
        <v>0</v>
      </c>
      <c r="M214" s="15" t="b">
        <f aca="false">IF(I214&gt;0,E214)</f>
        <v>0</v>
      </c>
    </row>
    <row r="215" customFormat="false" ht="9.75" hidden="false" customHeight="true" outlineLevel="0" collapsed="false">
      <c r="A215" s="19" t="s">
        <v>534</v>
      </c>
      <c r="B215" s="12" t="s">
        <v>724</v>
      </c>
      <c r="C215" s="12" t="s">
        <v>725</v>
      </c>
      <c r="D215" s="13" t="n">
        <v>37.72014</v>
      </c>
      <c r="E215" s="13" t="n">
        <v>12.47879</v>
      </c>
      <c r="F215" s="12" t="s">
        <v>726</v>
      </c>
      <c r="G215" s="12" t="s">
        <v>727</v>
      </c>
      <c r="H215" s="14" t="n">
        <v>23076</v>
      </c>
      <c r="L215" s="15" t="b">
        <f aca="false">IF(I215&gt;0,D215)</f>
        <v>0</v>
      </c>
      <c r="M215" s="15" t="b">
        <f aca="false">IF(I215&gt;0,E215)</f>
        <v>0</v>
      </c>
    </row>
    <row r="216" customFormat="false" ht="9.75" hidden="false" customHeight="true" outlineLevel="0" collapsed="false">
      <c r="A216" s="19" t="s">
        <v>534</v>
      </c>
      <c r="B216" s="12" t="s">
        <v>728</v>
      </c>
      <c r="C216" s="12" t="s">
        <v>729</v>
      </c>
      <c r="D216" s="13" t="n">
        <v>38.17438</v>
      </c>
      <c r="E216" s="13" t="n">
        <v>12.76923</v>
      </c>
      <c r="F216" s="12" t="s">
        <v>730</v>
      </c>
      <c r="G216" s="12" t="s">
        <v>731</v>
      </c>
      <c r="H216" s="14" t="n">
        <v>10032</v>
      </c>
      <c r="L216" s="15" t="b">
        <f aca="false">IF(I216&gt;0,D216)</f>
        <v>0</v>
      </c>
      <c r="M216" s="15" t="b">
        <f aca="false">IF(I216&gt;0,E216)</f>
        <v>0</v>
      </c>
    </row>
    <row r="217" customFormat="false" ht="9.75" hidden="false" customHeight="true" outlineLevel="0" collapsed="false">
      <c r="A217" s="18" t="s">
        <v>732</v>
      </c>
      <c r="B217" s="12" t="s">
        <v>733</v>
      </c>
      <c r="C217" s="12" t="s">
        <v>734</v>
      </c>
      <c r="D217" s="13" t="n">
        <v>39.11947</v>
      </c>
      <c r="E217" s="13" t="n">
        <v>8.36993</v>
      </c>
      <c r="F217" s="12" t="s">
        <v>735</v>
      </c>
      <c r="G217" s="12" t="s">
        <v>736</v>
      </c>
      <c r="H217" s="14" t="n">
        <v>4364</v>
      </c>
      <c r="L217" s="15" t="b">
        <f aca="false">IF(I217&gt;0,D217)</f>
        <v>0</v>
      </c>
      <c r="M217" s="15" t="b">
        <f aca="false">IF(I217&gt;0,E217)</f>
        <v>0</v>
      </c>
    </row>
    <row r="218" customFormat="false" ht="9.75" hidden="false" customHeight="true" outlineLevel="0" collapsed="false">
      <c r="A218" s="18" t="s">
        <v>732</v>
      </c>
      <c r="B218" s="12" t="s">
        <v>737</v>
      </c>
      <c r="C218" s="12" t="s">
        <v>738</v>
      </c>
      <c r="D218" s="13" t="n">
        <v>39.15508</v>
      </c>
      <c r="E218" s="13" t="n">
        <v>8.32583</v>
      </c>
      <c r="F218" s="12" t="s">
        <v>739</v>
      </c>
      <c r="G218" s="12" t="s">
        <v>740</v>
      </c>
      <c r="H218" s="14" t="n">
        <v>8000</v>
      </c>
      <c r="L218" s="15" t="b">
        <f aca="false">IF(I218&gt;0,D218)</f>
        <v>0</v>
      </c>
      <c r="M218" s="15" t="b">
        <f aca="false">IF(I218&gt;0,E218)</f>
        <v>0</v>
      </c>
    </row>
    <row r="219" customFormat="false" ht="9.75" hidden="false" customHeight="true" outlineLevel="0" collapsed="false">
      <c r="A219" s="18" t="s">
        <v>732</v>
      </c>
      <c r="B219" s="12" t="s">
        <v>741</v>
      </c>
      <c r="C219" s="12" t="s">
        <v>742</v>
      </c>
      <c r="D219" s="13" t="n">
        <v>39.1637</v>
      </c>
      <c r="E219" s="13" t="n">
        <v>9.04108</v>
      </c>
      <c r="F219" s="12" t="s">
        <v>743</v>
      </c>
      <c r="G219" s="12" t="s">
        <v>744</v>
      </c>
      <c r="H219" s="14" t="n">
        <v>174198</v>
      </c>
      <c r="I219" s="3" t="n">
        <v>7</v>
      </c>
      <c r="L219" s="17" t="n">
        <f aca="false">IF(I219&gt;0,D219)</f>
        <v>39.1637</v>
      </c>
      <c r="M219" s="17" t="n">
        <f aca="false">IF(I219&gt;0,E219)</f>
        <v>9.04108</v>
      </c>
    </row>
    <row r="220" customFormat="false" ht="9.75" hidden="false" customHeight="true" outlineLevel="0" collapsed="false">
      <c r="A220" s="18" t="s">
        <v>732</v>
      </c>
      <c r="B220" s="12" t="s">
        <v>745</v>
      </c>
      <c r="C220" s="12" t="s">
        <v>746</v>
      </c>
      <c r="D220" s="13" t="n">
        <v>39.1909</v>
      </c>
      <c r="E220" s="13" t="n">
        <v>8.39945</v>
      </c>
      <c r="F220" s="12" t="s">
        <v>747</v>
      </c>
      <c r="G220" s="12" t="s">
        <v>748</v>
      </c>
      <c r="H220" s="14" t="n">
        <v>6574</v>
      </c>
      <c r="L220" s="15" t="b">
        <f aca="false">IF(I220&gt;0,D220)</f>
        <v>0</v>
      </c>
      <c r="M220" s="15" t="b">
        <f aca="false">IF(I220&gt;0,E220)</f>
        <v>0</v>
      </c>
    </row>
    <row r="221" customFormat="false" ht="9.75" hidden="false" customHeight="true" outlineLevel="0" collapsed="false">
      <c r="A221" s="18" t="s">
        <v>732</v>
      </c>
      <c r="B221" s="12" t="s">
        <v>749</v>
      </c>
      <c r="C221" s="12" t="s">
        <v>750</v>
      </c>
      <c r="D221" s="13" t="n">
        <v>39.03892</v>
      </c>
      <c r="E221" s="13" t="n">
        <v>8.46024</v>
      </c>
      <c r="F221" s="12" t="s">
        <v>751</v>
      </c>
      <c r="G221" s="12" t="s">
        <v>752</v>
      </c>
      <c r="H221" s="14" t="n">
        <v>15765</v>
      </c>
      <c r="L221" s="15" t="b">
        <f aca="false">IF(I221&gt;0,D221)</f>
        <v>0</v>
      </c>
      <c r="M221" s="15" t="b">
        <f aca="false">IF(I221&gt;0,E221)</f>
        <v>0</v>
      </c>
    </row>
    <row r="222" customFormat="false" ht="9.75" hidden="false" customHeight="true" outlineLevel="0" collapsed="false">
      <c r="A222" s="18" t="s">
        <v>732</v>
      </c>
      <c r="B222" s="12" t="s">
        <v>753</v>
      </c>
      <c r="C222" s="12" t="s">
        <v>754</v>
      </c>
      <c r="D222" s="13" t="n">
        <v>40.28226</v>
      </c>
      <c r="E222" s="13" t="n">
        <v>9.63936</v>
      </c>
      <c r="F222" s="12" t="s">
        <v>755</v>
      </c>
      <c r="G222" s="12" t="s">
        <v>756</v>
      </c>
      <c r="H222" s="14" t="n">
        <v>14095</v>
      </c>
      <c r="L222" s="15" t="b">
        <f aca="false">IF(I222&gt;0,D222)</f>
        <v>0</v>
      </c>
      <c r="M222" s="15" t="b">
        <f aca="false">IF(I222&gt;0,E222)</f>
        <v>0</v>
      </c>
    </row>
    <row r="223" customFormat="false" ht="9.75" hidden="false" customHeight="true" outlineLevel="0" collapsed="false">
      <c r="A223" s="18" t="s">
        <v>732</v>
      </c>
      <c r="B223" s="12" t="s">
        <v>757</v>
      </c>
      <c r="C223" s="12" t="s">
        <v>758</v>
      </c>
      <c r="D223" s="13" t="n">
        <v>40.60782</v>
      </c>
      <c r="E223" s="13" t="n">
        <v>9.79818</v>
      </c>
      <c r="F223" s="12" t="s">
        <v>759</v>
      </c>
      <c r="G223" s="12" t="s">
        <v>760</v>
      </c>
      <c r="H223" s="14" t="n">
        <v>24613</v>
      </c>
      <c r="L223" s="15" t="b">
        <f aca="false">IF(I223&gt;0,D223)</f>
        <v>0</v>
      </c>
      <c r="M223" s="15" t="b">
        <f aca="false">IF(I223&gt;0,E223)</f>
        <v>0</v>
      </c>
    </row>
    <row r="224" customFormat="false" ht="9.75" hidden="false" customHeight="true" outlineLevel="0" collapsed="false">
      <c r="A224" s="18" t="s">
        <v>732</v>
      </c>
      <c r="B224" s="12" t="s">
        <v>761</v>
      </c>
      <c r="C224" s="12" t="s">
        <v>762</v>
      </c>
      <c r="D224" s="13" t="n">
        <v>39.93614</v>
      </c>
      <c r="E224" s="13" t="n">
        <v>9.69527</v>
      </c>
      <c r="F224" s="12" t="s">
        <v>763</v>
      </c>
      <c r="G224" s="12" t="s">
        <v>764</v>
      </c>
      <c r="H224" s="14" t="n">
        <v>29651</v>
      </c>
      <c r="L224" s="15" t="b">
        <f aca="false">IF(I224&gt;0,D224)</f>
        <v>0</v>
      </c>
      <c r="M224" s="15" t="b">
        <f aca="false">IF(I224&gt;0,E224)</f>
        <v>0</v>
      </c>
    </row>
    <row r="225" customFormat="false" ht="9.75" hidden="false" customHeight="true" outlineLevel="0" collapsed="false">
      <c r="A225" s="18" t="s">
        <v>732</v>
      </c>
      <c r="B225" s="12" t="s">
        <v>765</v>
      </c>
      <c r="C225" s="12" t="s">
        <v>766</v>
      </c>
      <c r="D225" s="13" t="n">
        <v>39.86819</v>
      </c>
      <c r="E225" s="13" t="n">
        <v>8.5607</v>
      </c>
      <c r="F225" s="12" t="s">
        <v>767</v>
      </c>
      <c r="G225" s="12" t="s">
        <v>768</v>
      </c>
      <c r="H225" s="14" t="n">
        <v>63865</v>
      </c>
      <c r="I225" s="3" t="n">
        <v>7</v>
      </c>
      <c r="L225" s="17" t="n">
        <f aca="false">IF(I225&gt;0,D225)</f>
        <v>39.86819</v>
      </c>
      <c r="M225" s="17" t="n">
        <f aca="false">IF(I225&gt;0,E225)</f>
        <v>8.5607</v>
      </c>
    </row>
    <row r="226" customFormat="false" ht="9.75" hidden="false" customHeight="true" outlineLevel="0" collapsed="false">
      <c r="A226" s="18" t="s">
        <v>732</v>
      </c>
      <c r="B226" s="12" t="s">
        <v>769</v>
      </c>
      <c r="C226" s="12" t="s">
        <v>770</v>
      </c>
      <c r="D226" s="13" t="n">
        <v>40.90985</v>
      </c>
      <c r="E226" s="13" t="n">
        <v>8.67828</v>
      </c>
      <c r="F226" s="12" t="s">
        <v>771</v>
      </c>
      <c r="G226" s="12" t="s">
        <v>772</v>
      </c>
      <c r="H226" s="14" t="n">
        <v>5515</v>
      </c>
      <c r="L226" s="15" t="b">
        <f aca="false">IF(I226&gt;0,D226)</f>
        <v>0</v>
      </c>
      <c r="M226" s="15" t="b">
        <f aca="false">IF(I226&gt;0,E226)</f>
        <v>0</v>
      </c>
    </row>
    <row r="227" customFormat="false" ht="9.75" hidden="false" customHeight="true" outlineLevel="0" collapsed="false">
      <c r="A227" s="18" t="s">
        <v>732</v>
      </c>
      <c r="B227" s="12" t="s">
        <v>773</v>
      </c>
      <c r="C227" s="12" t="s">
        <v>770</v>
      </c>
      <c r="D227" s="13" t="n">
        <v>40.92048</v>
      </c>
      <c r="E227" s="13" t="n">
        <v>8.67886</v>
      </c>
      <c r="F227" s="12" t="s">
        <v>774</v>
      </c>
      <c r="G227" s="12" t="s">
        <v>775</v>
      </c>
      <c r="H227" s="14" t="n">
        <v>7847</v>
      </c>
      <c r="L227" s="15" t="b">
        <f aca="false">IF(I227&gt;0,D227)</f>
        <v>0</v>
      </c>
      <c r="M227" s="15" t="b">
        <f aca="false">IF(I227&gt;0,E227)</f>
        <v>0</v>
      </c>
    </row>
    <row r="228" customFormat="false" ht="9.75" hidden="false" customHeight="true" outlineLevel="0" collapsed="false">
      <c r="A228" s="18" t="s">
        <v>732</v>
      </c>
      <c r="B228" s="12" t="s">
        <v>776</v>
      </c>
      <c r="C228" s="12" t="s">
        <v>777</v>
      </c>
      <c r="D228" s="13" t="n">
        <v>41.00723</v>
      </c>
      <c r="E228" s="13" t="n">
        <v>9.62272</v>
      </c>
      <c r="F228" s="12" t="s">
        <v>778</v>
      </c>
      <c r="G228" s="12" t="s">
        <v>779</v>
      </c>
      <c r="H228" s="14" t="n">
        <v>15236</v>
      </c>
      <c r="L228" s="15" t="b">
        <f aca="false">IF(I228&gt;0,D228)</f>
        <v>0</v>
      </c>
      <c r="M228" s="15" t="b">
        <f aca="false">IF(I228&gt;0,E228)</f>
        <v>0</v>
      </c>
    </row>
    <row r="229" customFormat="false" ht="9.75" hidden="false" customHeight="true" outlineLevel="0" collapsed="false">
      <c r="A229" s="18" t="s">
        <v>732</v>
      </c>
      <c r="B229" s="12" t="s">
        <v>780</v>
      </c>
      <c r="C229" s="12" t="s">
        <v>781</v>
      </c>
      <c r="D229" s="13" t="n">
        <v>41.21646</v>
      </c>
      <c r="E229" s="13" t="n">
        <v>9.43622</v>
      </c>
      <c r="F229" s="12" t="s">
        <v>782</v>
      </c>
      <c r="G229" s="12" t="s">
        <v>783</v>
      </c>
      <c r="H229" s="14" t="n">
        <v>26883</v>
      </c>
      <c r="L229" s="15" t="b">
        <f aca="false">IF(I229&gt;0,D229)</f>
        <v>0</v>
      </c>
      <c r="M229" s="15" t="b">
        <f aca="false">IF(I229&gt;0,E229)</f>
        <v>0</v>
      </c>
    </row>
    <row r="230" customFormat="false" ht="9.75" hidden="false" customHeight="true" outlineLevel="0" collapsed="false">
      <c r="A230" s="18" t="s">
        <v>732</v>
      </c>
      <c r="B230" s="12" t="s">
        <v>784</v>
      </c>
      <c r="C230" s="12" t="s">
        <v>785</v>
      </c>
      <c r="D230" s="13" t="n">
        <v>40.92674</v>
      </c>
      <c r="E230" s="13" t="n">
        <v>9.52437</v>
      </c>
      <c r="F230" s="12" t="s">
        <v>786</v>
      </c>
      <c r="G230" s="12" t="s">
        <v>787</v>
      </c>
      <c r="H230" s="14" t="n">
        <v>49198</v>
      </c>
      <c r="I230" s="3" t="n">
        <v>7</v>
      </c>
      <c r="L230" s="17" t="n">
        <f aca="false">IF(I230&gt;0,D230)</f>
        <v>40.92674</v>
      </c>
      <c r="M230" s="17" t="n">
        <f aca="false">IF(I230&gt;0,E230)</f>
        <v>9.52437</v>
      </c>
    </row>
    <row r="231" customFormat="false" ht="9.75" hidden="false" customHeight="true" outlineLevel="0" collapsed="false">
      <c r="A231" s="18" t="s">
        <v>732</v>
      </c>
      <c r="B231" s="12" t="s">
        <v>788</v>
      </c>
      <c r="C231" s="12" t="s">
        <v>789</v>
      </c>
      <c r="D231" s="13" t="n">
        <v>40.83508</v>
      </c>
      <c r="E231" s="13" t="n">
        <v>8.37166</v>
      </c>
      <c r="F231" s="12" t="s">
        <v>790</v>
      </c>
      <c r="G231" s="12" t="s">
        <v>791</v>
      </c>
      <c r="H231" s="14" t="n">
        <v>349141</v>
      </c>
      <c r="I231" s="3" t="n">
        <v>7</v>
      </c>
      <c r="L231" s="17" t="n">
        <f aca="false">IF(I231&gt;0,D231)</f>
        <v>40.83508</v>
      </c>
      <c r="M231" s="17" t="n">
        <f aca="false">IF(I231&gt;0,E231)</f>
        <v>8.37166</v>
      </c>
    </row>
    <row r="232" customFormat="false" ht="9.75" hidden="false" customHeight="true" outlineLevel="0" collapsed="false">
      <c r="A232" s="18" t="s">
        <v>732</v>
      </c>
      <c r="B232" s="12" t="s">
        <v>792</v>
      </c>
      <c r="C232" s="12" t="s">
        <v>793</v>
      </c>
      <c r="D232" s="13" t="n">
        <v>41.24051</v>
      </c>
      <c r="E232" s="13" t="n">
        <v>9.19602</v>
      </c>
      <c r="F232" s="12" t="s">
        <v>794</v>
      </c>
      <c r="G232" s="12" t="s">
        <v>795</v>
      </c>
      <c r="H232" s="14" t="n">
        <v>47695</v>
      </c>
      <c r="I232" s="3" t="n">
        <v>7</v>
      </c>
      <c r="L232" s="17" t="n">
        <f aca="false">IF(I232&gt;0,D232)</f>
        <v>41.24051</v>
      </c>
      <c r="M232" s="17" t="n">
        <f aca="false">IF(I232&gt;0,E232)</f>
        <v>9.19602</v>
      </c>
    </row>
    <row r="233" customFormat="false" ht="9.75" hidden="false" customHeight="true" outlineLevel="0" collapsed="false">
      <c r="A233" s="18" t="s">
        <v>732</v>
      </c>
      <c r="B233" s="12" t="s">
        <v>796</v>
      </c>
      <c r="C233" s="12" t="s">
        <v>797</v>
      </c>
      <c r="D233" s="13" t="n">
        <v>40.81615</v>
      </c>
      <c r="E233" s="13" t="n">
        <v>8.56564</v>
      </c>
      <c r="F233" s="12" t="s">
        <v>798</v>
      </c>
      <c r="G233" s="12" t="s">
        <v>799</v>
      </c>
      <c r="H233" s="14" t="n">
        <v>30199</v>
      </c>
      <c r="I233" s="3" t="n">
        <v>7</v>
      </c>
      <c r="L233" s="17" t="n">
        <f aca="false">IF(I233&gt;0,D233)</f>
        <v>40.81615</v>
      </c>
      <c r="M233" s="17" t="n">
        <f aca="false">IF(I233&gt;0,E233)</f>
        <v>8.56564</v>
      </c>
    </row>
    <row r="234" customFormat="false" ht="9.75" hidden="false" customHeight="true" outlineLevel="0" collapsed="false">
      <c r="A234" s="18" t="s">
        <v>732</v>
      </c>
      <c r="B234" s="12" t="s">
        <v>800</v>
      </c>
      <c r="C234" s="12" t="s">
        <v>801</v>
      </c>
      <c r="D234" s="13" t="n">
        <v>41.01706</v>
      </c>
      <c r="E234" s="13" t="n">
        <v>8.85743</v>
      </c>
      <c r="F234" s="12" t="s">
        <v>802</v>
      </c>
      <c r="G234" s="12" t="s">
        <v>803</v>
      </c>
      <c r="H234" s="14" t="n">
        <v>4550</v>
      </c>
      <c r="L234" s="15" t="b">
        <f aca="false">IF(I234&gt;0,D234)</f>
        <v>0</v>
      </c>
      <c r="M234" s="15" t="b">
        <f aca="false">IF(I234&gt;0,E234)</f>
        <v>0</v>
      </c>
    </row>
    <row r="235" customFormat="false" ht="9.75" hidden="false" customHeight="true" outlineLevel="0" collapsed="false">
      <c r="A235" s="18" t="s">
        <v>732</v>
      </c>
      <c r="B235" s="12" t="s">
        <v>804</v>
      </c>
      <c r="C235" s="12" t="s">
        <v>770</v>
      </c>
      <c r="D235" s="13" t="n">
        <v>40.92968</v>
      </c>
      <c r="E235" s="13" t="n">
        <v>8.71924</v>
      </c>
      <c r="F235" s="12" t="s">
        <v>805</v>
      </c>
      <c r="G235" s="12" t="s">
        <v>806</v>
      </c>
      <c r="H235" s="14" t="n">
        <v>7848</v>
      </c>
      <c r="L235" s="15" t="b">
        <f aca="false">IF(I235&gt;0,D235)</f>
        <v>0</v>
      </c>
      <c r="M235" s="15" t="b">
        <f aca="false">IF(I235&gt;0,E235)</f>
        <v>0</v>
      </c>
    </row>
    <row r="236" customFormat="false" ht="9.75" hidden="false" customHeight="true" outlineLevel="0" collapsed="false">
      <c r="A236" s="18" t="s">
        <v>732</v>
      </c>
      <c r="B236" s="12" t="s">
        <v>807</v>
      </c>
      <c r="C236" s="12" t="s">
        <v>808</v>
      </c>
      <c r="D236" s="13" t="n">
        <v>41.13496</v>
      </c>
      <c r="E236" s="13" t="n">
        <v>9.54305</v>
      </c>
      <c r="F236" s="12" t="s">
        <v>809</v>
      </c>
      <c r="G236" s="12" t="s">
        <v>810</v>
      </c>
      <c r="H236" s="14" t="n">
        <v>10456</v>
      </c>
      <c r="L236" s="15" t="b">
        <f aca="false">IF(I236&gt;0,D236)</f>
        <v>0</v>
      </c>
      <c r="M236" s="15" t="b">
        <f aca="false">IF(I236&gt;0,E236)</f>
        <v>0</v>
      </c>
    </row>
    <row r="237" customFormat="false" ht="9.75" hidden="false" customHeight="true" outlineLevel="0" collapsed="false">
      <c r="A237" s="18" t="s">
        <v>732</v>
      </c>
      <c r="B237" s="12" t="s">
        <v>811</v>
      </c>
      <c r="C237" s="12" t="s">
        <v>812</v>
      </c>
      <c r="D237" s="13" t="n">
        <v>41.11706</v>
      </c>
      <c r="E237" s="13" t="n">
        <v>9.54111</v>
      </c>
      <c r="F237" s="12" t="s">
        <v>813</v>
      </c>
      <c r="G237" s="12" t="s">
        <v>814</v>
      </c>
      <c r="H237" s="14" t="n">
        <v>1600</v>
      </c>
      <c r="L237" s="15" t="b">
        <f aca="false">IF(I237&gt;0,D237)</f>
        <v>0</v>
      </c>
      <c r="M237" s="15" t="b">
        <f aca="false">IF(I237&gt;0,E237)</f>
        <v>0</v>
      </c>
    </row>
    <row r="238" customFormat="false" ht="9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2024-07-26T08:02:03Z</dcterms:created>
  <dc:creator>Massimo Peleggi</dc:creator>
  <dc:description/>
  <dc:language>en-US</dc:language>
  <cp:lastModifiedBy/>
  <dcterms:modified xsi:type="dcterms:W3CDTF">2025-03-26T18:04:37Z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