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7360" yWindow="3440" windowWidth="34100" windowHeight="16740" tabRatio="992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KM3perYR_NOBLS" sheetId="7" r:id="rId8"/>
    <sheet name="m3_s_NOBLS" sheetId="8" r:id="rId9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53" i="7" l="1"/>
  <c r="BB53" i="9"/>
  <c r="AZ53" i="9"/>
  <c r="BA53" i="9"/>
  <c r="AZ52" i="7"/>
  <c r="BB52" i="9"/>
  <c r="AZ52" i="9"/>
  <c r="BA52" i="9"/>
  <c r="AZ51" i="7"/>
  <c r="BB51" i="9"/>
  <c r="AZ51" i="9"/>
  <c r="BA51" i="9"/>
  <c r="AZ50" i="7"/>
  <c r="BB50" i="9"/>
  <c r="AZ50" i="9"/>
  <c r="BA50" i="9"/>
  <c r="AZ49" i="7"/>
  <c r="BB49" i="9"/>
  <c r="AZ49" i="9"/>
  <c r="BA49" i="9"/>
  <c r="AZ48" i="7"/>
  <c r="BB48" i="9"/>
  <c r="AZ48" i="9"/>
  <c r="BA48" i="9"/>
  <c r="AZ47" i="7"/>
  <c r="BB47" i="9"/>
  <c r="AZ47" i="9"/>
  <c r="BA47" i="9"/>
  <c r="AZ46" i="7"/>
  <c r="BB46" i="9"/>
  <c r="AZ46" i="9"/>
  <c r="BA46" i="9"/>
  <c r="AZ45" i="7"/>
  <c r="BB45" i="9"/>
  <c r="AZ45" i="9"/>
  <c r="BA45" i="9"/>
  <c r="AZ44" i="7"/>
  <c r="BB44" i="9"/>
  <c r="AZ44" i="9"/>
  <c r="BA44" i="9"/>
  <c r="AZ43" i="7"/>
  <c r="BB43" i="9"/>
  <c r="AZ43" i="9"/>
  <c r="BA43" i="9"/>
  <c r="AZ42" i="7"/>
  <c r="BB42" i="9"/>
  <c r="AZ42" i="9"/>
  <c r="BA42" i="9"/>
  <c r="AZ41" i="7"/>
  <c r="BB41" i="9"/>
  <c r="AZ41" i="9"/>
  <c r="BA41" i="9"/>
  <c r="AZ40" i="7"/>
  <c r="BB40" i="9"/>
  <c r="AZ40" i="9"/>
  <c r="BA40" i="9"/>
  <c r="AZ39" i="7"/>
  <c r="BB39" i="9"/>
  <c r="AZ39" i="9"/>
  <c r="BA39" i="9"/>
  <c r="AZ38" i="7"/>
  <c r="BB38" i="9"/>
  <c r="AZ38" i="9"/>
  <c r="BA38" i="9"/>
  <c r="AZ37" i="7"/>
  <c r="BB37" i="9"/>
  <c r="AZ37" i="9"/>
  <c r="BA37" i="9"/>
  <c r="AZ36" i="7"/>
  <c r="BB36" i="9"/>
  <c r="AZ36" i="9"/>
  <c r="BA36" i="9"/>
  <c r="AZ35" i="7"/>
  <c r="BB35" i="9"/>
  <c r="AZ35" i="9"/>
  <c r="BA35" i="9"/>
  <c r="AZ34" i="7"/>
  <c r="BB34" i="9"/>
  <c r="AZ34" i="9"/>
  <c r="BA34" i="9"/>
  <c r="AZ33" i="7"/>
  <c r="BB33" i="9"/>
  <c r="AZ33" i="9"/>
  <c r="BA33" i="9"/>
  <c r="AZ32" i="7"/>
  <c r="BB32" i="9"/>
  <c r="AZ32" i="9"/>
  <c r="BA32" i="9"/>
  <c r="AZ31" i="7"/>
  <c r="BB31" i="9"/>
  <c r="AZ31" i="9"/>
  <c r="BA31" i="9"/>
  <c r="AZ30" i="7"/>
  <c r="BB30" i="9"/>
  <c r="AZ30" i="9"/>
  <c r="BA30" i="9"/>
  <c r="AZ29" i="7"/>
  <c r="BB29" i="9"/>
  <c r="AZ29" i="9"/>
  <c r="BA29" i="9"/>
  <c r="AZ28" i="7"/>
  <c r="BB28" i="9"/>
  <c r="AZ28" i="9"/>
  <c r="BA28" i="9"/>
  <c r="AZ27" i="7"/>
  <c r="BB27" i="9"/>
  <c r="AZ27" i="9"/>
  <c r="BA27" i="9"/>
  <c r="AZ26" i="7"/>
  <c r="BB26" i="9"/>
  <c r="AZ26" i="9"/>
  <c r="BA26" i="9"/>
  <c r="AZ25" i="7"/>
  <c r="BB25" i="9"/>
  <c r="AZ25" i="9"/>
  <c r="BA25" i="9"/>
  <c r="AZ24" i="7"/>
  <c r="BB24" i="9"/>
  <c r="AZ24" i="9"/>
  <c r="BA24" i="9"/>
  <c r="AZ23" i="7"/>
  <c r="BB23" i="9"/>
  <c r="AZ23" i="9"/>
  <c r="BA23" i="9"/>
  <c r="AZ22" i="7"/>
  <c r="BB22" i="9"/>
  <c r="AZ22" i="9"/>
  <c r="BA22" i="9"/>
  <c r="AZ21" i="7"/>
  <c r="BB21" i="9"/>
  <c r="AZ21" i="9"/>
  <c r="BA21" i="9"/>
  <c r="AZ20" i="7"/>
  <c r="BB20" i="9"/>
  <c r="AZ20" i="9"/>
  <c r="BA20" i="9"/>
  <c r="AZ19" i="7"/>
  <c r="BB19" i="9"/>
  <c r="AZ19" i="9"/>
  <c r="BA19" i="9"/>
  <c r="AZ18" i="7"/>
  <c r="BB18" i="9"/>
  <c r="AZ18" i="9"/>
  <c r="BA18" i="9"/>
  <c r="AZ17" i="7"/>
  <c r="BB17" i="9"/>
  <c r="AZ17" i="9"/>
  <c r="BA17" i="9"/>
  <c r="AZ16" i="7"/>
  <c r="BB16" i="9"/>
  <c r="AZ16" i="9"/>
  <c r="BA16" i="9"/>
  <c r="AZ15" i="7"/>
  <c r="BB15" i="9"/>
  <c r="AZ15" i="9"/>
  <c r="BA15" i="9"/>
  <c r="AZ14" i="7"/>
  <c r="BB14" i="9"/>
  <c r="AZ14" i="9"/>
  <c r="BA14" i="9"/>
  <c r="AZ13" i="7"/>
  <c r="BB13" i="9"/>
  <c r="AZ13" i="9"/>
  <c r="BA13" i="9"/>
  <c r="AZ12" i="7"/>
  <c r="BB12" i="9"/>
  <c r="AZ12" i="9"/>
  <c r="BA12" i="9"/>
  <c r="AZ11" i="7"/>
  <c r="BB11" i="9"/>
  <c r="AZ11" i="9"/>
  <c r="BA11" i="9"/>
  <c r="AZ10" i="7"/>
  <c r="BB10" i="9"/>
  <c r="AZ10" i="9"/>
  <c r="BA10" i="9"/>
  <c r="AZ9" i="7"/>
  <c r="BB9" i="9"/>
  <c r="AZ9" i="9"/>
  <c r="BA9" i="9"/>
  <c r="AZ8" i="7"/>
  <c r="BB8" i="9"/>
  <c r="AZ8" i="9"/>
  <c r="BA8" i="9"/>
  <c r="AZ7" i="7"/>
  <c r="BB7" i="9"/>
  <c r="AZ7" i="9"/>
  <c r="BA7" i="9"/>
  <c r="AZ6" i="7"/>
  <c r="BB6" i="9"/>
  <c r="AZ6" i="9"/>
  <c r="BA6" i="9"/>
  <c r="AZ5" i="7"/>
  <c r="BB5" i="9"/>
  <c r="AZ5" i="9"/>
  <c r="BA5" i="9"/>
  <c r="AZ4" i="7"/>
  <c r="BB4" i="9"/>
  <c r="AZ4" i="9"/>
  <c r="BA4" i="9"/>
  <c r="AZ3" i="7"/>
  <c r="BB3" i="9"/>
  <c r="AZ3" i="9"/>
  <c r="BA3" i="9"/>
  <c r="AZ2" i="7"/>
  <c r="BB2" i="9"/>
  <c r="AZ2" i="9"/>
  <c r="BA2" i="9"/>
  <c r="AZ3" i="6"/>
  <c r="BB3" i="6"/>
  <c r="BA3" i="6"/>
  <c r="AZ4" i="6"/>
  <c r="BB4" i="6"/>
  <c r="BA4" i="6"/>
  <c r="AZ5" i="6"/>
  <c r="BB5" i="6"/>
  <c r="BA5" i="6"/>
  <c r="AZ6" i="6"/>
  <c r="BB6" i="6"/>
  <c r="BA6" i="6"/>
  <c r="AZ7" i="6"/>
  <c r="BB7" i="6"/>
  <c r="BA7" i="6"/>
  <c r="AZ8" i="6"/>
  <c r="BB8" i="6"/>
  <c r="BA8" i="6"/>
  <c r="AZ9" i="6"/>
  <c r="BB9" i="6"/>
  <c r="BA9" i="6"/>
  <c r="AZ10" i="6"/>
  <c r="BB10" i="6"/>
  <c r="BA10" i="6"/>
  <c r="AZ11" i="6"/>
  <c r="BB11" i="6"/>
  <c r="BA11" i="6"/>
  <c r="AZ12" i="6"/>
  <c r="BB12" i="6"/>
  <c r="BA12" i="6"/>
  <c r="AZ13" i="6"/>
  <c r="BB13" i="6"/>
  <c r="BA13" i="6"/>
  <c r="AZ14" i="6"/>
  <c r="BB14" i="6"/>
  <c r="BA14" i="6"/>
  <c r="AZ15" i="6"/>
  <c r="BB15" i="6"/>
  <c r="BA15" i="6"/>
  <c r="AZ16" i="6"/>
  <c r="BB16" i="6"/>
  <c r="BA16" i="6"/>
  <c r="AZ17" i="6"/>
  <c r="BB17" i="6"/>
  <c r="BA17" i="6"/>
  <c r="AZ18" i="6"/>
  <c r="BB18" i="6"/>
  <c r="BA18" i="6"/>
  <c r="AZ19" i="6"/>
  <c r="BB19" i="6"/>
  <c r="BA19" i="6"/>
  <c r="AZ20" i="6"/>
  <c r="BB20" i="6"/>
  <c r="BA20" i="6"/>
  <c r="AZ21" i="6"/>
  <c r="BB21" i="6"/>
  <c r="BA21" i="6"/>
  <c r="AZ22" i="6"/>
  <c r="BB22" i="6"/>
  <c r="BA22" i="6"/>
  <c r="AZ23" i="6"/>
  <c r="BB23" i="6"/>
  <c r="BA23" i="6"/>
  <c r="AZ24" i="6"/>
  <c r="BB24" i="6"/>
  <c r="BA24" i="6"/>
  <c r="AZ25" i="6"/>
  <c r="BB25" i="6"/>
  <c r="BA25" i="6"/>
  <c r="AZ26" i="6"/>
  <c r="BB26" i="6"/>
  <c r="BA26" i="6"/>
  <c r="AZ27" i="6"/>
  <c r="BB27" i="6"/>
  <c r="BA27" i="6"/>
  <c r="AZ28" i="6"/>
  <c r="BB28" i="6"/>
  <c r="BA28" i="6"/>
  <c r="AZ29" i="6"/>
  <c r="BB29" i="6"/>
  <c r="BA29" i="6"/>
  <c r="AZ30" i="6"/>
  <c r="BB30" i="6"/>
  <c r="BA30" i="6"/>
  <c r="AZ31" i="6"/>
  <c r="BB31" i="6"/>
  <c r="BA31" i="6"/>
  <c r="AZ32" i="6"/>
  <c r="BB32" i="6"/>
  <c r="BA32" i="6"/>
  <c r="AZ33" i="6"/>
  <c r="BB33" i="6"/>
  <c r="BA33" i="6"/>
  <c r="AZ34" i="6"/>
  <c r="BB34" i="6"/>
  <c r="BA34" i="6"/>
  <c r="AZ35" i="6"/>
  <c r="BB35" i="6"/>
  <c r="BA35" i="6"/>
  <c r="AZ36" i="6"/>
  <c r="BB36" i="6"/>
  <c r="BA36" i="6"/>
  <c r="AZ37" i="6"/>
  <c r="BB37" i="6"/>
  <c r="BA37" i="6"/>
  <c r="AZ38" i="6"/>
  <c r="BB38" i="6"/>
  <c r="BA38" i="6"/>
  <c r="AZ39" i="6"/>
  <c r="BB39" i="6"/>
  <c r="BA39" i="6"/>
  <c r="AZ40" i="6"/>
  <c r="BB40" i="6"/>
  <c r="BA40" i="6"/>
  <c r="AZ41" i="6"/>
  <c r="BB41" i="6"/>
  <c r="BA41" i="6"/>
  <c r="AZ42" i="6"/>
  <c r="BB42" i="6"/>
  <c r="BA42" i="6"/>
  <c r="AZ43" i="6"/>
  <c r="BB43" i="6"/>
  <c r="BA43" i="6"/>
  <c r="AZ44" i="6"/>
  <c r="BB44" i="6"/>
  <c r="BA44" i="6"/>
  <c r="AZ45" i="6"/>
  <c r="BB45" i="6"/>
  <c r="BA45" i="6"/>
  <c r="AZ46" i="6"/>
  <c r="BB46" i="6"/>
  <c r="BA46" i="6"/>
  <c r="AZ47" i="6"/>
  <c r="BB47" i="6"/>
  <c r="BA47" i="6"/>
  <c r="AZ48" i="6"/>
  <c r="BB48" i="6"/>
  <c r="BA48" i="6"/>
  <c r="AZ49" i="6"/>
  <c r="BB49" i="6"/>
  <c r="BA49" i="6"/>
  <c r="AZ50" i="6"/>
  <c r="BB50" i="6"/>
  <c r="BA50" i="6"/>
  <c r="AZ51" i="6"/>
  <c r="BB51" i="6"/>
  <c r="BA51" i="6"/>
  <c r="AZ52" i="6"/>
  <c r="BB52" i="6"/>
  <c r="BA52" i="6"/>
  <c r="AZ53" i="6"/>
  <c r="BB53" i="6"/>
  <c r="BA53" i="6"/>
  <c r="BB2" i="6"/>
  <c r="AZ2" i="6"/>
  <c r="BA2" i="6"/>
  <c r="AZ3" i="5"/>
  <c r="BB3" i="5"/>
  <c r="BA3" i="5"/>
  <c r="AZ4" i="5"/>
  <c r="BB4" i="5"/>
  <c r="BA4" i="5"/>
  <c r="AZ5" i="5"/>
  <c r="BB5" i="5"/>
  <c r="BA5" i="5"/>
  <c r="AZ6" i="5"/>
  <c r="BB6" i="5"/>
  <c r="BA6" i="5"/>
  <c r="AZ7" i="5"/>
  <c r="BB7" i="5"/>
  <c r="BA7" i="5"/>
  <c r="AZ8" i="5"/>
  <c r="BB8" i="5"/>
  <c r="BA8" i="5"/>
  <c r="AZ9" i="5"/>
  <c r="BB9" i="5"/>
  <c r="BA9" i="5"/>
  <c r="AZ10" i="5"/>
  <c r="BB10" i="5"/>
  <c r="BA10" i="5"/>
  <c r="AZ11" i="5"/>
  <c r="BB11" i="5"/>
  <c r="BA11" i="5"/>
  <c r="AZ12" i="5"/>
  <c r="BB12" i="5"/>
  <c r="BA12" i="5"/>
  <c r="AZ13" i="5"/>
  <c r="BB13" i="5"/>
  <c r="BA13" i="5"/>
  <c r="AZ14" i="5"/>
  <c r="BB14" i="5"/>
  <c r="BA14" i="5"/>
  <c r="AZ15" i="5"/>
  <c r="BB15" i="5"/>
  <c r="BA15" i="5"/>
  <c r="AZ16" i="5"/>
  <c r="BB16" i="5"/>
  <c r="BA16" i="5"/>
  <c r="AZ17" i="5"/>
  <c r="BB17" i="5"/>
  <c r="BA17" i="5"/>
  <c r="AZ18" i="5"/>
  <c r="BB18" i="5"/>
  <c r="BA18" i="5"/>
  <c r="AZ19" i="5"/>
  <c r="BB19" i="5"/>
  <c r="BA19" i="5"/>
  <c r="AZ20" i="5"/>
  <c r="BB20" i="5"/>
  <c r="BA20" i="5"/>
  <c r="AZ21" i="5"/>
  <c r="BB21" i="5"/>
  <c r="BA21" i="5"/>
  <c r="AZ22" i="5"/>
  <c r="BB22" i="5"/>
  <c r="BA22" i="5"/>
  <c r="AZ23" i="5"/>
  <c r="BB23" i="5"/>
  <c r="BA23" i="5"/>
  <c r="AZ24" i="5"/>
  <c r="BB24" i="5"/>
  <c r="BA24" i="5"/>
  <c r="AZ25" i="5"/>
  <c r="BB25" i="5"/>
  <c r="BA25" i="5"/>
  <c r="AZ26" i="5"/>
  <c r="BB26" i="5"/>
  <c r="BA26" i="5"/>
  <c r="AZ27" i="5"/>
  <c r="BB27" i="5"/>
  <c r="BA27" i="5"/>
  <c r="AZ28" i="5"/>
  <c r="BB28" i="5"/>
  <c r="BA28" i="5"/>
  <c r="AZ29" i="5"/>
  <c r="BB29" i="5"/>
  <c r="BA29" i="5"/>
  <c r="AZ30" i="5"/>
  <c r="BB30" i="5"/>
  <c r="BA30" i="5"/>
  <c r="AZ31" i="5"/>
  <c r="BB31" i="5"/>
  <c r="BA31" i="5"/>
  <c r="AZ32" i="5"/>
  <c r="BB32" i="5"/>
  <c r="BA32" i="5"/>
  <c r="AZ33" i="5"/>
  <c r="BB33" i="5"/>
  <c r="BA33" i="5"/>
  <c r="AZ34" i="5"/>
  <c r="BB34" i="5"/>
  <c r="BA34" i="5"/>
  <c r="AZ35" i="5"/>
  <c r="BB35" i="5"/>
  <c r="BA35" i="5"/>
  <c r="AZ36" i="5"/>
  <c r="BB36" i="5"/>
  <c r="BA36" i="5"/>
  <c r="AZ37" i="5"/>
  <c r="BB37" i="5"/>
  <c r="BA37" i="5"/>
  <c r="AZ38" i="5"/>
  <c r="BB38" i="5"/>
  <c r="BA38" i="5"/>
  <c r="AZ39" i="5"/>
  <c r="BB39" i="5"/>
  <c r="BA39" i="5"/>
  <c r="AZ40" i="5"/>
  <c r="BB40" i="5"/>
  <c r="BA40" i="5"/>
  <c r="AZ41" i="5"/>
  <c r="BB41" i="5"/>
  <c r="BA41" i="5"/>
  <c r="AZ42" i="5"/>
  <c r="BB42" i="5"/>
  <c r="BA42" i="5"/>
  <c r="AZ43" i="5"/>
  <c r="BB43" i="5"/>
  <c r="BA43" i="5"/>
  <c r="AZ44" i="5"/>
  <c r="BB44" i="5"/>
  <c r="BA44" i="5"/>
  <c r="AZ45" i="5"/>
  <c r="BB45" i="5"/>
  <c r="BA45" i="5"/>
  <c r="AZ46" i="5"/>
  <c r="BB46" i="5"/>
  <c r="BA46" i="5"/>
  <c r="AZ47" i="5"/>
  <c r="BB47" i="5"/>
  <c r="BA47" i="5"/>
  <c r="AZ48" i="5"/>
  <c r="BB48" i="5"/>
  <c r="BA48" i="5"/>
  <c r="AZ49" i="5"/>
  <c r="BB49" i="5"/>
  <c r="BA49" i="5"/>
  <c r="AZ50" i="5"/>
  <c r="BB50" i="5"/>
  <c r="BA50" i="5"/>
  <c r="AZ51" i="5"/>
  <c r="BB51" i="5"/>
  <c r="BA51" i="5"/>
  <c r="AZ52" i="5"/>
  <c r="BB52" i="5"/>
  <c r="BA52" i="5"/>
  <c r="AZ53" i="5"/>
  <c r="BB53" i="5"/>
  <c r="BA53" i="5"/>
  <c r="BB2" i="5"/>
  <c r="AZ2" i="5"/>
  <c r="BA2" i="5"/>
  <c r="AZ3" i="4"/>
  <c r="BB3" i="4"/>
  <c r="BA3" i="4"/>
  <c r="AZ4" i="4"/>
  <c r="BB4" i="4"/>
  <c r="BA4" i="4"/>
  <c r="AZ5" i="4"/>
  <c r="BB5" i="4"/>
  <c r="BA5" i="4"/>
  <c r="AZ6" i="4"/>
  <c r="BB6" i="4"/>
  <c r="BA6" i="4"/>
  <c r="AZ7" i="4"/>
  <c r="BB7" i="4"/>
  <c r="BA7" i="4"/>
  <c r="AZ8" i="4"/>
  <c r="BB8" i="4"/>
  <c r="BA8" i="4"/>
  <c r="AZ9" i="4"/>
  <c r="BB9" i="4"/>
  <c r="BA9" i="4"/>
  <c r="AZ10" i="4"/>
  <c r="BB10" i="4"/>
  <c r="BA10" i="4"/>
  <c r="AZ11" i="4"/>
  <c r="BB11" i="4"/>
  <c r="BA11" i="4"/>
  <c r="AZ12" i="4"/>
  <c r="BB12" i="4"/>
  <c r="BA12" i="4"/>
  <c r="AZ13" i="4"/>
  <c r="BB13" i="4"/>
  <c r="BA13" i="4"/>
  <c r="AZ14" i="4"/>
  <c r="BB14" i="4"/>
  <c r="BA14" i="4"/>
  <c r="AZ15" i="4"/>
  <c r="BB15" i="4"/>
  <c r="BA15" i="4"/>
  <c r="AZ16" i="4"/>
  <c r="BB16" i="4"/>
  <c r="BA16" i="4"/>
  <c r="AZ17" i="4"/>
  <c r="BB17" i="4"/>
  <c r="BA17" i="4"/>
  <c r="AZ18" i="4"/>
  <c r="BB18" i="4"/>
  <c r="BA18" i="4"/>
  <c r="AZ19" i="4"/>
  <c r="BB19" i="4"/>
  <c r="BA19" i="4"/>
  <c r="AZ20" i="4"/>
  <c r="BB20" i="4"/>
  <c r="BA20" i="4"/>
  <c r="AZ21" i="4"/>
  <c r="BB21" i="4"/>
  <c r="BA21" i="4"/>
  <c r="AZ22" i="4"/>
  <c r="BB22" i="4"/>
  <c r="BA22" i="4"/>
  <c r="AZ23" i="4"/>
  <c r="BB23" i="4"/>
  <c r="BA23" i="4"/>
  <c r="AZ24" i="4"/>
  <c r="BB24" i="4"/>
  <c r="BA24" i="4"/>
  <c r="AZ25" i="4"/>
  <c r="BB25" i="4"/>
  <c r="BA25" i="4"/>
  <c r="AZ26" i="4"/>
  <c r="BB26" i="4"/>
  <c r="BA26" i="4"/>
  <c r="AZ27" i="4"/>
  <c r="BB27" i="4"/>
  <c r="BA27" i="4"/>
  <c r="AZ28" i="4"/>
  <c r="BB28" i="4"/>
  <c r="BA28" i="4"/>
  <c r="AZ29" i="4"/>
  <c r="BB29" i="4"/>
  <c r="BA29" i="4"/>
  <c r="AZ30" i="4"/>
  <c r="BB30" i="4"/>
  <c r="BA30" i="4"/>
  <c r="AZ31" i="4"/>
  <c r="BB31" i="4"/>
  <c r="BA31" i="4"/>
  <c r="AZ32" i="4"/>
  <c r="BB32" i="4"/>
  <c r="BA32" i="4"/>
  <c r="AZ33" i="4"/>
  <c r="BB33" i="4"/>
  <c r="BA33" i="4"/>
  <c r="AZ34" i="4"/>
  <c r="BB34" i="4"/>
  <c r="BA34" i="4"/>
  <c r="AZ35" i="4"/>
  <c r="BB35" i="4"/>
  <c r="BA35" i="4"/>
  <c r="AZ36" i="4"/>
  <c r="BB36" i="4"/>
  <c r="BA36" i="4"/>
  <c r="AZ37" i="4"/>
  <c r="BB37" i="4"/>
  <c r="BA37" i="4"/>
  <c r="AZ38" i="4"/>
  <c r="BB38" i="4"/>
  <c r="BA38" i="4"/>
  <c r="AZ39" i="4"/>
  <c r="BB39" i="4"/>
  <c r="BA39" i="4"/>
  <c r="AZ40" i="4"/>
  <c r="BB40" i="4"/>
  <c r="BA40" i="4"/>
  <c r="AZ41" i="4"/>
  <c r="BB41" i="4"/>
  <c r="BA41" i="4"/>
  <c r="AZ42" i="4"/>
  <c r="BB42" i="4"/>
  <c r="BA42" i="4"/>
  <c r="AZ43" i="4"/>
  <c r="BB43" i="4"/>
  <c r="BA43" i="4"/>
  <c r="AZ44" i="4"/>
  <c r="BB44" i="4"/>
  <c r="BA44" i="4"/>
  <c r="AZ45" i="4"/>
  <c r="BB45" i="4"/>
  <c r="BA45" i="4"/>
  <c r="AZ46" i="4"/>
  <c r="BB46" i="4"/>
  <c r="BA46" i="4"/>
  <c r="AZ47" i="4"/>
  <c r="BB47" i="4"/>
  <c r="BA47" i="4"/>
  <c r="AZ48" i="4"/>
  <c r="BB48" i="4"/>
  <c r="BA48" i="4"/>
  <c r="AZ49" i="4"/>
  <c r="BB49" i="4"/>
  <c r="BA49" i="4"/>
  <c r="AZ50" i="4"/>
  <c r="BB50" i="4"/>
  <c r="BA50" i="4"/>
  <c r="AZ51" i="4"/>
  <c r="BB51" i="4"/>
  <c r="BA51" i="4"/>
  <c r="AZ52" i="4"/>
  <c r="BB52" i="4"/>
  <c r="BA52" i="4"/>
  <c r="AZ53" i="4"/>
  <c r="BB53" i="4"/>
  <c r="BA53" i="4"/>
  <c r="AZ54" i="4"/>
  <c r="AZ54" i="7"/>
  <c r="BB54" i="4"/>
  <c r="BA54" i="4"/>
  <c r="AZ45" i="3"/>
  <c r="BB45" i="3"/>
  <c r="BA45" i="3"/>
  <c r="AZ46" i="3"/>
  <c r="BB46" i="3"/>
  <c r="BA46" i="3"/>
  <c r="AZ47" i="3"/>
  <c r="BB47" i="3"/>
  <c r="BA47" i="3"/>
  <c r="AZ48" i="3"/>
  <c r="BB48" i="3"/>
  <c r="BA48" i="3"/>
  <c r="AZ49" i="3"/>
  <c r="BB49" i="3"/>
  <c r="BA49" i="3"/>
  <c r="AZ50" i="3"/>
  <c r="BB50" i="3"/>
  <c r="BA50" i="3"/>
  <c r="AZ51" i="3"/>
  <c r="BB51" i="3"/>
  <c r="BA51" i="3"/>
  <c r="AZ52" i="3"/>
  <c r="BB52" i="3"/>
  <c r="BA52" i="3"/>
  <c r="AZ53" i="3"/>
  <c r="BB53" i="3"/>
  <c r="BA53" i="3"/>
  <c r="AZ54" i="8"/>
  <c r="AZ53" i="8"/>
  <c r="AZ52" i="8"/>
  <c r="AZ51" i="8"/>
  <c r="AZ50" i="8"/>
  <c r="AZ49" i="8"/>
  <c r="AZ48" i="8"/>
  <c r="AZ47" i="8"/>
  <c r="AZ46" i="8"/>
  <c r="AZ45" i="8"/>
  <c r="AZ44" i="8"/>
  <c r="AZ3" i="2"/>
  <c r="BB3" i="2"/>
  <c r="BA3" i="2"/>
  <c r="AZ4" i="2"/>
  <c r="BB4" i="2"/>
  <c r="BA4" i="2"/>
  <c r="AZ5" i="2"/>
  <c r="BB5" i="2"/>
  <c r="BA5" i="2"/>
  <c r="AZ6" i="2"/>
  <c r="BB6" i="2"/>
  <c r="BA6" i="2"/>
  <c r="AZ7" i="2"/>
  <c r="BB7" i="2"/>
  <c r="BA7" i="2"/>
  <c r="AZ8" i="2"/>
  <c r="BB8" i="2"/>
  <c r="BA8" i="2"/>
  <c r="AZ9" i="2"/>
  <c r="BB9" i="2"/>
  <c r="BA9" i="2"/>
  <c r="AZ10" i="2"/>
  <c r="BB10" i="2"/>
  <c r="BA10" i="2"/>
  <c r="AZ11" i="2"/>
  <c r="BB11" i="2"/>
  <c r="BA11" i="2"/>
  <c r="AZ12" i="2"/>
  <c r="BB12" i="2"/>
  <c r="BA12" i="2"/>
  <c r="AZ13" i="2"/>
  <c r="BB13" i="2"/>
  <c r="BA13" i="2"/>
  <c r="AZ14" i="2"/>
  <c r="BB14" i="2"/>
  <c r="BA14" i="2"/>
  <c r="AZ15" i="2"/>
  <c r="BB15" i="2"/>
  <c r="BA15" i="2"/>
  <c r="AZ16" i="2"/>
  <c r="BB16" i="2"/>
  <c r="BA16" i="2"/>
  <c r="AZ17" i="2"/>
  <c r="BB17" i="2"/>
  <c r="BA17" i="2"/>
  <c r="AZ18" i="2"/>
  <c r="BB18" i="2"/>
  <c r="BA18" i="2"/>
  <c r="AZ19" i="2"/>
  <c r="BB19" i="2"/>
  <c r="BA19" i="2"/>
  <c r="AZ20" i="2"/>
  <c r="BB20" i="2"/>
  <c r="BA20" i="2"/>
  <c r="AZ21" i="2"/>
  <c r="BB21" i="2"/>
  <c r="BA21" i="2"/>
  <c r="AZ22" i="2"/>
  <c r="BB22" i="2"/>
  <c r="BA22" i="2"/>
  <c r="AZ23" i="2"/>
  <c r="BB23" i="2"/>
  <c r="BA23" i="2"/>
  <c r="AZ24" i="2"/>
  <c r="BB24" i="2"/>
  <c r="BA24" i="2"/>
  <c r="AZ25" i="2"/>
  <c r="BB25" i="2"/>
  <c r="BA25" i="2"/>
  <c r="AZ26" i="2"/>
  <c r="BB26" i="2"/>
  <c r="BA26" i="2"/>
  <c r="AZ27" i="2"/>
  <c r="BB27" i="2"/>
  <c r="BA27" i="2"/>
  <c r="AZ28" i="2"/>
  <c r="BB28" i="2"/>
  <c r="BA28" i="2"/>
  <c r="AZ29" i="2"/>
  <c r="BB29" i="2"/>
  <c r="BA29" i="2"/>
  <c r="AZ30" i="2"/>
  <c r="BB30" i="2"/>
  <c r="BA30" i="2"/>
  <c r="AZ31" i="2"/>
  <c r="BB31" i="2"/>
  <c r="BA31" i="2"/>
  <c r="AZ32" i="2"/>
  <c r="BB32" i="2"/>
  <c r="BA32" i="2"/>
  <c r="AZ33" i="2"/>
  <c r="BB33" i="2"/>
  <c r="BA33" i="2"/>
  <c r="AZ34" i="2"/>
  <c r="BB34" i="2"/>
  <c r="BA34" i="2"/>
  <c r="AZ35" i="2"/>
  <c r="BB35" i="2"/>
  <c r="BA35" i="2"/>
  <c r="AZ36" i="2"/>
  <c r="BB36" i="2"/>
  <c r="BA36" i="2"/>
  <c r="AZ37" i="2"/>
  <c r="BB37" i="2"/>
  <c r="BA37" i="2"/>
  <c r="AZ38" i="2"/>
  <c r="BB38" i="2"/>
  <c r="BA38" i="2"/>
  <c r="AZ39" i="2"/>
  <c r="BB39" i="2"/>
  <c r="BA39" i="2"/>
  <c r="AZ40" i="2"/>
  <c r="BB40" i="2"/>
  <c r="BA40" i="2"/>
  <c r="AZ41" i="2"/>
  <c r="BB41" i="2"/>
  <c r="BA41" i="2"/>
  <c r="AZ42" i="2"/>
  <c r="BB42" i="2"/>
  <c r="BA42" i="2"/>
  <c r="AZ43" i="2"/>
  <c r="BB43" i="2"/>
  <c r="BA43" i="2"/>
  <c r="AZ44" i="2"/>
  <c r="BB44" i="2"/>
  <c r="BA44" i="2"/>
  <c r="AZ45" i="2"/>
  <c r="BB45" i="2"/>
  <c r="BA45" i="2"/>
  <c r="AZ46" i="2"/>
  <c r="BB46" i="2"/>
  <c r="BA46" i="2"/>
  <c r="AZ47" i="2"/>
  <c r="BB47" i="2"/>
  <c r="BA47" i="2"/>
  <c r="AZ48" i="2"/>
  <c r="BB48" i="2"/>
  <c r="BA48" i="2"/>
  <c r="AZ49" i="2"/>
  <c r="BB49" i="2"/>
  <c r="BA49" i="2"/>
  <c r="AZ50" i="2"/>
  <c r="BB50" i="2"/>
  <c r="BA50" i="2"/>
  <c r="AZ51" i="2"/>
  <c r="BB51" i="2"/>
  <c r="BA51" i="2"/>
  <c r="AZ52" i="2"/>
  <c r="BB52" i="2"/>
  <c r="BA52" i="2"/>
  <c r="AZ53" i="2"/>
  <c r="BB53" i="2"/>
  <c r="BA53" i="2"/>
  <c r="AZ54" i="2"/>
  <c r="BB54" i="2"/>
  <c r="BA54" i="2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BB2" i="4"/>
  <c r="AZ2" i="4"/>
  <c r="BA2" i="4"/>
  <c r="BB44" i="3"/>
  <c r="AZ44" i="3"/>
  <c r="BA44" i="3"/>
  <c r="BB43" i="3"/>
  <c r="AZ43" i="3"/>
  <c r="BA43" i="3"/>
  <c r="BB42" i="3"/>
  <c r="AZ42" i="3"/>
  <c r="BA42" i="3"/>
  <c r="BB41" i="3"/>
  <c r="AZ41" i="3"/>
  <c r="BA41" i="3"/>
  <c r="BB40" i="3"/>
  <c r="AZ40" i="3"/>
  <c r="BA40" i="3"/>
  <c r="BB39" i="3"/>
  <c r="AZ39" i="3"/>
  <c r="BA39" i="3"/>
  <c r="BB38" i="3"/>
  <c r="AZ38" i="3"/>
  <c r="BA38" i="3"/>
  <c r="BB37" i="3"/>
  <c r="AZ37" i="3"/>
  <c r="BA37" i="3"/>
  <c r="BB36" i="3"/>
  <c r="AZ36" i="3"/>
  <c r="BA36" i="3"/>
  <c r="BB35" i="3"/>
  <c r="AZ35" i="3"/>
  <c r="BA35" i="3"/>
  <c r="BB34" i="3"/>
  <c r="AZ34" i="3"/>
  <c r="BA34" i="3"/>
  <c r="BB33" i="3"/>
  <c r="AZ33" i="3"/>
  <c r="BA33" i="3"/>
  <c r="BB32" i="3"/>
  <c r="AZ32" i="3"/>
  <c r="BA32" i="3"/>
  <c r="BB31" i="3"/>
  <c r="AZ31" i="3"/>
  <c r="BA31" i="3"/>
  <c r="BB30" i="3"/>
  <c r="AZ30" i="3"/>
  <c r="BA30" i="3"/>
  <c r="BB29" i="3"/>
  <c r="AZ29" i="3"/>
  <c r="BA29" i="3"/>
  <c r="BB28" i="3"/>
  <c r="AZ28" i="3"/>
  <c r="BA28" i="3"/>
  <c r="BB27" i="3"/>
  <c r="AZ27" i="3"/>
  <c r="BA27" i="3"/>
  <c r="BB26" i="3"/>
  <c r="AZ26" i="3"/>
  <c r="BA26" i="3"/>
  <c r="BB25" i="3"/>
  <c r="AZ25" i="3"/>
  <c r="BA25" i="3"/>
  <c r="BB24" i="3"/>
  <c r="AZ24" i="3"/>
  <c r="BA24" i="3"/>
  <c r="BB23" i="3"/>
  <c r="AZ23" i="3"/>
  <c r="BA23" i="3"/>
  <c r="BB22" i="3"/>
  <c r="AZ22" i="3"/>
  <c r="BA22" i="3"/>
  <c r="BB21" i="3"/>
  <c r="AZ21" i="3"/>
  <c r="BA21" i="3"/>
  <c r="BB20" i="3"/>
  <c r="AZ20" i="3"/>
  <c r="BA20" i="3"/>
  <c r="BB19" i="3"/>
  <c r="AZ19" i="3"/>
  <c r="BA19" i="3"/>
  <c r="BB18" i="3"/>
  <c r="AZ18" i="3"/>
  <c r="BA18" i="3"/>
  <c r="BB17" i="3"/>
  <c r="AZ17" i="3"/>
  <c r="BA17" i="3"/>
  <c r="BB16" i="3"/>
  <c r="AZ16" i="3"/>
  <c r="BA16" i="3"/>
  <c r="BB15" i="3"/>
  <c r="AZ15" i="3"/>
  <c r="BA15" i="3"/>
  <c r="BB14" i="3"/>
  <c r="AZ14" i="3"/>
  <c r="BA14" i="3"/>
  <c r="BB13" i="3"/>
  <c r="AZ13" i="3"/>
  <c r="BA13" i="3"/>
  <c r="BB12" i="3"/>
  <c r="AZ12" i="3"/>
  <c r="BA12" i="3"/>
  <c r="BB11" i="3"/>
  <c r="AZ11" i="3"/>
  <c r="BA11" i="3"/>
  <c r="BB10" i="3"/>
  <c r="AZ10" i="3"/>
  <c r="BA10" i="3"/>
  <c r="BB9" i="3"/>
  <c r="AZ9" i="3"/>
  <c r="BA9" i="3"/>
  <c r="BB8" i="3"/>
  <c r="AZ8" i="3"/>
  <c r="BA8" i="3"/>
  <c r="BB7" i="3"/>
  <c r="AZ7" i="3"/>
  <c r="BA7" i="3"/>
  <c r="BB6" i="3"/>
  <c r="AZ6" i="3"/>
  <c r="BA6" i="3"/>
  <c r="BB5" i="3"/>
  <c r="AZ5" i="3"/>
  <c r="BA5" i="3"/>
  <c r="BB4" i="3"/>
  <c r="AZ4" i="3"/>
  <c r="BA4" i="3"/>
  <c r="BB3" i="3"/>
  <c r="AZ3" i="3"/>
  <c r="BA3" i="3"/>
  <c r="BB2" i="3"/>
  <c r="AZ2" i="3"/>
  <c r="BA2" i="3"/>
  <c r="BB2" i="2"/>
  <c r="AZ2" i="2"/>
  <c r="BA2" i="2"/>
</calcChain>
</file>

<file path=xl/sharedStrings.xml><?xml version="1.0" encoding="utf-8"?>
<sst xmlns="http://schemas.openxmlformats.org/spreadsheetml/2006/main" count="155" uniqueCount="68">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</sst>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Normale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A7" workbookViewId="0">
      <selection activeCell="I22" sqref="I22"/>
    </sheetView>
  </sheetViews>
  <sheetFormatPr baseColWidth="10" defaultColWidth="8.83203125" defaultRowHeight="14" x14ac:dyDescent="0"/>
  <cols>
    <col min="6" max="6" width="19.832031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>
      <c r="A2" s="1">
        <v>1</v>
      </c>
      <c r="B2" s="1"/>
      <c r="C2" s="1"/>
      <c r="D2" s="1">
        <v>943</v>
      </c>
      <c r="E2" s="1">
        <v>33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>
      <c r="A3" s="1">
        <v>2</v>
      </c>
      <c r="B3" s="1"/>
      <c r="C3" s="1"/>
      <c r="D3" s="1">
        <v>978</v>
      </c>
      <c r="E3" s="1">
        <v>34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>
      <c r="A4" s="1">
        <v>3</v>
      </c>
      <c r="B4" s="1"/>
      <c r="C4" s="1"/>
      <c r="D4" s="1">
        <v>236</v>
      </c>
      <c r="E4" s="1">
        <v>254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>
      <c r="A5" s="1">
        <v>4</v>
      </c>
      <c r="B5" s="1"/>
      <c r="C5" s="1"/>
      <c r="D5" s="1">
        <v>512</v>
      </c>
      <c r="E5" s="1">
        <v>358</v>
      </c>
      <c r="F5" s="3" t="s">
        <v>21</v>
      </c>
      <c r="G5" s="1"/>
      <c r="H5" s="1"/>
      <c r="I5" s="1">
        <v>10</v>
      </c>
      <c r="J5" s="1">
        <v>6.8762980000000001E-2</v>
      </c>
      <c r="K5" s="1">
        <v>7.1185207E-2</v>
      </c>
      <c r="L5" s="1">
        <v>8.5580526000000004E-2</v>
      </c>
      <c r="M5" s="1">
        <v>8.9492752999999994E-2</v>
      </c>
      <c r="N5" s="1">
        <v>0.10949373</v>
      </c>
      <c r="O5" s="1">
        <v>0.10250202999999999</v>
      </c>
      <c r="P5" s="1">
        <v>6.6487740000000004E-2</v>
      </c>
      <c r="Q5" s="1">
        <v>5.2079677999999997E-2</v>
      </c>
      <c r="R5" s="1">
        <v>7.3222917999999998E-2</v>
      </c>
      <c r="S5" s="1">
        <v>9.8441134E-2</v>
      </c>
      <c r="T5" s="1">
        <v>0.10358739</v>
      </c>
      <c r="U5" s="1">
        <v>7.9163915000000001E-2</v>
      </c>
      <c r="V5" s="1">
        <v>100</v>
      </c>
      <c r="W5" s="1">
        <v>67.097331999999994</v>
      </c>
      <c r="X5" s="1">
        <v>-999</v>
      </c>
    </row>
    <row r="6" spans="1:24">
      <c r="A6" s="1">
        <v>5</v>
      </c>
      <c r="B6" s="1"/>
      <c r="C6" s="1"/>
      <c r="D6" s="1">
        <v>514</v>
      </c>
      <c r="E6" s="1">
        <v>357</v>
      </c>
      <c r="F6" s="3" t="s">
        <v>22</v>
      </c>
      <c r="G6" s="1"/>
      <c r="H6" s="1"/>
      <c r="I6" s="1">
        <v>10</v>
      </c>
      <c r="J6" s="1">
        <v>6.8762980000000001E-2</v>
      </c>
      <c r="K6" s="1">
        <v>7.1185207E-2</v>
      </c>
      <c r="L6" s="1">
        <v>8.5580526000000004E-2</v>
      </c>
      <c r="M6" s="1">
        <v>8.9492752999999994E-2</v>
      </c>
      <c r="N6" s="1">
        <v>0.10949373</v>
      </c>
      <c r="O6" s="1">
        <v>0.10250202999999999</v>
      </c>
      <c r="P6" s="1">
        <v>6.6487740000000004E-2</v>
      </c>
      <c r="Q6" s="1">
        <v>5.2079677999999997E-2</v>
      </c>
      <c r="R6" s="1">
        <v>7.3222917999999998E-2</v>
      </c>
      <c r="S6" s="1">
        <v>9.8441134E-2</v>
      </c>
      <c r="T6" s="1">
        <v>0.10358739</v>
      </c>
      <c r="U6" s="1">
        <v>7.9163915000000001E-2</v>
      </c>
      <c r="V6" s="1">
        <v>100</v>
      </c>
      <c r="W6" s="1">
        <v>159.54255000000001</v>
      </c>
      <c r="X6" s="1">
        <v>-999</v>
      </c>
    </row>
    <row r="7" spans="1:24">
      <c r="A7" s="1">
        <v>6</v>
      </c>
      <c r="B7" s="1"/>
      <c r="C7" s="1"/>
      <c r="D7" s="1">
        <v>516</v>
      </c>
      <c r="E7" s="1">
        <v>356</v>
      </c>
      <c r="F7" s="3" t="s">
        <v>23</v>
      </c>
      <c r="G7" s="1"/>
      <c r="H7" s="1"/>
      <c r="I7" s="1">
        <v>10</v>
      </c>
      <c r="J7" s="1">
        <v>6.8762980000000001E-2</v>
      </c>
      <c r="K7" s="1">
        <v>7.1185207E-2</v>
      </c>
      <c r="L7" s="1">
        <v>8.5580526000000004E-2</v>
      </c>
      <c r="M7" s="1">
        <v>8.9492752999999994E-2</v>
      </c>
      <c r="N7" s="1">
        <v>0.10949373</v>
      </c>
      <c r="O7" s="1">
        <v>0.10250202999999999</v>
      </c>
      <c r="P7" s="1">
        <v>6.6487740000000004E-2</v>
      </c>
      <c r="Q7" s="1">
        <v>5.2079677999999997E-2</v>
      </c>
      <c r="R7" s="1">
        <v>7.3222917999999998E-2</v>
      </c>
      <c r="S7" s="1">
        <v>9.8441134E-2</v>
      </c>
      <c r="T7" s="1">
        <v>0.10358739</v>
      </c>
      <c r="U7" s="1">
        <v>7.9163915000000001E-2</v>
      </c>
      <c r="V7" s="1">
        <v>100</v>
      </c>
      <c r="W7" s="1">
        <v>448.8066</v>
      </c>
      <c r="X7" s="1">
        <v>-999</v>
      </c>
    </row>
    <row r="8" spans="1:24">
      <c r="A8" s="1">
        <v>7</v>
      </c>
      <c r="B8" s="1"/>
      <c r="C8" s="1"/>
      <c r="D8" s="1">
        <v>516</v>
      </c>
      <c r="E8" s="1">
        <v>355</v>
      </c>
      <c r="F8" s="3" t="s">
        <v>24</v>
      </c>
      <c r="G8" s="1"/>
      <c r="H8" s="1"/>
      <c r="I8" s="1">
        <v>10</v>
      </c>
      <c r="J8" s="1">
        <v>6.8762980000000001E-2</v>
      </c>
      <c r="K8" s="1">
        <v>7.1185207E-2</v>
      </c>
      <c r="L8" s="1">
        <v>8.5580526000000004E-2</v>
      </c>
      <c r="M8" s="1">
        <v>8.9492752999999994E-2</v>
      </c>
      <c r="N8" s="1">
        <v>0.10949373</v>
      </c>
      <c r="O8" s="1">
        <v>0.10250202999999999</v>
      </c>
      <c r="P8" s="1">
        <v>6.6487740000000004E-2</v>
      </c>
      <c r="Q8" s="1">
        <v>5.2079677999999997E-2</v>
      </c>
      <c r="R8" s="1">
        <v>7.3222917999999998E-2</v>
      </c>
      <c r="S8" s="1">
        <v>9.8441134E-2</v>
      </c>
      <c r="T8" s="1">
        <v>0.10358739</v>
      </c>
      <c r="U8" s="1">
        <v>7.9163915000000001E-2</v>
      </c>
      <c r="V8" s="1">
        <v>100</v>
      </c>
      <c r="W8" s="1">
        <v>138.66782000000001</v>
      </c>
      <c r="X8" s="1">
        <v>-999</v>
      </c>
    </row>
    <row r="9" spans="1:24">
      <c r="A9" s="1">
        <v>8</v>
      </c>
      <c r="B9" s="1"/>
      <c r="C9" s="1"/>
      <c r="D9" s="1">
        <v>515</v>
      </c>
      <c r="E9" s="1">
        <v>354</v>
      </c>
      <c r="F9" s="3" t="s">
        <v>25</v>
      </c>
      <c r="G9" s="1"/>
      <c r="H9" s="1"/>
      <c r="I9" s="1">
        <v>10</v>
      </c>
      <c r="J9" s="1">
        <v>6.8762980000000001E-2</v>
      </c>
      <c r="K9" s="1">
        <v>7.1185207E-2</v>
      </c>
      <c r="L9" s="1">
        <v>8.5580526000000004E-2</v>
      </c>
      <c r="M9" s="1">
        <v>8.9492752999999994E-2</v>
      </c>
      <c r="N9" s="1">
        <v>0.10949373</v>
      </c>
      <c r="O9" s="1">
        <v>0.10250202999999999</v>
      </c>
      <c r="P9" s="1">
        <v>6.6487740000000004E-2</v>
      </c>
      <c r="Q9" s="1">
        <v>5.2079677999999997E-2</v>
      </c>
      <c r="R9" s="1">
        <v>7.3222917999999998E-2</v>
      </c>
      <c r="S9" s="1">
        <v>9.8441134E-2</v>
      </c>
      <c r="T9" s="1">
        <v>0.10358739</v>
      </c>
      <c r="U9" s="1">
        <v>7.9163915000000001E-2</v>
      </c>
      <c r="V9" s="1">
        <v>100</v>
      </c>
      <c r="W9" s="1">
        <v>62.624177000000003</v>
      </c>
      <c r="X9" s="1">
        <v>-999</v>
      </c>
    </row>
    <row r="10" spans="1:24">
      <c r="A10" s="1">
        <v>9</v>
      </c>
      <c r="B10" s="1"/>
      <c r="C10" s="1"/>
      <c r="D10" s="1">
        <v>514</v>
      </c>
      <c r="E10" s="1">
        <v>353</v>
      </c>
      <c r="F10" s="3" t="s">
        <v>26</v>
      </c>
      <c r="G10" s="1"/>
      <c r="H10" s="1"/>
      <c r="I10" s="1">
        <v>10</v>
      </c>
      <c r="J10" s="1">
        <v>6.8762980000000001E-2</v>
      </c>
      <c r="K10" s="1">
        <v>7.1185207E-2</v>
      </c>
      <c r="L10" s="1">
        <v>8.5580526000000004E-2</v>
      </c>
      <c r="M10" s="1">
        <v>8.9492752999999994E-2</v>
      </c>
      <c r="N10" s="1">
        <v>0.10949373</v>
      </c>
      <c r="O10" s="1">
        <v>0.10250202999999999</v>
      </c>
      <c r="P10" s="1">
        <v>6.6487740000000004E-2</v>
      </c>
      <c r="Q10" s="1">
        <v>5.2079677999999997E-2</v>
      </c>
      <c r="R10" s="1">
        <v>7.3222917999999998E-2</v>
      </c>
      <c r="S10" s="1">
        <v>9.8441134E-2</v>
      </c>
      <c r="T10" s="1">
        <v>0.10358739</v>
      </c>
      <c r="U10" s="1">
        <v>7.9163915000000001E-2</v>
      </c>
      <c r="V10" s="1">
        <v>100</v>
      </c>
      <c r="W10" s="1">
        <v>228.13093000000001</v>
      </c>
      <c r="X10" s="1">
        <v>-999</v>
      </c>
    </row>
    <row r="11" spans="1:24">
      <c r="A11" s="1">
        <v>10</v>
      </c>
      <c r="B11" s="1"/>
      <c r="C11" s="1"/>
      <c r="D11" s="1">
        <v>512</v>
      </c>
      <c r="E11" s="1">
        <v>351</v>
      </c>
      <c r="F11" s="3" t="s">
        <v>27</v>
      </c>
      <c r="G11" s="1"/>
      <c r="H11" s="1"/>
      <c r="I11" s="1">
        <v>10</v>
      </c>
      <c r="J11" s="1">
        <v>6.8762980000000001E-2</v>
      </c>
      <c r="K11" s="1">
        <v>7.1185207E-2</v>
      </c>
      <c r="L11" s="1">
        <v>8.5580526000000004E-2</v>
      </c>
      <c r="M11" s="1">
        <v>8.9492752999999994E-2</v>
      </c>
      <c r="N11" s="1">
        <v>0.10949373</v>
      </c>
      <c r="O11" s="1">
        <v>0.10250202999999999</v>
      </c>
      <c r="P11" s="1">
        <v>6.6487740000000004E-2</v>
      </c>
      <c r="Q11" s="1">
        <v>5.2079677999999997E-2</v>
      </c>
      <c r="R11" s="1">
        <v>7.3222917999999998E-2</v>
      </c>
      <c r="S11" s="1">
        <v>9.8441134E-2</v>
      </c>
      <c r="T11" s="1">
        <v>0.10358739</v>
      </c>
      <c r="U11" s="1">
        <v>7.9163915000000001E-2</v>
      </c>
      <c r="V11" s="1">
        <v>100</v>
      </c>
      <c r="W11" s="1">
        <v>237.07723999999999</v>
      </c>
      <c r="X11" s="1">
        <v>-999</v>
      </c>
    </row>
    <row r="12" spans="1:24">
      <c r="A12" s="1">
        <v>11</v>
      </c>
      <c r="B12" s="1"/>
      <c r="C12" s="1"/>
      <c r="D12" s="1">
        <v>511</v>
      </c>
      <c r="E12" s="1">
        <v>351</v>
      </c>
      <c r="F12" s="3" t="s">
        <v>28</v>
      </c>
      <c r="G12" s="1"/>
      <c r="H12" s="1"/>
      <c r="I12" s="1">
        <v>10</v>
      </c>
      <c r="J12" s="1">
        <v>6.8762980000000001E-2</v>
      </c>
      <c r="K12" s="1">
        <v>7.1185207E-2</v>
      </c>
      <c r="L12" s="1">
        <v>8.5580526000000004E-2</v>
      </c>
      <c r="M12" s="1">
        <v>8.9492752999999994E-2</v>
      </c>
      <c r="N12" s="1">
        <v>0.10949373</v>
      </c>
      <c r="O12" s="1">
        <v>0.10250202999999999</v>
      </c>
      <c r="P12" s="1">
        <v>6.6487740000000004E-2</v>
      </c>
      <c r="Q12" s="1">
        <v>5.2079677999999997E-2</v>
      </c>
      <c r="R12" s="1">
        <v>7.3222917999999998E-2</v>
      </c>
      <c r="S12" s="1">
        <v>9.8441134E-2</v>
      </c>
      <c r="T12" s="1">
        <v>0.10358739</v>
      </c>
      <c r="U12" s="1">
        <v>7.9163915000000001E-2</v>
      </c>
      <c r="V12" s="1">
        <v>100</v>
      </c>
      <c r="W12" s="1">
        <v>149.10517999999999</v>
      </c>
      <c r="X12" s="1">
        <v>-999</v>
      </c>
    </row>
    <row r="13" spans="1:24">
      <c r="A13" s="1">
        <v>12</v>
      </c>
      <c r="B13" s="1"/>
      <c r="C13" s="1"/>
      <c r="D13" s="1">
        <v>511</v>
      </c>
      <c r="E13" s="1">
        <v>359</v>
      </c>
      <c r="F13" s="3" t="s">
        <v>29</v>
      </c>
      <c r="G13" s="1"/>
      <c r="H13" s="1"/>
      <c r="I13" s="1">
        <v>10</v>
      </c>
      <c r="J13" s="1">
        <v>8.4615385000000001E-2</v>
      </c>
      <c r="K13" s="1">
        <v>7.6923077000000006E-2</v>
      </c>
      <c r="L13" s="1">
        <v>0.05</v>
      </c>
      <c r="M13" s="1">
        <v>5.7692307999999998E-2</v>
      </c>
      <c r="N13" s="1">
        <v>6.5384614999999993E-2</v>
      </c>
      <c r="O13" s="1">
        <v>8.0769230999999997E-2</v>
      </c>
      <c r="P13" s="1">
        <v>6.1538462000000002E-2</v>
      </c>
      <c r="Q13" s="1">
        <v>6.9230768999999998E-2</v>
      </c>
      <c r="R13" s="1">
        <v>0.11153846000000001</v>
      </c>
      <c r="S13" s="1">
        <v>0.12692307999999999</v>
      </c>
      <c r="T13" s="1">
        <v>0.11153846000000001</v>
      </c>
      <c r="U13" s="1">
        <v>0.10384615</v>
      </c>
      <c r="V13" s="1">
        <v>100</v>
      </c>
      <c r="W13" s="1">
        <v>21.666667</v>
      </c>
      <c r="X13" s="1">
        <v>-999</v>
      </c>
    </row>
    <row r="14" spans="1:24">
      <c r="A14" s="1">
        <v>13</v>
      </c>
      <c r="B14" s="1"/>
      <c r="C14" s="1"/>
      <c r="D14" s="1">
        <v>509</v>
      </c>
      <c r="E14" s="1">
        <v>351</v>
      </c>
      <c r="F14" s="3" t="s">
        <v>30</v>
      </c>
      <c r="G14" s="1"/>
      <c r="H14" s="1"/>
      <c r="I14" s="1">
        <v>10</v>
      </c>
      <c r="J14" s="1">
        <v>0.110957</v>
      </c>
      <c r="K14" s="1">
        <v>0.14563107</v>
      </c>
      <c r="L14" s="1">
        <v>0.15256587999999999</v>
      </c>
      <c r="M14" s="1">
        <v>0.110957</v>
      </c>
      <c r="N14" s="1">
        <v>7.6282939999999994E-2</v>
      </c>
      <c r="O14" s="1">
        <v>3.0513175999999999E-2</v>
      </c>
      <c r="P14" s="1">
        <v>1.8030513000000001E-2</v>
      </c>
      <c r="Q14" s="1">
        <v>1.3869625999999999E-2</v>
      </c>
      <c r="R14" s="1">
        <v>2.0804438000000001E-2</v>
      </c>
      <c r="S14" s="1">
        <v>5.963939E-2</v>
      </c>
      <c r="T14" s="1">
        <v>0.12898751999999999</v>
      </c>
      <c r="U14" s="1">
        <v>0.13176144000000001</v>
      </c>
      <c r="V14" s="1">
        <v>100</v>
      </c>
      <c r="W14" s="1">
        <v>6.0083333000000003</v>
      </c>
      <c r="X14" s="1">
        <v>-999</v>
      </c>
    </row>
    <row r="15" spans="1:24">
      <c r="A15" s="1">
        <v>14</v>
      </c>
      <c r="B15" s="1"/>
      <c r="C15" s="1"/>
      <c r="D15" s="1">
        <v>330</v>
      </c>
      <c r="E15" s="1">
        <v>316</v>
      </c>
      <c r="F15" s="3" t="s">
        <v>31</v>
      </c>
      <c r="G15" s="1"/>
      <c r="H15" s="1"/>
      <c r="I15" s="1">
        <v>2</v>
      </c>
      <c r="J15" s="1">
        <v>9.5283122999999997E-2</v>
      </c>
      <c r="K15" s="1">
        <v>9.9808000999999993E-2</v>
      </c>
      <c r="L15" s="1">
        <v>9.7944643999999997E-2</v>
      </c>
      <c r="M15" s="1">
        <v>9.4452253E-2</v>
      </c>
      <c r="N15" s="1">
        <v>9.3016534999999997E-2</v>
      </c>
      <c r="O15" s="1">
        <v>8.8780166999999993E-2</v>
      </c>
      <c r="P15" s="1">
        <v>6.7561715999999994E-2</v>
      </c>
      <c r="Q15" s="1">
        <v>5.3595078999999997E-2</v>
      </c>
      <c r="R15" s="1">
        <v>5.6404516000000002E-2</v>
      </c>
      <c r="S15" s="1">
        <v>7.0203710000000003E-2</v>
      </c>
      <c r="T15" s="1">
        <v>9.1232261999999995E-2</v>
      </c>
      <c r="U15" s="1">
        <v>9.1717993999999997E-2</v>
      </c>
      <c r="V15" s="1">
        <v>100</v>
      </c>
      <c r="W15" s="1">
        <v>1536.3398</v>
      </c>
      <c r="X15" s="1">
        <v>-999</v>
      </c>
    </row>
    <row r="16" spans="1:24">
      <c r="A16" s="1">
        <v>15</v>
      </c>
      <c r="B16" s="1"/>
      <c r="C16" s="1"/>
      <c r="D16" s="1">
        <v>319</v>
      </c>
      <c r="E16" s="1">
        <v>319</v>
      </c>
      <c r="F16" s="3" t="s">
        <v>32</v>
      </c>
      <c r="G16" s="1"/>
      <c r="H16" s="1"/>
      <c r="I16" s="1">
        <v>2</v>
      </c>
      <c r="J16" s="1">
        <v>9.5283122999999997E-2</v>
      </c>
      <c r="K16" s="1">
        <v>9.9808000999999993E-2</v>
      </c>
      <c r="L16" s="1">
        <v>9.7944643999999997E-2</v>
      </c>
      <c r="M16" s="1">
        <v>9.4452253E-2</v>
      </c>
      <c r="N16" s="1">
        <v>9.3016534999999997E-2</v>
      </c>
      <c r="O16" s="1">
        <v>8.8780166999999993E-2</v>
      </c>
      <c r="P16" s="1">
        <v>6.7561715999999994E-2</v>
      </c>
      <c r="Q16" s="1">
        <v>5.3595078999999997E-2</v>
      </c>
      <c r="R16" s="1">
        <v>5.6404516000000002E-2</v>
      </c>
      <c r="S16" s="1">
        <v>7.0203710000000003E-2</v>
      </c>
      <c r="T16" s="1">
        <v>9.1232261999999995E-2</v>
      </c>
      <c r="U16" s="1">
        <v>9.1717993999999997E-2</v>
      </c>
      <c r="V16" s="1">
        <v>100</v>
      </c>
      <c r="W16" s="1">
        <v>170.70442</v>
      </c>
      <c r="X16" s="1">
        <v>-999</v>
      </c>
    </row>
    <row r="17" spans="1:24">
      <c r="A17" s="1">
        <v>16</v>
      </c>
      <c r="B17" s="1"/>
      <c r="C17" s="1"/>
      <c r="D17" s="1">
        <v>677</v>
      </c>
      <c r="E17" s="1">
        <v>252</v>
      </c>
      <c r="F17" s="3" t="s">
        <v>33</v>
      </c>
      <c r="G17" s="1"/>
      <c r="H17" s="1"/>
      <c r="I17" s="1">
        <v>1</v>
      </c>
      <c r="J17" s="1">
        <v>0.17304189</v>
      </c>
      <c r="K17" s="1">
        <v>0.14845173</v>
      </c>
      <c r="L17" s="1">
        <v>0.11338798</v>
      </c>
      <c r="M17" s="1">
        <v>0.11020036</v>
      </c>
      <c r="N17" s="1">
        <v>8.1056465999999994E-2</v>
      </c>
      <c r="O17" s="1">
        <v>4.8724954000000001E-2</v>
      </c>
      <c r="P17" s="1">
        <v>2.8688524999999999E-2</v>
      </c>
      <c r="Q17" s="1">
        <v>1.8670309999999999E-2</v>
      </c>
      <c r="R17" s="1">
        <v>1.7304189000000001E-2</v>
      </c>
      <c r="S17" s="1">
        <v>2.3679417000000001E-2</v>
      </c>
      <c r="T17" s="1">
        <v>8.4699453999999993E-2</v>
      </c>
      <c r="U17" s="1">
        <v>0.15209471999999999</v>
      </c>
      <c r="V17" s="1">
        <v>100</v>
      </c>
      <c r="W17" s="1">
        <v>183</v>
      </c>
      <c r="X17" s="1">
        <v>-999</v>
      </c>
    </row>
    <row r="18" spans="1:24">
      <c r="A18" s="1">
        <v>17</v>
      </c>
      <c r="B18" s="1"/>
      <c r="C18" s="1"/>
      <c r="D18" s="1">
        <v>679</v>
      </c>
      <c r="E18" s="1">
        <v>256</v>
      </c>
      <c r="F18" s="3" t="s">
        <v>34</v>
      </c>
      <c r="G18" s="1"/>
      <c r="H18" s="1"/>
      <c r="I18" s="1">
        <v>1</v>
      </c>
      <c r="J18" s="1">
        <v>0.17301325000000001</v>
      </c>
      <c r="K18" s="1">
        <v>0.14859272000000001</v>
      </c>
      <c r="L18" s="1">
        <v>0.1134106</v>
      </c>
      <c r="M18" s="1">
        <v>0.11009934</v>
      </c>
      <c r="N18" s="1">
        <v>8.1125827999999997E-2</v>
      </c>
      <c r="O18" s="1">
        <v>4.8841059999999999E-2</v>
      </c>
      <c r="P18" s="1">
        <v>2.8559602999999999E-2</v>
      </c>
      <c r="Q18" s="1">
        <v>1.8625828000000001E-2</v>
      </c>
      <c r="R18" s="1">
        <v>1.7384106E-2</v>
      </c>
      <c r="S18" s="1">
        <v>2.3592715E-2</v>
      </c>
      <c r="T18" s="1">
        <v>8.4850993E-2</v>
      </c>
      <c r="U18" s="1">
        <v>0.15190397</v>
      </c>
      <c r="V18" s="1">
        <v>100</v>
      </c>
      <c r="W18" s="1">
        <v>201.33332999999999</v>
      </c>
      <c r="X18" s="1">
        <v>-999</v>
      </c>
    </row>
    <row r="19" spans="1:24">
      <c r="A19" s="1">
        <v>18</v>
      </c>
      <c r="B19" s="1"/>
      <c r="C19" s="1"/>
      <c r="D19" s="1">
        <v>679</v>
      </c>
      <c r="E19" s="1">
        <v>280</v>
      </c>
      <c r="F19" s="3" t="s">
        <v>35</v>
      </c>
      <c r="G19" s="1"/>
      <c r="H19" s="1"/>
      <c r="I19" s="1">
        <v>2</v>
      </c>
      <c r="J19" s="1">
        <v>0.12799309</v>
      </c>
      <c r="K19" s="1">
        <v>0.1060232</v>
      </c>
      <c r="L19" s="1">
        <v>0.10503579</v>
      </c>
      <c r="M19" s="1">
        <v>0.11096026</v>
      </c>
      <c r="N19" s="1">
        <v>0.11096026</v>
      </c>
      <c r="O19" s="1">
        <v>7.0970131000000006E-2</v>
      </c>
      <c r="P19" s="1">
        <v>4.1224389E-2</v>
      </c>
      <c r="Q19" s="1">
        <v>2.6413230999999999E-2</v>
      </c>
      <c r="R19" s="1">
        <v>2.9375463000000001E-2</v>
      </c>
      <c r="S19" s="1">
        <v>5.1839051999999997E-2</v>
      </c>
      <c r="T19" s="1">
        <v>8.9237225000000003E-2</v>
      </c>
      <c r="U19" s="1">
        <v>0.12996790999999999</v>
      </c>
      <c r="V19" s="1">
        <v>100</v>
      </c>
      <c r="W19" s="1">
        <v>337.58332999999999</v>
      </c>
      <c r="X19" s="1">
        <v>-999</v>
      </c>
    </row>
    <row r="20" spans="1:24">
      <c r="A20" s="1">
        <v>19</v>
      </c>
      <c r="B20" s="1"/>
      <c r="C20" s="1"/>
      <c r="D20" s="1">
        <v>678</v>
      </c>
      <c r="E20" s="1">
        <v>281</v>
      </c>
      <c r="F20" s="3" t="s">
        <v>35</v>
      </c>
      <c r="G20" s="1"/>
      <c r="H20" s="1"/>
      <c r="I20" s="1">
        <v>2</v>
      </c>
      <c r="J20" s="1">
        <v>0.12799309</v>
      </c>
      <c r="K20" s="1">
        <v>0.1060232</v>
      </c>
      <c r="L20" s="1">
        <v>0.10503579</v>
      </c>
      <c r="M20" s="1">
        <v>0.11096026</v>
      </c>
      <c r="N20" s="1">
        <v>0.11096026</v>
      </c>
      <c r="O20" s="1">
        <v>7.0970131000000006E-2</v>
      </c>
      <c r="P20" s="1">
        <v>4.1224389E-2</v>
      </c>
      <c r="Q20" s="1">
        <v>2.6413230999999999E-2</v>
      </c>
      <c r="R20" s="1">
        <v>2.9375463000000001E-2</v>
      </c>
      <c r="S20" s="1">
        <v>5.1839051999999997E-2</v>
      </c>
      <c r="T20" s="1">
        <v>8.9237225000000003E-2</v>
      </c>
      <c r="U20" s="1">
        <v>0.12996790999999999</v>
      </c>
      <c r="V20" s="1">
        <v>100</v>
      </c>
      <c r="W20" s="1">
        <v>337.58332999999999</v>
      </c>
      <c r="X20" s="1">
        <v>-999</v>
      </c>
    </row>
    <row r="21" spans="1:24">
      <c r="A21" s="1">
        <v>23</v>
      </c>
      <c r="B21" s="1"/>
      <c r="C21" s="1"/>
      <c r="D21" s="1">
        <v>519</v>
      </c>
      <c r="E21" s="1">
        <v>369</v>
      </c>
      <c r="F21" s="3" t="s">
        <v>36</v>
      </c>
      <c r="G21" s="1"/>
      <c r="H21" s="1"/>
      <c r="I21" s="1">
        <v>1</v>
      </c>
      <c r="J21" s="1">
        <v>5.3706218999999999E-2</v>
      </c>
      <c r="K21" s="1">
        <v>9.2324194999999998E-2</v>
      </c>
      <c r="L21" s="1">
        <v>7.7640491000000006E-2</v>
      </c>
      <c r="M21" s="1">
        <v>0.10196292</v>
      </c>
      <c r="N21" s="1">
        <v>8.6293943999999997E-2</v>
      </c>
      <c r="O21" s="1">
        <v>0.10744724</v>
      </c>
      <c r="P21" s="1">
        <v>8.5357091999999996E-2</v>
      </c>
      <c r="Q21" s="1">
        <v>5.4131348000000003E-2</v>
      </c>
      <c r="R21" s="1">
        <v>6.5174342999999996E-2</v>
      </c>
      <c r="S21" s="1">
        <v>9.8996307000000006E-2</v>
      </c>
      <c r="T21" s="1">
        <v>0.1133982</v>
      </c>
      <c r="U21" s="1">
        <v>6.3567694999999994E-2</v>
      </c>
      <c r="V21" s="1">
        <v>100</v>
      </c>
      <c r="W21" s="1">
        <v>128.29642999999999</v>
      </c>
      <c r="X21" s="1">
        <v>-999</v>
      </c>
    </row>
    <row r="22" spans="1:24">
      <c r="A22" s="1">
        <v>24</v>
      </c>
      <c r="B22" s="1"/>
      <c r="C22" s="1"/>
      <c r="D22" s="1">
        <v>529</v>
      </c>
      <c r="E22" s="1">
        <v>372</v>
      </c>
      <c r="F22" s="3" t="s">
        <v>37</v>
      </c>
      <c r="G22" s="1"/>
      <c r="H22" s="1"/>
      <c r="I22" s="1">
        <v>1</v>
      </c>
      <c r="J22" s="1">
        <v>6.4483350999999994E-2</v>
      </c>
      <c r="K22" s="1">
        <v>9.9559463000000001E-2</v>
      </c>
      <c r="L22" s="1">
        <v>7.4220933000000003E-2</v>
      </c>
      <c r="M22" s="1">
        <v>0.10228812</v>
      </c>
      <c r="N22" s="1">
        <v>8.2594795999999998E-2</v>
      </c>
      <c r="O22" s="1">
        <v>9.5625066999999994E-2</v>
      </c>
      <c r="P22" s="1">
        <v>7.7296902000000001E-2</v>
      </c>
      <c r="Q22" s="1">
        <v>5.0657974000000001E-2</v>
      </c>
      <c r="R22" s="1">
        <v>6.3356556999999994E-2</v>
      </c>
      <c r="S22" s="1">
        <v>9.6046980000000004E-2</v>
      </c>
      <c r="T22" s="1">
        <v>0.11800362</v>
      </c>
      <c r="U22" s="1">
        <v>7.5866242E-2</v>
      </c>
      <c r="V22" s="1">
        <v>100</v>
      </c>
      <c r="W22" s="1">
        <v>78.547370000000001</v>
      </c>
      <c r="X22" s="1">
        <v>-999</v>
      </c>
    </row>
    <row r="23" spans="1:24">
      <c r="A23" s="1">
        <v>25</v>
      </c>
      <c r="B23" s="1"/>
      <c r="C23" s="1"/>
      <c r="D23" s="1">
        <v>539</v>
      </c>
      <c r="E23" s="1">
        <v>374</v>
      </c>
      <c r="F23" s="3" t="s">
        <v>38</v>
      </c>
      <c r="G23" s="1"/>
      <c r="H23" s="1"/>
      <c r="I23" s="1">
        <v>1</v>
      </c>
      <c r="J23" s="1">
        <v>7.3701665E-2</v>
      </c>
      <c r="K23" s="1">
        <v>0.10353786</v>
      </c>
      <c r="L23" s="1">
        <v>7.0248181000000007E-2</v>
      </c>
      <c r="M23" s="1">
        <v>0.10092552</v>
      </c>
      <c r="N23" s="1">
        <v>8.0715171000000002E-2</v>
      </c>
      <c r="O23" s="1">
        <v>8.6767506999999994E-2</v>
      </c>
      <c r="P23" s="1">
        <v>7.0258546000000005E-2</v>
      </c>
      <c r="Q23" s="1">
        <v>4.9563936000000003E-2</v>
      </c>
      <c r="R23" s="1">
        <v>6.2411359E-2</v>
      </c>
      <c r="S23" s="1">
        <v>9.0600028999999999E-2</v>
      </c>
      <c r="T23" s="1">
        <v>0.12551071</v>
      </c>
      <c r="U23" s="1">
        <v>8.5759519000000006E-2</v>
      </c>
      <c r="V23" s="1">
        <v>100</v>
      </c>
      <c r="W23" s="1">
        <v>174.73635999999999</v>
      </c>
      <c r="X23" s="1">
        <v>-999</v>
      </c>
    </row>
    <row r="24" spans="1:24">
      <c r="A24" s="1">
        <v>26</v>
      </c>
      <c r="B24" s="1"/>
      <c r="C24" s="1"/>
      <c r="D24" s="1">
        <v>523</v>
      </c>
      <c r="E24" s="1">
        <v>370</v>
      </c>
      <c r="F24" s="3" t="s">
        <v>39</v>
      </c>
      <c r="G24" s="1"/>
      <c r="H24" s="1"/>
      <c r="I24" s="1">
        <v>1</v>
      </c>
      <c r="J24" s="1">
        <v>7.3734701999999999E-2</v>
      </c>
      <c r="K24" s="1">
        <v>9.9882109999999996E-2</v>
      </c>
      <c r="L24" s="1">
        <v>7.7309143999999996E-2</v>
      </c>
      <c r="M24" s="1">
        <v>0.10151592</v>
      </c>
      <c r="N24" s="1">
        <v>8.1759568000000005E-2</v>
      </c>
      <c r="O24" s="1">
        <v>9.7038077E-2</v>
      </c>
      <c r="P24" s="1">
        <v>6.8137986999999997E-2</v>
      </c>
      <c r="Q24" s="1">
        <v>4.9391784000000001E-2</v>
      </c>
      <c r="R24" s="1">
        <v>6.2001582E-2</v>
      </c>
      <c r="S24" s="1">
        <v>9.1782230000000006E-2</v>
      </c>
      <c r="T24" s="1">
        <v>0.11527854</v>
      </c>
      <c r="U24" s="1">
        <v>8.2168351000000001E-2</v>
      </c>
      <c r="V24" s="1">
        <v>100</v>
      </c>
      <c r="W24" s="1">
        <v>96.391763999999995</v>
      </c>
      <c r="X24" s="1">
        <v>-999</v>
      </c>
    </row>
    <row r="25" spans="1:24">
      <c r="A25" s="1">
        <v>27</v>
      </c>
      <c r="B25" s="1"/>
      <c r="C25" s="1"/>
      <c r="D25" s="1">
        <v>510</v>
      </c>
      <c r="E25" s="1">
        <v>361</v>
      </c>
      <c r="F25" s="3" t="s">
        <v>40</v>
      </c>
      <c r="G25" s="1"/>
      <c r="H25" s="1"/>
      <c r="I25" s="1">
        <v>1</v>
      </c>
      <c r="J25" s="1">
        <v>7.3671263000000001E-2</v>
      </c>
      <c r="K25" s="1">
        <v>0.10065496</v>
      </c>
      <c r="L25" s="1">
        <v>8.1521456000000006E-2</v>
      </c>
      <c r="M25" s="1">
        <v>0.10230892</v>
      </c>
      <c r="N25" s="1">
        <v>8.6475566000000004E-2</v>
      </c>
      <c r="O25" s="1">
        <v>9.1909585000000002E-2</v>
      </c>
      <c r="P25" s="1">
        <v>7.1530766999999995E-2</v>
      </c>
      <c r="Q25" s="1">
        <v>4.9168533E-2</v>
      </c>
      <c r="R25" s="1">
        <v>5.9636784999999998E-2</v>
      </c>
      <c r="S25" s="1">
        <v>9.0887500999999996E-2</v>
      </c>
      <c r="T25" s="1">
        <v>0.11123048000000001</v>
      </c>
      <c r="U25" s="1">
        <v>8.1004187000000005E-2</v>
      </c>
      <c r="V25" s="1">
        <v>100</v>
      </c>
      <c r="W25" s="1">
        <v>162.65665999999999</v>
      </c>
      <c r="X25" s="1">
        <v>-999</v>
      </c>
    </row>
    <row r="26" spans="1:24">
      <c r="A26" s="1">
        <v>28</v>
      </c>
      <c r="B26" s="1"/>
      <c r="C26" s="1"/>
      <c r="D26" s="1">
        <v>511</v>
      </c>
      <c r="E26" s="1">
        <v>360</v>
      </c>
      <c r="F26" s="3" t="s">
        <v>41</v>
      </c>
      <c r="G26" s="1"/>
      <c r="H26" s="1"/>
      <c r="I26" s="1">
        <v>1</v>
      </c>
      <c r="J26" s="1">
        <v>6.0304798E-2</v>
      </c>
      <c r="K26" s="1">
        <v>6.2477416000000001E-2</v>
      </c>
      <c r="L26" s="1">
        <v>5.8963012000000002E-2</v>
      </c>
      <c r="M26" s="1">
        <v>7.5496199E-2</v>
      </c>
      <c r="N26" s="1">
        <v>0.10830811</v>
      </c>
      <c r="O26" s="1">
        <v>0.13290825000000001</v>
      </c>
      <c r="P26" s="1">
        <v>0.10410928</v>
      </c>
      <c r="Q26" s="1">
        <v>6.9095975000000004E-2</v>
      </c>
      <c r="R26" s="1">
        <v>7.6689168000000002E-2</v>
      </c>
      <c r="S26" s="1">
        <v>9.3793724999999994E-2</v>
      </c>
      <c r="T26" s="1">
        <v>8.8158958999999995E-2</v>
      </c>
      <c r="U26" s="1">
        <v>6.9695106000000007E-2</v>
      </c>
      <c r="V26" s="1">
        <v>100</v>
      </c>
      <c r="W26" s="1">
        <v>231.60971000000001</v>
      </c>
      <c r="X26" s="1">
        <v>-999</v>
      </c>
    </row>
    <row r="27" spans="1:24">
      <c r="A27" s="1">
        <v>29</v>
      </c>
      <c r="B27" s="1"/>
      <c r="C27" s="1"/>
      <c r="D27" s="1">
        <v>569</v>
      </c>
      <c r="E27" s="1">
        <v>347</v>
      </c>
      <c r="F27" s="3" t="s">
        <v>42</v>
      </c>
      <c r="G27" s="1"/>
      <c r="H27" s="1"/>
      <c r="I27" s="1">
        <v>1</v>
      </c>
      <c r="J27" s="1">
        <v>0.10666365</v>
      </c>
      <c r="K27" s="1">
        <v>0.12006129</v>
      </c>
      <c r="L27" s="1">
        <v>8.3844970000000005E-2</v>
      </c>
      <c r="M27" s="1">
        <v>0.10367848</v>
      </c>
      <c r="N27" s="1">
        <v>7.9932399000000001E-2</v>
      </c>
      <c r="O27" s="1">
        <v>6.1551767E-2</v>
      </c>
      <c r="P27" s="1">
        <v>4.4938683E-2</v>
      </c>
      <c r="Q27" s="1">
        <v>3.6578516999999998E-2</v>
      </c>
      <c r="R27" s="1">
        <v>5.0024744000000003E-2</v>
      </c>
      <c r="S27" s="1">
        <v>7.4888517000000002E-2</v>
      </c>
      <c r="T27" s="1">
        <v>0.11427197</v>
      </c>
      <c r="U27" s="1">
        <v>0.12356501</v>
      </c>
      <c r="V27" s="1">
        <v>100</v>
      </c>
      <c r="W27" s="1">
        <v>83.681190999999998</v>
      </c>
      <c r="X27" s="1">
        <v>-999</v>
      </c>
    </row>
    <row r="28" spans="1:24">
      <c r="A28" s="1">
        <v>30</v>
      </c>
      <c r="B28" s="1"/>
      <c r="C28" s="1"/>
      <c r="D28" s="1">
        <v>509</v>
      </c>
      <c r="E28" s="1">
        <v>347</v>
      </c>
      <c r="F28" s="3" t="s">
        <v>43</v>
      </c>
      <c r="G28" s="1"/>
      <c r="H28" s="1"/>
      <c r="I28" s="1">
        <v>1</v>
      </c>
      <c r="J28" s="1">
        <v>0.12895982</v>
      </c>
      <c r="K28" s="1">
        <v>0.1345345</v>
      </c>
      <c r="L28" s="1">
        <v>0.103226</v>
      </c>
      <c r="M28" s="1">
        <v>0.10516349999999999</v>
      </c>
      <c r="N28" s="1">
        <v>7.4238823999999995E-2</v>
      </c>
      <c r="O28" s="1">
        <v>4.8061185999999999E-2</v>
      </c>
      <c r="P28" s="1">
        <v>3.3841769000000001E-2</v>
      </c>
      <c r="Q28" s="1">
        <v>2.7723238000000001E-2</v>
      </c>
      <c r="R28" s="1">
        <v>4.1472863999999998E-2</v>
      </c>
      <c r="S28" s="1">
        <v>6.8980149000000004E-2</v>
      </c>
      <c r="T28" s="1">
        <v>9.8817311000000005E-2</v>
      </c>
      <c r="U28" s="1">
        <v>0.13498083999999999</v>
      </c>
      <c r="V28" s="1">
        <v>100</v>
      </c>
      <c r="W28" s="1">
        <v>67.078434000000001</v>
      </c>
      <c r="X28" s="1">
        <v>-999</v>
      </c>
    </row>
    <row r="29" spans="1:24">
      <c r="A29" s="1">
        <v>31</v>
      </c>
      <c r="B29" s="1"/>
      <c r="C29" s="1"/>
      <c r="D29" s="1">
        <v>594</v>
      </c>
      <c r="E29" s="1">
        <v>324</v>
      </c>
      <c r="F29" s="3" t="s">
        <v>44</v>
      </c>
      <c r="G29" s="1"/>
      <c r="H29" s="1"/>
      <c r="I29" s="1">
        <v>1</v>
      </c>
      <c r="J29" s="1">
        <v>0.11039486</v>
      </c>
      <c r="K29" s="1">
        <v>0.1119262</v>
      </c>
      <c r="L29" s="1">
        <v>0.10233573999999999</v>
      </c>
      <c r="M29" s="1">
        <v>0.12097048000000001</v>
      </c>
      <c r="N29" s="1">
        <v>0.10256000999999999</v>
      </c>
      <c r="O29" s="1">
        <v>6.6976198000000001E-2</v>
      </c>
      <c r="P29" s="1">
        <v>3.6847109000000003E-2</v>
      </c>
      <c r="Q29" s="1">
        <v>2.5371973999999999E-2</v>
      </c>
      <c r="R29" s="1">
        <v>3.9954046E-2</v>
      </c>
      <c r="S29" s="1">
        <v>5.8449354000000002E-2</v>
      </c>
      <c r="T29" s="1">
        <v>9.6954141999999993E-2</v>
      </c>
      <c r="U29" s="1">
        <v>0.12725987</v>
      </c>
      <c r="V29" s="1">
        <v>100</v>
      </c>
      <c r="W29" s="1">
        <v>57.165810999999998</v>
      </c>
      <c r="X29" s="1">
        <v>-999</v>
      </c>
    </row>
    <row r="30" spans="1:24">
      <c r="A30" s="1">
        <v>32</v>
      </c>
      <c r="B30" s="1"/>
      <c r="C30" s="1"/>
      <c r="D30" s="1">
        <v>460</v>
      </c>
      <c r="E30" s="1">
        <v>325</v>
      </c>
      <c r="F30" s="3" t="s">
        <v>45</v>
      </c>
      <c r="G30" s="1"/>
      <c r="H30" s="1"/>
      <c r="I30" s="1">
        <v>1</v>
      </c>
      <c r="J30" s="1">
        <v>0.11819594999999999</v>
      </c>
      <c r="K30" s="1">
        <v>0.13020180000000001</v>
      </c>
      <c r="L30" s="1">
        <v>0.11219379</v>
      </c>
      <c r="M30" s="1">
        <v>0.12568498</v>
      </c>
      <c r="N30" s="1">
        <v>8.9722217000000007E-2</v>
      </c>
      <c r="O30" s="1">
        <v>4.9507426E-2</v>
      </c>
      <c r="P30" s="1">
        <v>1.7254128000000001E-2</v>
      </c>
      <c r="Q30" s="1">
        <v>1.0756379E-2</v>
      </c>
      <c r="R30" s="1">
        <v>2.2503374999999999E-2</v>
      </c>
      <c r="S30" s="1">
        <v>6.5879739000000007E-2</v>
      </c>
      <c r="T30" s="1">
        <v>0.11894993</v>
      </c>
      <c r="U30" s="1">
        <v>0.13915029000000001</v>
      </c>
      <c r="V30" s="1">
        <v>100</v>
      </c>
      <c r="W30" s="1">
        <v>88.381022999999999</v>
      </c>
      <c r="X30" s="1">
        <v>-999</v>
      </c>
    </row>
    <row r="31" spans="1:24">
      <c r="A31" s="1">
        <v>33</v>
      </c>
      <c r="B31" s="1"/>
      <c r="C31" s="1"/>
      <c r="D31" s="1">
        <v>631</v>
      </c>
      <c r="E31" s="1">
        <v>309</v>
      </c>
      <c r="F31" s="3" t="s">
        <v>46</v>
      </c>
      <c r="G31" s="1"/>
      <c r="H31" s="1"/>
      <c r="I31" s="1">
        <v>1</v>
      </c>
      <c r="J31" s="1">
        <v>0.1170475</v>
      </c>
      <c r="K31" s="1">
        <v>0.12378009</v>
      </c>
      <c r="L31" s="1">
        <v>9.5239983E-2</v>
      </c>
      <c r="M31" s="1">
        <v>0.10450930999999999</v>
      </c>
      <c r="N31" s="1">
        <v>7.7333783000000003E-2</v>
      </c>
      <c r="O31" s="1">
        <v>5.9501088000000001E-2</v>
      </c>
      <c r="P31" s="1">
        <v>4.2652938000000001E-2</v>
      </c>
      <c r="Q31" s="1">
        <v>3.4356499999999998E-2</v>
      </c>
      <c r="R31" s="1">
        <v>4.7709736000000003E-2</v>
      </c>
      <c r="S31" s="1">
        <v>6.7856799999999995E-2</v>
      </c>
      <c r="T31" s="1">
        <v>0.10138437</v>
      </c>
      <c r="U31" s="1">
        <v>0.12862789999999999</v>
      </c>
      <c r="V31" s="1">
        <v>100</v>
      </c>
      <c r="W31" s="1">
        <v>239.19696999999999</v>
      </c>
      <c r="X31" s="1">
        <v>-999</v>
      </c>
    </row>
    <row r="32" spans="1:24">
      <c r="A32" s="1">
        <v>34</v>
      </c>
      <c r="B32" s="1"/>
      <c r="C32" s="1"/>
      <c r="D32" s="1">
        <v>292</v>
      </c>
      <c r="E32" s="1">
        <v>313</v>
      </c>
      <c r="F32" s="3" t="s">
        <v>47</v>
      </c>
      <c r="G32" s="1"/>
      <c r="H32" s="1"/>
      <c r="I32" s="1">
        <v>1</v>
      </c>
      <c r="J32" s="1">
        <v>0.10222211</v>
      </c>
      <c r="K32" s="1">
        <v>0.10906025</v>
      </c>
      <c r="L32" s="1">
        <v>0.10323648000000001</v>
      </c>
      <c r="M32" s="1">
        <v>0.10667424</v>
      </c>
      <c r="N32" s="1">
        <v>8.8180369999999994E-2</v>
      </c>
      <c r="O32" s="1">
        <v>7.5755494000000007E-2</v>
      </c>
      <c r="P32" s="1">
        <v>4.5095033E-2</v>
      </c>
      <c r="Q32" s="1">
        <v>4.1324632E-2</v>
      </c>
      <c r="R32" s="1">
        <v>5.1621394000000001E-2</v>
      </c>
      <c r="S32" s="1">
        <v>6.4544611000000002E-2</v>
      </c>
      <c r="T32" s="1">
        <v>0.11058719</v>
      </c>
      <c r="U32" s="1">
        <v>0.1016982</v>
      </c>
      <c r="V32" s="1">
        <v>100</v>
      </c>
      <c r="W32" s="1">
        <v>59.144492</v>
      </c>
      <c r="X32" s="1">
        <v>-999</v>
      </c>
    </row>
    <row r="33" spans="1:24">
      <c r="A33" s="1">
        <v>35</v>
      </c>
      <c r="B33" s="1"/>
      <c r="C33" s="1"/>
      <c r="D33" s="1">
        <v>651</v>
      </c>
      <c r="E33" s="1">
        <v>298</v>
      </c>
      <c r="F33" s="3" t="s">
        <v>48</v>
      </c>
      <c r="G33" s="1"/>
      <c r="H33" s="1"/>
      <c r="I33" s="1">
        <v>1</v>
      </c>
      <c r="J33" s="1">
        <v>0.11941884</v>
      </c>
      <c r="K33" s="1">
        <v>0.12657682000000001</v>
      </c>
      <c r="L33" s="1">
        <v>0.10457021</v>
      </c>
      <c r="M33" s="1">
        <v>0.10581089</v>
      </c>
      <c r="N33" s="1">
        <v>7.6409219E-2</v>
      </c>
      <c r="O33" s="1">
        <v>5.8313130999999997E-2</v>
      </c>
      <c r="P33" s="1">
        <v>3.9031761999999998E-2</v>
      </c>
      <c r="Q33" s="1">
        <v>3.1810769000000003E-2</v>
      </c>
      <c r="R33" s="1">
        <v>4.576815E-2</v>
      </c>
      <c r="S33" s="1">
        <v>6.5571321000000002E-2</v>
      </c>
      <c r="T33" s="1">
        <v>0.10206163</v>
      </c>
      <c r="U33" s="1">
        <v>0.12465725</v>
      </c>
      <c r="V33" s="1">
        <v>100</v>
      </c>
      <c r="W33" s="1">
        <v>93.323058000000003</v>
      </c>
      <c r="X33" s="1">
        <v>-999</v>
      </c>
    </row>
    <row r="34" spans="1:24">
      <c r="A34" s="1">
        <v>36</v>
      </c>
      <c r="B34" s="1"/>
      <c r="C34" s="1"/>
      <c r="D34" s="1">
        <v>507</v>
      </c>
      <c r="E34" s="1">
        <v>278</v>
      </c>
      <c r="F34" s="3" t="s">
        <v>49</v>
      </c>
      <c r="G34" s="1"/>
      <c r="H34" s="1"/>
      <c r="I34" s="1">
        <v>2</v>
      </c>
      <c r="J34" s="1">
        <v>9.9039008999999997E-2</v>
      </c>
      <c r="K34" s="1">
        <v>0.11347419</v>
      </c>
      <c r="L34" s="1">
        <v>9.3284467999999995E-2</v>
      </c>
      <c r="M34" s="1">
        <v>9.6333670999999996E-2</v>
      </c>
      <c r="N34" s="1">
        <v>8.1725338999999994E-2</v>
      </c>
      <c r="O34" s="1">
        <v>7.0803747E-2</v>
      </c>
      <c r="P34" s="1">
        <v>5.7905623000000003E-2</v>
      </c>
      <c r="Q34" s="1">
        <v>5.1847532000000002E-2</v>
      </c>
      <c r="R34" s="1">
        <v>5.9275835999999998E-2</v>
      </c>
      <c r="S34" s="1">
        <v>6.7986291000000004E-2</v>
      </c>
      <c r="T34" s="1">
        <v>9.5385336000000001E-2</v>
      </c>
      <c r="U34" s="1">
        <v>0.11293896</v>
      </c>
      <c r="V34" s="1">
        <v>100</v>
      </c>
      <c r="W34" s="1">
        <v>90.738338999999996</v>
      </c>
      <c r="X34" s="1">
        <v>-999</v>
      </c>
    </row>
    <row r="35" spans="1:24">
      <c r="A35" s="1">
        <v>37</v>
      </c>
      <c r="B35" s="1"/>
      <c r="C35" s="1"/>
      <c r="D35" s="1">
        <v>507</v>
      </c>
      <c r="E35" s="1">
        <v>279</v>
      </c>
      <c r="F35" s="3" t="s">
        <v>49</v>
      </c>
      <c r="G35" s="1"/>
      <c r="H35" s="1"/>
      <c r="I35" s="1">
        <v>2</v>
      </c>
      <c r="J35" s="1">
        <v>9.9039008999999997E-2</v>
      </c>
      <c r="K35" s="1">
        <v>0.11347419</v>
      </c>
      <c r="L35" s="1">
        <v>9.3284467999999995E-2</v>
      </c>
      <c r="M35" s="1">
        <v>9.6333670999999996E-2</v>
      </c>
      <c r="N35" s="1">
        <v>8.1725338999999994E-2</v>
      </c>
      <c r="O35" s="1">
        <v>7.0803747E-2</v>
      </c>
      <c r="P35" s="1">
        <v>5.7905623000000003E-2</v>
      </c>
      <c r="Q35" s="1">
        <v>5.1847532000000002E-2</v>
      </c>
      <c r="R35" s="1">
        <v>5.9275835999999998E-2</v>
      </c>
      <c r="S35" s="1">
        <v>6.7986291000000004E-2</v>
      </c>
      <c r="T35" s="1">
        <v>9.5385336000000001E-2</v>
      </c>
      <c r="U35" s="1">
        <v>0.11293896</v>
      </c>
      <c r="V35" s="1">
        <v>100</v>
      </c>
      <c r="W35" s="1">
        <v>90.738338999999996</v>
      </c>
      <c r="X35" s="1">
        <v>-999</v>
      </c>
    </row>
    <row r="36" spans="1:24">
      <c r="A36" s="1">
        <v>38</v>
      </c>
      <c r="B36" s="1"/>
      <c r="C36" s="1"/>
      <c r="D36" s="1">
        <v>683</v>
      </c>
      <c r="E36" s="1">
        <v>276</v>
      </c>
      <c r="F36" s="3" t="s">
        <v>50</v>
      </c>
      <c r="G36" s="1"/>
      <c r="H36" s="1"/>
      <c r="I36" s="1">
        <v>1</v>
      </c>
      <c r="J36" s="1">
        <v>0.13454901</v>
      </c>
      <c r="K36" s="1">
        <v>0.13801442999999999</v>
      </c>
      <c r="L36" s="1">
        <v>0.12013500000000001</v>
      </c>
      <c r="M36" s="1">
        <v>0.10757896</v>
      </c>
      <c r="N36" s="1">
        <v>7.3541653999999998E-2</v>
      </c>
      <c r="O36" s="1">
        <v>5.0002866999999999E-2</v>
      </c>
      <c r="P36" s="1">
        <v>2.8757628E-2</v>
      </c>
      <c r="Q36" s="1">
        <v>2.4940604000000002E-2</v>
      </c>
      <c r="R36" s="1">
        <v>3.9071534999999998E-2</v>
      </c>
      <c r="S36" s="1">
        <v>5.8007499999999997E-2</v>
      </c>
      <c r="T36" s="1">
        <v>8.9216043999999994E-2</v>
      </c>
      <c r="U36" s="1">
        <v>0.13618475999999999</v>
      </c>
      <c r="V36" s="1">
        <v>100</v>
      </c>
      <c r="W36" s="1">
        <v>99.134893000000005</v>
      </c>
      <c r="X36" s="1">
        <v>-999</v>
      </c>
    </row>
    <row r="37" spans="1:24">
      <c r="A37" s="1">
        <v>39</v>
      </c>
      <c r="B37" s="1"/>
      <c r="C37" s="1"/>
      <c r="D37" s="1">
        <v>547</v>
      </c>
      <c r="E37" s="1">
        <v>261</v>
      </c>
      <c r="F37" s="3" t="s">
        <v>51</v>
      </c>
      <c r="G37" s="1"/>
      <c r="H37" s="1"/>
      <c r="I37" s="1">
        <v>1</v>
      </c>
      <c r="J37" s="1">
        <v>9.1175250999999999E-2</v>
      </c>
      <c r="K37" s="1">
        <v>8.1575057000000006E-2</v>
      </c>
      <c r="L37" s="1">
        <v>0.10205043</v>
      </c>
      <c r="M37" s="1">
        <v>0.15106638</v>
      </c>
      <c r="N37" s="1">
        <v>6.9882581999999999E-2</v>
      </c>
      <c r="O37" s="1">
        <v>3.8237772000000003E-2</v>
      </c>
      <c r="P37" s="1">
        <v>2.6641452999999999E-2</v>
      </c>
      <c r="Q37" s="1">
        <v>1.9482416999999998E-2</v>
      </c>
      <c r="R37" s="1">
        <v>2.4797728000000002E-2</v>
      </c>
      <c r="S37" s="1">
        <v>6.5797559000000005E-2</v>
      </c>
      <c r="T37" s="1">
        <v>0.11006154</v>
      </c>
      <c r="U37" s="1">
        <v>0.21923184000000001</v>
      </c>
      <c r="V37" s="1">
        <v>100</v>
      </c>
      <c r="W37" s="1">
        <v>62.705218000000002</v>
      </c>
      <c r="X37" s="1">
        <v>-999</v>
      </c>
    </row>
    <row r="38" spans="1:24">
      <c r="A38" s="1">
        <v>40</v>
      </c>
      <c r="B38" s="1"/>
      <c r="C38" s="1"/>
      <c r="D38" s="1">
        <v>680</v>
      </c>
      <c r="E38" s="1">
        <v>261</v>
      </c>
      <c r="F38" s="3" t="s">
        <v>52</v>
      </c>
      <c r="G38" s="1"/>
      <c r="H38" s="1"/>
      <c r="I38" s="1">
        <v>1</v>
      </c>
      <c r="J38" s="1">
        <v>0.14350098999999999</v>
      </c>
      <c r="K38" s="1">
        <v>0.14424062000000001</v>
      </c>
      <c r="L38" s="1">
        <v>0.12611211999999999</v>
      </c>
      <c r="M38" s="1">
        <v>0.10843453</v>
      </c>
      <c r="N38" s="1">
        <v>7.3430365999999997E-2</v>
      </c>
      <c r="O38" s="1">
        <v>4.5771986000000001E-2</v>
      </c>
      <c r="P38" s="1">
        <v>2.5646107000000001E-2</v>
      </c>
      <c r="Q38" s="1">
        <v>2.2525931999999999E-2</v>
      </c>
      <c r="R38" s="1">
        <v>3.5897423999999997E-2</v>
      </c>
      <c r="S38" s="1">
        <v>5.5487977000000001E-2</v>
      </c>
      <c r="T38" s="1">
        <v>7.4997932000000003E-2</v>
      </c>
      <c r="U38" s="1">
        <v>0.143954</v>
      </c>
      <c r="V38" s="1">
        <v>100</v>
      </c>
      <c r="W38" s="1">
        <v>53.698439999999998</v>
      </c>
      <c r="X38" s="1">
        <v>-999</v>
      </c>
    </row>
    <row r="39" spans="1:24">
      <c r="A39" s="1">
        <v>41</v>
      </c>
      <c r="B39" s="1"/>
      <c r="C39" s="1"/>
      <c r="D39" s="1">
        <v>786</v>
      </c>
      <c r="E39" s="1">
        <v>255</v>
      </c>
      <c r="F39" s="3" t="s">
        <v>53</v>
      </c>
      <c r="G39" s="1"/>
      <c r="H39" s="1"/>
      <c r="I39" s="1">
        <v>1</v>
      </c>
      <c r="J39" s="1">
        <v>0.11002551000000001</v>
      </c>
      <c r="K39" s="1">
        <v>0.12411301</v>
      </c>
      <c r="L39" s="1">
        <v>0.11293073000000001</v>
      </c>
      <c r="M39" s="1">
        <v>0.10678824000000001</v>
      </c>
      <c r="N39" s="1">
        <v>8.7282409000000005E-2</v>
      </c>
      <c r="O39" s="1">
        <v>7.7280844000000001E-2</v>
      </c>
      <c r="P39" s="1">
        <v>5.4687608999999998E-2</v>
      </c>
      <c r="Q39" s="1">
        <v>4.6008251E-2</v>
      </c>
      <c r="R39" s="1">
        <v>5.2430563999999999E-2</v>
      </c>
      <c r="S39" s="1">
        <v>5.3727898000000003E-2</v>
      </c>
      <c r="T39" s="1">
        <v>6.8715764999999998E-2</v>
      </c>
      <c r="U39" s="1">
        <v>0.10600917</v>
      </c>
      <c r="V39" s="1">
        <v>100</v>
      </c>
      <c r="W39" s="1">
        <v>81.449207999999999</v>
      </c>
      <c r="X39" s="1">
        <v>-999</v>
      </c>
    </row>
    <row r="40" spans="1:24">
      <c r="A40" s="1">
        <v>42</v>
      </c>
      <c r="B40" s="1"/>
      <c r="C40" s="1"/>
      <c r="D40" s="1">
        <v>838</v>
      </c>
      <c r="E40" s="1">
        <v>254</v>
      </c>
      <c r="F40" s="3" t="s">
        <v>54</v>
      </c>
      <c r="G40" s="1"/>
      <c r="H40" s="1"/>
      <c r="I40" s="1">
        <v>1</v>
      </c>
      <c r="J40" s="1">
        <v>0.13449411</v>
      </c>
      <c r="K40" s="1">
        <v>0.13338786</v>
      </c>
      <c r="L40" s="1">
        <v>0.12858762000000001</v>
      </c>
      <c r="M40" s="1">
        <v>0.10855229</v>
      </c>
      <c r="N40" s="1">
        <v>7.8375851999999996E-2</v>
      </c>
      <c r="O40" s="1">
        <v>6.3833322999999997E-2</v>
      </c>
      <c r="P40" s="1">
        <v>3.9274825999999999E-2</v>
      </c>
      <c r="Q40" s="1">
        <v>3.3587368999999999E-2</v>
      </c>
      <c r="R40" s="1">
        <v>4.3488430000000002E-2</v>
      </c>
      <c r="S40" s="1">
        <v>5.1299022999999999E-2</v>
      </c>
      <c r="T40" s="1">
        <v>6.0062695999999999E-2</v>
      </c>
      <c r="U40" s="1">
        <v>0.12505659</v>
      </c>
      <c r="V40" s="1">
        <v>100</v>
      </c>
      <c r="W40" s="1">
        <v>165.76821000000001</v>
      </c>
      <c r="X40" s="1">
        <v>-999</v>
      </c>
    </row>
    <row r="41" spans="1:24">
      <c r="A41" s="1">
        <v>43</v>
      </c>
      <c r="B41" s="1"/>
      <c r="C41" s="1"/>
      <c r="D41" s="1">
        <v>759</v>
      </c>
      <c r="E41" s="1">
        <v>248</v>
      </c>
      <c r="F41" s="3" t="s">
        <v>55</v>
      </c>
      <c r="G41" s="1"/>
      <c r="H41" s="1"/>
      <c r="I41" s="1">
        <v>1</v>
      </c>
      <c r="J41" s="1">
        <v>9.5362967000000007E-2</v>
      </c>
      <c r="K41" s="1">
        <v>0.11638532</v>
      </c>
      <c r="L41" s="1">
        <v>0.13219666999999999</v>
      </c>
      <c r="M41" s="1">
        <v>0.16994571999999999</v>
      </c>
      <c r="N41" s="1">
        <v>0.13847329999999999</v>
      </c>
      <c r="O41" s="1">
        <v>7.4029768999999995E-2</v>
      </c>
      <c r="P41" s="1">
        <v>3.2029150999999999E-2</v>
      </c>
      <c r="Q41" s="1">
        <v>2.2341185999999999E-2</v>
      </c>
      <c r="R41" s="1">
        <v>3.5565354E-2</v>
      </c>
      <c r="S41" s="1">
        <v>4.0855619000000003E-2</v>
      </c>
      <c r="T41" s="1">
        <v>5.6632521999999998E-2</v>
      </c>
      <c r="U41" s="1">
        <v>8.6182421999999995E-2</v>
      </c>
      <c r="V41" s="1">
        <v>100</v>
      </c>
      <c r="W41" s="1">
        <v>96.666961000000001</v>
      </c>
      <c r="X41" s="1">
        <v>-999</v>
      </c>
    </row>
    <row r="42" spans="1:24">
      <c r="A42" s="1">
        <v>44</v>
      </c>
      <c r="B42" s="1"/>
      <c r="C42" s="1"/>
      <c r="D42" s="1">
        <v>710</v>
      </c>
      <c r="E42" s="1">
        <v>213</v>
      </c>
      <c r="F42" s="3" t="s">
        <v>56</v>
      </c>
      <c r="G42" s="1"/>
      <c r="H42" s="1"/>
      <c r="I42" s="1">
        <v>1</v>
      </c>
      <c r="J42" s="1">
        <v>0.16068220999999999</v>
      </c>
      <c r="K42" s="1">
        <v>0.14816644000000001</v>
      </c>
      <c r="L42" s="1">
        <v>0.13324942000000001</v>
      </c>
      <c r="M42" s="1">
        <v>0.11049723</v>
      </c>
      <c r="N42" s="1">
        <v>7.0341045000000005E-2</v>
      </c>
      <c r="O42" s="1">
        <v>3.5992260999999998E-2</v>
      </c>
      <c r="P42" s="1">
        <v>2.165011E-2</v>
      </c>
      <c r="Q42" s="1">
        <v>1.7688823999999999E-2</v>
      </c>
      <c r="R42" s="1">
        <v>3.1493908000000001E-2</v>
      </c>
      <c r="S42" s="1">
        <v>5.6039046000000002E-2</v>
      </c>
      <c r="T42" s="1">
        <v>5.9632708E-2</v>
      </c>
      <c r="U42" s="1">
        <v>0.15456679000000001</v>
      </c>
      <c r="V42" s="1">
        <v>100</v>
      </c>
      <c r="W42" s="1">
        <v>75.004296999999994</v>
      </c>
      <c r="X42" s="1">
        <v>-999</v>
      </c>
    </row>
    <row r="43" spans="1:24">
      <c r="A43" s="1">
        <v>45</v>
      </c>
      <c r="B43" s="1"/>
      <c r="C43" s="1"/>
      <c r="D43" s="1">
        <v>760</v>
      </c>
      <c r="E43" s="1">
        <v>235</v>
      </c>
      <c r="F43" s="3" t="s">
        <v>57</v>
      </c>
      <c r="G43" s="1"/>
      <c r="H43" s="1"/>
      <c r="I43" s="1">
        <v>1</v>
      </c>
      <c r="J43" s="1">
        <v>0.16665310999999999</v>
      </c>
      <c r="K43" s="1">
        <v>0.14603014</v>
      </c>
      <c r="L43" s="1">
        <v>0.14042256</v>
      </c>
      <c r="M43" s="1">
        <v>0.11104812999999999</v>
      </c>
      <c r="N43" s="1">
        <v>6.9208741000000004E-2</v>
      </c>
      <c r="O43" s="1">
        <v>3.5567529000000001E-2</v>
      </c>
      <c r="P43" s="1">
        <v>2.0398805999999998E-2</v>
      </c>
      <c r="Q43" s="1">
        <v>1.6707691E-2</v>
      </c>
      <c r="R43" s="1">
        <v>3.0178364999999999E-2</v>
      </c>
      <c r="S43" s="1">
        <v>6.0018018999999999E-2</v>
      </c>
      <c r="T43" s="1">
        <v>5.7975994000000003E-2</v>
      </c>
      <c r="U43" s="1">
        <v>0.14579091999999999</v>
      </c>
      <c r="V43" s="1">
        <v>100</v>
      </c>
      <c r="W43" s="1">
        <v>66.560304000000002</v>
      </c>
      <c r="X43" s="1">
        <v>-999</v>
      </c>
    </row>
    <row r="44" spans="1:24">
      <c r="A44" s="1">
        <v>46</v>
      </c>
      <c r="B44" s="1"/>
      <c r="C44" s="1"/>
      <c r="D44" s="1">
        <v>720</v>
      </c>
      <c r="E44" s="1">
        <v>197</v>
      </c>
      <c r="F44" s="3" t="s">
        <v>58</v>
      </c>
      <c r="G44" s="1"/>
      <c r="H44" s="1"/>
      <c r="I44" s="1">
        <v>1</v>
      </c>
      <c r="J44" s="1">
        <v>0.17123943</v>
      </c>
      <c r="K44" s="1">
        <v>0.15301356999999999</v>
      </c>
      <c r="L44" s="1">
        <v>0.13886668999999999</v>
      </c>
      <c r="M44" s="1">
        <v>0.11144684000000001</v>
      </c>
      <c r="N44" s="1">
        <v>6.6494278000000004E-2</v>
      </c>
      <c r="O44" s="1">
        <v>2.9935545000000001E-2</v>
      </c>
      <c r="P44" s="1">
        <v>1.6524365999999999E-2</v>
      </c>
      <c r="Q44" s="1">
        <v>1.3233253E-2</v>
      </c>
      <c r="R44" s="1">
        <v>2.8226438E-2</v>
      </c>
      <c r="S44" s="1">
        <v>5.4319592E-2</v>
      </c>
      <c r="T44" s="1">
        <v>5.3053405999999997E-2</v>
      </c>
      <c r="U44" s="1">
        <v>0.16364659000000001</v>
      </c>
      <c r="V44" s="1">
        <v>100</v>
      </c>
      <c r="W44" s="1">
        <v>108.5399</v>
      </c>
      <c r="X44" s="1">
        <v>-999</v>
      </c>
    </row>
    <row r="45" spans="1:24">
      <c r="A45" s="1">
        <v>47</v>
      </c>
      <c r="B45" s="1"/>
      <c r="C45" s="1"/>
      <c r="D45" s="1">
        <v>856</v>
      </c>
      <c r="E45" s="1">
        <v>203</v>
      </c>
      <c r="F45" s="3" t="s">
        <v>59</v>
      </c>
      <c r="G45" s="1"/>
      <c r="H45" s="1"/>
      <c r="I45" s="1">
        <v>1</v>
      </c>
      <c r="J45" s="1">
        <v>0.20607698999999999</v>
      </c>
      <c r="K45" s="1">
        <v>0.14717126</v>
      </c>
      <c r="L45" s="1">
        <v>0.10708373</v>
      </c>
      <c r="M45" s="1">
        <v>6.5610630000000003E-2</v>
      </c>
      <c r="N45" s="1">
        <v>4.1817366000000002E-2</v>
      </c>
      <c r="O45" s="1">
        <v>3.8045284999999998E-2</v>
      </c>
      <c r="P45" s="1">
        <v>3.0274167000000001E-2</v>
      </c>
      <c r="Q45" s="1">
        <v>3.7846511999999999E-2</v>
      </c>
      <c r="R45" s="1">
        <v>5.2811242000000001E-2</v>
      </c>
      <c r="S45" s="1">
        <v>4.2212930000000003E-2</v>
      </c>
      <c r="T45" s="1">
        <v>5.8495246000000001E-2</v>
      </c>
      <c r="U45" s="1">
        <v>0.17255464000000001</v>
      </c>
      <c r="V45" s="1">
        <v>100</v>
      </c>
      <c r="W45" s="1">
        <v>52.604160999999998</v>
      </c>
      <c r="X45" s="1">
        <v>-999</v>
      </c>
    </row>
    <row r="46" spans="1:24">
      <c r="A46" s="1">
        <v>48</v>
      </c>
      <c r="B46" s="1"/>
      <c r="C46" s="1"/>
      <c r="D46" s="1">
        <v>866</v>
      </c>
      <c r="E46" s="1">
        <v>177</v>
      </c>
      <c r="F46" s="3" t="s">
        <v>60</v>
      </c>
      <c r="G46" s="1"/>
      <c r="H46" s="1"/>
      <c r="I46" s="1">
        <v>1</v>
      </c>
      <c r="J46" s="1">
        <v>0.22821516999999999</v>
      </c>
      <c r="K46" s="1">
        <v>0.14225377</v>
      </c>
      <c r="L46" s="1">
        <v>0.1284913</v>
      </c>
      <c r="M46" s="1">
        <v>9.4993560000000005E-2</v>
      </c>
      <c r="N46" s="1">
        <v>6.0525125999999999E-2</v>
      </c>
      <c r="O46" s="1">
        <v>4.2816896E-2</v>
      </c>
      <c r="P46" s="1">
        <v>2.8220938000000001E-2</v>
      </c>
      <c r="Q46" s="1">
        <v>2.8181496E-2</v>
      </c>
      <c r="R46" s="1">
        <v>2.9870289000000001E-2</v>
      </c>
      <c r="S46" s="1">
        <v>3.3170996000000001E-2</v>
      </c>
      <c r="T46" s="1">
        <v>4.7637487999999999E-2</v>
      </c>
      <c r="U46" s="1">
        <v>0.13562297000000001</v>
      </c>
      <c r="V46" s="1">
        <v>100</v>
      </c>
      <c r="W46" s="1">
        <v>106.24034</v>
      </c>
      <c r="X46" s="1">
        <v>-999</v>
      </c>
    </row>
    <row r="47" spans="1:24">
      <c r="A47" s="1">
        <v>49</v>
      </c>
      <c r="B47" s="1"/>
      <c r="C47" s="1"/>
      <c r="D47" s="1">
        <v>962</v>
      </c>
      <c r="E47" s="1">
        <v>160</v>
      </c>
      <c r="F47" s="3" t="s">
        <v>61</v>
      </c>
      <c r="G47" s="1"/>
      <c r="H47" s="1"/>
      <c r="I47" s="1">
        <v>1</v>
      </c>
      <c r="J47" s="1">
        <v>0.17486235</v>
      </c>
      <c r="K47" s="1">
        <v>0.15147289</v>
      </c>
      <c r="L47" s="1">
        <v>0.1832116</v>
      </c>
      <c r="M47" s="1">
        <v>0.12323626999999999</v>
      </c>
      <c r="N47" s="1">
        <v>7.6080561000000005E-2</v>
      </c>
      <c r="O47" s="1">
        <v>2.9407612E-2</v>
      </c>
      <c r="P47" s="1">
        <v>1.6632041E-2</v>
      </c>
      <c r="Q47" s="1">
        <v>1.4347054E-2</v>
      </c>
      <c r="R47" s="1">
        <v>2.7437082000000002E-2</v>
      </c>
      <c r="S47" s="1">
        <v>2.8376215999999999E-2</v>
      </c>
      <c r="T47" s="1">
        <v>4.1712239999999998E-2</v>
      </c>
      <c r="U47" s="1">
        <v>0.13322407999999999</v>
      </c>
      <c r="V47" s="1">
        <v>100</v>
      </c>
      <c r="W47" s="1">
        <v>85.092270999999997</v>
      </c>
      <c r="X47" s="1">
        <v>-999</v>
      </c>
    </row>
    <row r="48" spans="1:24">
      <c r="A48" s="1">
        <v>50</v>
      </c>
      <c r="B48" s="1"/>
      <c r="C48" s="1"/>
      <c r="D48" s="1">
        <v>969</v>
      </c>
      <c r="E48" s="1">
        <v>158</v>
      </c>
      <c r="F48" s="3" t="s">
        <v>62</v>
      </c>
      <c r="G48" s="1"/>
      <c r="H48" s="1"/>
      <c r="I48" s="1">
        <v>1</v>
      </c>
      <c r="J48" s="1">
        <v>0.18189590999999999</v>
      </c>
      <c r="K48" s="1">
        <v>0.15339</v>
      </c>
      <c r="L48" s="1">
        <v>0.18296398</v>
      </c>
      <c r="M48" s="1">
        <v>0.12254134999999999</v>
      </c>
      <c r="N48" s="1">
        <v>7.1927543999999996E-2</v>
      </c>
      <c r="O48" s="1">
        <v>2.4958654E-2</v>
      </c>
      <c r="P48" s="1">
        <v>1.4846197E-2</v>
      </c>
      <c r="Q48" s="1">
        <v>1.22524E-2</v>
      </c>
      <c r="R48" s="1">
        <v>2.6038047000000002E-2</v>
      </c>
      <c r="S48" s="1">
        <v>2.8535408000000002E-2</v>
      </c>
      <c r="T48" s="1">
        <v>4.0511462999999998E-2</v>
      </c>
      <c r="U48" s="1">
        <v>0.14013904999999999</v>
      </c>
      <c r="V48" s="1">
        <v>100</v>
      </c>
      <c r="W48" s="1">
        <v>121.63542</v>
      </c>
      <c r="X48" s="1">
        <v>-999</v>
      </c>
    </row>
    <row r="49" spans="1:24">
      <c r="A49" s="1">
        <v>51</v>
      </c>
      <c r="B49" s="1"/>
      <c r="C49" s="1"/>
      <c r="D49" s="1">
        <v>1051</v>
      </c>
      <c r="E49" s="1">
        <v>158</v>
      </c>
      <c r="F49" s="3" t="s">
        <v>63</v>
      </c>
      <c r="G49" s="1"/>
      <c r="H49" s="1"/>
      <c r="I49" s="1">
        <v>1</v>
      </c>
      <c r="J49" s="1">
        <v>0.14740569000000001</v>
      </c>
      <c r="K49" s="1">
        <v>0.14531382000000001</v>
      </c>
      <c r="L49" s="1">
        <v>0.18443434</v>
      </c>
      <c r="M49" s="1">
        <v>0.12434547</v>
      </c>
      <c r="N49" s="1">
        <v>9.1223096000000004E-2</v>
      </c>
      <c r="O49" s="1">
        <v>4.7546953000000003E-2</v>
      </c>
      <c r="P49" s="1">
        <v>2.3505499999999999E-2</v>
      </c>
      <c r="Q49" s="1">
        <v>2.1590689E-2</v>
      </c>
      <c r="R49" s="1">
        <v>3.0090803999999999E-2</v>
      </c>
      <c r="S49" s="1">
        <v>2.3766170999999999E-2</v>
      </c>
      <c r="T49" s="1">
        <v>4.2387938E-2</v>
      </c>
      <c r="U49" s="1">
        <v>0.11838954</v>
      </c>
      <c r="V49" s="1">
        <v>100</v>
      </c>
      <c r="W49" s="1">
        <v>200.27632</v>
      </c>
      <c r="X49" s="1">
        <v>-999</v>
      </c>
    </row>
    <row r="50" spans="1:24">
      <c r="A50" s="1">
        <v>52</v>
      </c>
      <c r="B50" s="1"/>
      <c r="C50" s="1"/>
      <c r="D50" s="1">
        <v>1067</v>
      </c>
      <c r="E50" s="1">
        <v>154</v>
      </c>
      <c r="F50" s="3" t="s">
        <v>64</v>
      </c>
      <c r="G50" s="1"/>
      <c r="H50" s="1"/>
      <c r="I50" s="1">
        <v>1</v>
      </c>
      <c r="J50" s="1">
        <v>0.10912052</v>
      </c>
      <c r="K50" s="1">
        <v>0.10484525</v>
      </c>
      <c r="L50" s="1">
        <v>0.16532709000000001</v>
      </c>
      <c r="M50" s="1">
        <v>0.2214024</v>
      </c>
      <c r="N50" s="1">
        <v>0.14583845000000001</v>
      </c>
      <c r="O50" s="1">
        <v>6.2969506999999994E-2</v>
      </c>
      <c r="P50" s="1">
        <v>2.5211114999999999E-2</v>
      </c>
      <c r="Q50" s="1">
        <v>1.5429116999999999E-2</v>
      </c>
      <c r="R50" s="1">
        <v>2.1326211000000001E-2</v>
      </c>
      <c r="S50" s="1">
        <v>3.1354963999999999E-2</v>
      </c>
      <c r="T50" s="1">
        <v>3.8501547999999997E-2</v>
      </c>
      <c r="U50" s="1">
        <v>5.8673839999999998E-2</v>
      </c>
      <c r="V50" s="1">
        <v>100</v>
      </c>
      <c r="W50" s="1">
        <v>231.14712</v>
      </c>
      <c r="X50" s="1">
        <v>-999</v>
      </c>
    </row>
    <row r="51" spans="1:24">
      <c r="A51" s="1">
        <v>53</v>
      </c>
      <c r="B51" s="1"/>
      <c r="C51" s="1"/>
      <c r="D51" s="1">
        <v>1031</v>
      </c>
      <c r="E51" s="1">
        <v>147</v>
      </c>
      <c r="F51" s="3" t="s">
        <v>65</v>
      </c>
      <c r="G51" s="1"/>
      <c r="H51" s="1"/>
      <c r="I51" s="1">
        <v>1</v>
      </c>
      <c r="J51" s="1">
        <v>0.10118829</v>
      </c>
      <c r="K51" s="1">
        <v>0.10094068</v>
      </c>
      <c r="L51" s="1">
        <v>0.16930474000000001</v>
      </c>
      <c r="M51" s="1">
        <v>0.20955462999999999</v>
      </c>
      <c r="N51" s="1">
        <v>0.11576325</v>
      </c>
      <c r="O51" s="1">
        <v>5.6420497999999999E-2</v>
      </c>
      <c r="P51" s="1">
        <v>2.7745301999999999E-2</v>
      </c>
      <c r="Q51" s="1">
        <v>2.0161901999999999E-2</v>
      </c>
      <c r="R51" s="1">
        <v>2.0205549E-2</v>
      </c>
      <c r="S51" s="1">
        <v>2.3428839999999999E-2</v>
      </c>
      <c r="T51" s="1">
        <v>4.3950018E-2</v>
      </c>
      <c r="U51" s="1">
        <v>0.11133630999999999</v>
      </c>
      <c r="V51" s="1">
        <v>100</v>
      </c>
      <c r="W51" s="1">
        <v>202.70853</v>
      </c>
      <c r="X51" s="1">
        <v>-999</v>
      </c>
    </row>
    <row r="52" spans="1:24">
      <c r="A52" s="1">
        <v>54</v>
      </c>
      <c r="B52" s="1"/>
      <c r="C52" s="1"/>
      <c r="D52" s="1">
        <v>459</v>
      </c>
      <c r="E52" s="1">
        <v>165</v>
      </c>
      <c r="F52" s="3" t="s">
        <v>66</v>
      </c>
      <c r="G52" s="1"/>
      <c r="H52" s="1"/>
      <c r="I52" s="1">
        <v>1</v>
      </c>
      <c r="J52" s="1">
        <v>0.16247729999999999</v>
      </c>
      <c r="K52" s="1">
        <v>0.15414135000000001</v>
      </c>
      <c r="L52" s="1">
        <v>0.18221983999999999</v>
      </c>
      <c r="M52" s="1">
        <v>0.12426806999999999</v>
      </c>
      <c r="N52" s="1">
        <v>7.4207185999999994E-2</v>
      </c>
      <c r="O52" s="1">
        <v>3.1992843E-2</v>
      </c>
      <c r="P52" s="1">
        <v>1.3667293E-2</v>
      </c>
      <c r="Q52" s="1">
        <v>1.048119E-2</v>
      </c>
      <c r="R52" s="1">
        <v>2.6930961999999999E-2</v>
      </c>
      <c r="S52" s="1">
        <v>4.2458895000000003E-2</v>
      </c>
      <c r="T52" s="1">
        <v>5.9155936999999999E-2</v>
      </c>
      <c r="U52" s="1">
        <v>0.11799912999999999</v>
      </c>
      <c r="V52" s="1">
        <v>100</v>
      </c>
      <c r="W52" s="1">
        <v>58.671556000000002</v>
      </c>
      <c r="X52" s="1">
        <v>-999</v>
      </c>
    </row>
    <row r="53" spans="1:24">
      <c r="A53" s="1">
        <v>55</v>
      </c>
      <c r="B53" s="1"/>
      <c r="C53" s="1"/>
      <c r="D53" s="1">
        <v>1076</v>
      </c>
      <c r="E53" s="1">
        <v>142</v>
      </c>
      <c r="F53" s="3" t="s">
        <v>67</v>
      </c>
      <c r="G53" s="1"/>
      <c r="H53" s="1"/>
      <c r="I53" s="1">
        <v>1</v>
      </c>
      <c r="J53" s="1">
        <v>0.18232670000000001</v>
      </c>
      <c r="K53" s="1">
        <v>0.16064089000000001</v>
      </c>
      <c r="L53" s="1">
        <v>0.22288822999999999</v>
      </c>
      <c r="M53" s="1">
        <v>0.12998659000000001</v>
      </c>
      <c r="N53" s="1">
        <v>6.8035432000000007E-2</v>
      </c>
      <c r="O53" s="1">
        <v>2.8531407000000002E-2</v>
      </c>
      <c r="P53" s="1">
        <v>8.6759724000000007E-3</v>
      </c>
      <c r="Q53" s="1">
        <v>5.0857760999999998E-3</v>
      </c>
      <c r="R53" s="1">
        <v>2.2792877999999999E-2</v>
      </c>
      <c r="S53" s="1">
        <v>1.8872073999999999E-2</v>
      </c>
      <c r="T53" s="1">
        <v>3.9038780000000002E-2</v>
      </c>
      <c r="U53" s="1">
        <v>0.11312527</v>
      </c>
      <c r="V53" s="1">
        <v>100</v>
      </c>
      <c r="W53" s="1">
        <v>94.464868999999993</v>
      </c>
      <c r="X53" s="1">
        <v>-999</v>
      </c>
    </row>
    <row r="54" spans="1:24">
      <c r="A54" s="1">
        <v>-999</v>
      </c>
      <c r="B54" s="1">
        <v>-999</v>
      </c>
      <c r="C54" s="1">
        <v>-999</v>
      </c>
      <c r="D54" s="1">
        <v>-999</v>
      </c>
      <c r="E54" s="1">
        <v>-999</v>
      </c>
      <c r="F54" s="1">
        <v>-999</v>
      </c>
      <c r="G54" s="1">
        <v>-999</v>
      </c>
      <c r="H54" s="1">
        <v>-999</v>
      </c>
      <c r="I54" s="1">
        <v>-999</v>
      </c>
      <c r="J54" s="1">
        <v>-999</v>
      </c>
      <c r="K54" s="1">
        <v>-999</v>
      </c>
      <c r="L54" s="1">
        <v>-999</v>
      </c>
      <c r="M54" s="1">
        <v>-999</v>
      </c>
      <c r="N54" s="1">
        <v>-999</v>
      </c>
      <c r="O54" s="1">
        <v>-999</v>
      </c>
      <c r="P54" s="1">
        <v>-999</v>
      </c>
      <c r="Q54" s="1">
        <v>-999</v>
      </c>
      <c r="R54" s="1">
        <v>-999</v>
      </c>
      <c r="S54" s="1">
        <v>-999</v>
      </c>
      <c r="T54" s="1">
        <v>-999</v>
      </c>
      <c r="U54" s="1">
        <v>-999</v>
      </c>
      <c r="V54" s="1">
        <v>-999</v>
      </c>
      <c r="W54" s="1">
        <v>-999</v>
      </c>
      <c r="X54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4" si="2">AVERAGE(AD3:AN3)</f>
        <v>3.6868363636363637</v>
      </c>
      <c r="BA3">
        <f t="shared" ref="BA3:BA54" si="3">AZ3/BB3*1000/31</f>
        <v>11.499739878329356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>
      <c r="A21">
        <v>23</v>
      </c>
      <c r="D21">
        <v>519</v>
      </c>
      <c r="E21">
        <v>369</v>
      </c>
      <c r="J21">
        <v>0.13306999999999999</v>
      </c>
      <c r="K21">
        <v>8.0908999999999995E-2</v>
      </c>
      <c r="L21">
        <v>8.4928000000000003E-2</v>
      </c>
      <c r="M21">
        <v>9.3972E-2</v>
      </c>
      <c r="N21">
        <v>0.10407</v>
      </c>
      <c r="O21">
        <v>6.1858999999999997E-2</v>
      </c>
      <c r="P21">
        <v>8.5555999999999993E-2</v>
      </c>
      <c r="Q21">
        <v>3.9967000000000003E-2</v>
      </c>
      <c r="R21">
        <v>6.0888999999999999E-2</v>
      </c>
      <c r="S21">
        <v>6.0184000000000001E-2</v>
      </c>
      <c r="T21">
        <v>4.4866000000000003E-2</v>
      </c>
      <c r="U21">
        <v>3.8039000000000003E-2</v>
      </c>
      <c r="V21">
        <v>3.9052999999999997E-2</v>
      </c>
      <c r="W21">
        <v>6.4532000000000006E-2</v>
      </c>
      <c r="X21">
        <v>0.10138</v>
      </c>
      <c r="Y21">
        <v>6.3417000000000001E-2</v>
      </c>
      <c r="Z21">
        <v>5.1378E-2</v>
      </c>
      <c r="AA21">
        <v>5.1845000000000002E-2</v>
      </c>
      <c r="AB21">
        <v>4.9925999999999998E-2</v>
      </c>
      <c r="AC21">
        <v>5.1283000000000002E-2</v>
      </c>
      <c r="AD21">
        <v>4.827E-2</v>
      </c>
      <c r="AE21">
        <v>5.1906000000000001E-2</v>
      </c>
      <c r="AF21">
        <v>3.5143000000000001E-2</v>
      </c>
      <c r="AG21">
        <v>3.4583000000000003E-2</v>
      </c>
      <c r="AH21">
        <v>3.5890999999999999E-2</v>
      </c>
      <c r="AI21">
        <v>0.10713</v>
      </c>
      <c r="AJ21">
        <v>3.2414999999999999E-2</v>
      </c>
      <c r="AK21">
        <v>5.3371000000000002E-2</v>
      </c>
      <c r="AL21">
        <v>6.1357000000000002E-2</v>
      </c>
      <c r="AM21">
        <v>8.5806999999999994E-2</v>
      </c>
      <c r="AN21">
        <v>5.2893999999999997E-2</v>
      </c>
      <c r="AO21">
        <v>2.8631E-2</v>
      </c>
      <c r="AP21">
        <v>5.4217000000000001E-2</v>
      </c>
      <c r="AQ21">
        <v>7.6895000000000005E-2</v>
      </c>
      <c r="AR21">
        <v>6.5258999999999998E-2</v>
      </c>
      <c r="AS21">
        <v>5.9012000000000002E-2</v>
      </c>
      <c r="AT21">
        <v>6.8128999999999995E-2</v>
      </c>
      <c r="AU21">
        <v>6.3761999999999999E-2</v>
      </c>
      <c r="AV21">
        <v>7.7648999999999996E-2</v>
      </c>
      <c r="AW21">
        <v>7.7027999999999999E-2</v>
      </c>
      <c r="AX21">
        <v>7.9948000000000005E-2</v>
      </c>
      <c r="AY21">
        <v>-999</v>
      </c>
      <c r="AZ21">
        <f t="shared" si="2"/>
        <v>5.4433363636363641E-2</v>
      </c>
      <c r="BA21">
        <f t="shared" si="3"/>
        <v>0.43516118857588049</v>
      </c>
      <c r="BB21">
        <f>KM3perYR_NOBLS!AZ21</f>
        <v>4.0350909090909095</v>
      </c>
    </row>
    <row r="22" spans="1:54">
      <c r="A22">
        <v>24</v>
      </c>
      <c r="D22">
        <v>529</v>
      </c>
      <c r="E22">
        <v>372</v>
      </c>
      <c r="J22">
        <v>0.16617999999999999</v>
      </c>
      <c r="K22">
        <v>9.1683000000000001E-2</v>
      </c>
      <c r="L22">
        <v>9.7548999999999997E-2</v>
      </c>
      <c r="M22">
        <v>0.10038</v>
      </c>
      <c r="N22">
        <v>0.11043</v>
      </c>
      <c r="O22">
        <v>6.9515999999999994E-2</v>
      </c>
      <c r="P22">
        <v>0.10042</v>
      </c>
      <c r="Q22">
        <v>4.5759000000000001E-2</v>
      </c>
      <c r="R22">
        <v>7.5631000000000004E-2</v>
      </c>
      <c r="S22">
        <v>7.4906E-2</v>
      </c>
      <c r="T22">
        <v>5.3442999999999997E-2</v>
      </c>
      <c r="U22">
        <v>4.2930000000000003E-2</v>
      </c>
      <c r="V22">
        <v>4.4236999999999999E-2</v>
      </c>
      <c r="W22">
        <v>7.2321999999999997E-2</v>
      </c>
      <c r="X22">
        <v>0.11869</v>
      </c>
      <c r="Y22">
        <v>7.3627999999999999E-2</v>
      </c>
      <c r="Z22">
        <v>6.6007999999999997E-2</v>
      </c>
      <c r="AA22">
        <v>5.5234999999999999E-2</v>
      </c>
      <c r="AB22">
        <v>5.4921999999999999E-2</v>
      </c>
      <c r="AC22">
        <v>5.5782999999999999E-2</v>
      </c>
      <c r="AD22">
        <v>7.3359999999999995E-2</v>
      </c>
      <c r="AE22">
        <v>1.6115000000000001E-2</v>
      </c>
      <c r="AF22">
        <v>9.5784999999999995E-2</v>
      </c>
      <c r="AG22">
        <v>6.2302000000000003E-2</v>
      </c>
      <c r="AH22">
        <v>5.6866E-2</v>
      </c>
      <c r="AI22">
        <v>9.4345999999999999E-2</v>
      </c>
      <c r="AJ22">
        <v>4.5825999999999999E-2</v>
      </c>
      <c r="AK22">
        <v>4.5714999999999999E-2</v>
      </c>
      <c r="AL22">
        <v>6.1789999999999998E-2</v>
      </c>
      <c r="AM22">
        <v>8.7502999999999997E-2</v>
      </c>
      <c r="AN22">
        <v>5.7390999999999998E-2</v>
      </c>
      <c r="AO22">
        <v>2.5607000000000001E-2</v>
      </c>
      <c r="AP22">
        <v>6.0608000000000002E-2</v>
      </c>
      <c r="AQ22">
        <v>9.0713000000000002E-2</v>
      </c>
      <c r="AR22">
        <v>7.3130000000000001E-2</v>
      </c>
      <c r="AS22">
        <v>6.5725000000000006E-2</v>
      </c>
      <c r="AT22">
        <v>8.0882999999999997E-2</v>
      </c>
      <c r="AU22">
        <v>8.2446000000000005E-2</v>
      </c>
      <c r="AV22">
        <v>8.3965999999999999E-2</v>
      </c>
      <c r="AW22">
        <v>9.6239000000000005E-2</v>
      </c>
      <c r="AX22">
        <v>9.7081000000000001E-2</v>
      </c>
      <c r="AY22">
        <v>-999</v>
      </c>
      <c r="AZ22">
        <f t="shared" si="2"/>
        <v>6.336354545454545E-2</v>
      </c>
      <c r="BA22">
        <f t="shared" si="3"/>
        <v>0.82774073127970182</v>
      </c>
      <c r="BB22">
        <f>KM3perYR_NOBLS!AZ22</f>
        <v>2.469354545454546</v>
      </c>
    </row>
    <row r="23" spans="1:54">
      <c r="A23">
        <v>25</v>
      </c>
      <c r="D23">
        <v>539</v>
      </c>
      <c r="E23">
        <v>374</v>
      </c>
      <c r="J23">
        <v>9.3745999999999996E-2</v>
      </c>
      <c r="K23">
        <v>5.8553000000000001E-2</v>
      </c>
      <c r="L23">
        <v>0.10135</v>
      </c>
      <c r="M23">
        <v>5.9161999999999999E-2</v>
      </c>
      <c r="N23">
        <v>0.10156999999999999</v>
      </c>
      <c r="O23">
        <v>9.3237E-2</v>
      </c>
      <c r="P23">
        <v>7.8128000000000003E-2</v>
      </c>
      <c r="Q23">
        <v>9.8849999999999993E-2</v>
      </c>
      <c r="R23">
        <v>7.2189000000000003E-2</v>
      </c>
      <c r="S23">
        <v>5.5806000000000001E-2</v>
      </c>
      <c r="T23">
        <v>8.0641000000000004E-2</v>
      </c>
      <c r="U23">
        <v>7.3518E-2</v>
      </c>
      <c r="V23">
        <v>7.485E-2</v>
      </c>
      <c r="W23">
        <v>6.1184000000000002E-2</v>
      </c>
      <c r="X23">
        <v>5.3296000000000003E-2</v>
      </c>
      <c r="Y23">
        <v>5.5787999999999997E-2</v>
      </c>
      <c r="Z23">
        <v>6.8606E-2</v>
      </c>
      <c r="AA23">
        <v>5.0790000000000002E-2</v>
      </c>
      <c r="AB23">
        <v>6.5726000000000007E-2</v>
      </c>
      <c r="AC23">
        <v>4.5002E-2</v>
      </c>
      <c r="AD23">
        <v>6.9657999999999998E-2</v>
      </c>
      <c r="AE23">
        <v>1.2529E-2</v>
      </c>
      <c r="AF23">
        <v>4.2881000000000002E-2</v>
      </c>
      <c r="AG23">
        <v>1.7337999999999999E-2</v>
      </c>
      <c r="AH23">
        <v>5.8245999999999999E-2</v>
      </c>
      <c r="AI23">
        <v>4.8467999999999997E-2</v>
      </c>
      <c r="AJ23">
        <v>4.0946999999999997E-2</v>
      </c>
      <c r="AK23">
        <v>8.0405000000000004E-2</v>
      </c>
      <c r="AL23">
        <v>7.2619000000000003E-2</v>
      </c>
      <c r="AM23">
        <v>7.4427999999999994E-2</v>
      </c>
      <c r="AN23">
        <v>4.7849999999999997E-2</v>
      </c>
      <c r="AO23">
        <v>1.7770000000000001E-2</v>
      </c>
      <c r="AP23">
        <v>4.2810000000000001E-2</v>
      </c>
      <c r="AQ23">
        <v>6.9713999999999998E-2</v>
      </c>
      <c r="AR23">
        <v>5.3671000000000003E-2</v>
      </c>
      <c r="AS23">
        <v>5.1207000000000003E-2</v>
      </c>
      <c r="AT23">
        <v>6.4472000000000002E-2</v>
      </c>
      <c r="AU23">
        <v>7.1411000000000002E-2</v>
      </c>
      <c r="AV23">
        <v>6.6837999999999995E-2</v>
      </c>
      <c r="AW23">
        <v>7.6527999999999999E-2</v>
      </c>
      <c r="AX23">
        <v>7.4811000000000002E-2</v>
      </c>
      <c r="AY23">
        <v>-999</v>
      </c>
      <c r="AZ23">
        <f t="shared" si="2"/>
        <v>5.1397181818181821E-2</v>
      </c>
      <c r="BA23">
        <f t="shared" si="3"/>
        <v>0.30189785296885879</v>
      </c>
      <c r="BB23">
        <f>KM3perYR_NOBLS!AZ23</f>
        <v>5.4918363636363638</v>
      </c>
    </row>
    <row r="24" spans="1:54">
      <c r="A24">
        <v>26</v>
      </c>
      <c r="D24">
        <v>523</v>
      </c>
      <c r="E24">
        <v>370</v>
      </c>
      <c r="J24">
        <v>0.31674999999999998</v>
      </c>
      <c r="K24">
        <v>0.17665</v>
      </c>
      <c r="L24">
        <v>0.18990000000000001</v>
      </c>
      <c r="M24">
        <v>0.18798000000000001</v>
      </c>
      <c r="N24">
        <v>0.22192000000000001</v>
      </c>
      <c r="O24">
        <v>0.12533</v>
      </c>
      <c r="P24">
        <v>0.1888</v>
      </c>
      <c r="Q24">
        <v>7.4504000000000001E-2</v>
      </c>
      <c r="R24">
        <v>0.11982</v>
      </c>
      <c r="S24">
        <v>0.11867999999999999</v>
      </c>
      <c r="T24">
        <v>7.6682E-2</v>
      </c>
      <c r="U24">
        <v>6.8826999999999999E-2</v>
      </c>
      <c r="V24">
        <v>7.7046000000000003E-2</v>
      </c>
      <c r="W24">
        <v>0.11708</v>
      </c>
      <c r="X24">
        <v>0.21551999999999999</v>
      </c>
      <c r="Y24">
        <v>0.10936</v>
      </c>
      <c r="Z24">
        <v>9.6939999999999998E-2</v>
      </c>
      <c r="AA24">
        <v>9.2634999999999995E-2</v>
      </c>
      <c r="AB24">
        <v>8.4451999999999999E-2</v>
      </c>
      <c r="AC24">
        <v>9.9400000000000002E-2</v>
      </c>
      <c r="AD24">
        <v>0.11773</v>
      </c>
      <c r="AE24">
        <v>3.7517000000000002E-2</v>
      </c>
      <c r="AF24">
        <v>4.6967000000000002E-2</v>
      </c>
      <c r="AG24">
        <v>5.4357000000000003E-2</v>
      </c>
      <c r="AH24">
        <v>7.4188000000000004E-2</v>
      </c>
      <c r="AI24">
        <v>0.26374999999999998</v>
      </c>
      <c r="AJ24">
        <v>2.044E-2</v>
      </c>
      <c r="AK24">
        <v>9.1204999999999994E-2</v>
      </c>
      <c r="AL24">
        <v>0.12034</v>
      </c>
      <c r="AM24">
        <v>0.17197999999999999</v>
      </c>
      <c r="AN24">
        <v>8.6161000000000001E-2</v>
      </c>
      <c r="AO24">
        <v>4.3915000000000003E-2</v>
      </c>
      <c r="AP24">
        <v>9.0479000000000004E-2</v>
      </c>
      <c r="AQ24">
        <v>0.14077000000000001</v>
      </c>
      <c r="AR24">
        <v>0.10968</v>
      </c>
      <c r="AS24">
        <v>9.8764000000000005E-2</v>
      </c>
      <c r="AT24">
        <v>0.12228</v>
      </c>
      <c r="AU24">
        <v>0.12581999999999999</v>
      </c>
      <c r="AV24">
        <v>0.14057</v>
      </c>
      <c r="AW24">
        <v>0.15542</v>
      </c>
      <c r="AX24">
        <v>0.15445999999999999</v>
      </c>
      <c r="AY24">
        <v>-999</v>
      </c>
      <c r="AZ24">
        <f t="shared" si="2"/>
        <v>9.8603181818181826E-2</v>
      </c>
      <c r="BA24">
        <f t="shared" si="3"/>
        <v>1.0495439188894973</v>
      </c>
      <c r="BB24">
        <f>KM3perYR_NOBLS!AZ24</f>
        <v>3.0306000000000002</v>
      </c>
    </row>
    <row r="25" spans="1:54">
      <c r="A25">
        <v>27</v>
      </c>
      <c r="D25">
        <v>510</v>
      </c>
      <c r="E25">
        <v>361</v>
      </c>
      <c r="J25">
        <v>1.5596000000000001</v>
      </c>
      <c r="K25">
        <v>1.0147999999999999</v>
      </c>
      <c r="L25">
        <v>0.81659000000000004</v>
      </c>
      <c r="M25">
        <v>0.72087999999999997</v>
      </c>
      <c r="N25">
        <v>1.3085</v>
      </c>
      <c r="O25">
        <v>0.76514000000000004</v>
      </c>
      <c r="P25">
        <v>0.97713000000000005</v>
      </c>
      <c r="Q25">
        <v>0.90463000000000005</v>
      </c>
      <c r="R25">
        <v>0.63643000000000005</v>
      </c>
      <c r="S25">
        <v>0.67430000000000001</v>
      </c>
      <c r="T25">
        <v>0.50165000000000004</v>
      </c>
      <c r="U25">
        <v>0.63415999999999995</v>
      </c>
      <c r="V25">
        <v>0.74121000000000004</v>
      </c>
      <c r="W25">
        <v>0.59670999999999996</v>
      </c>
      <c r="X25">
        <v>0.54593000000000003</v>
      </c>
      <c r="Y25">
        <v>0.48942999999999998</v>
      </c>
      <c r="Z25">
        <v>0.66269999999999996</v>
      </c>
      <c r="AA25">
        <v>0.55596000000000001</v>
      </c>
      <c r="AB25">
        <v>0.53476000000000001</v>
      </c>
      <c r="AC25">
        <v>0.56569000000000003</v>
      </c>
      <c r="AD25">
        <v>0.69823999999999997</v>
      </c>
      <c r="AE25">
        <v>0.58569000000000004</v>
      </c>
      <c r="AF25">
        <v>0.48637000000000002</v>
      </c>
      <c r="AG25">
        <v>0.33271000000000001</v>
      </c>
      <c r="AH25">
        <v>0.64337999999999995</v>
      </c>
      <c r="AI25">
        <v>0.69160999999999995</v>
      </c>
      <c r="AJ25">
        <v>0.54040999999999995</v>
      </c>
      <c r="AK25">
        <v>0.50892999999999999</v>
      </c>
      <c r="AL25">
        <v>0.72143999999999997</v>
      </c>
      <c r="AM25">
        <v>0.80301999999999996</v>
      </c>
      <c r="AN25">
        <v>0.59745999999999999</v>
      </c>
      <c r="AO25">
        <v>0.36196</v>
      </c>
      <c r="AP25">
        <v>0.53849999999999998</v>
      </c>
      <c r="AQ25">
        <v>0.81594</v>
      </c>
      <c r="AR25">
        <v>0.66439999999999999</v>
      </c>
      <c r="AS25">
        <v>0.58560000000000001</v>
      </c>
      <c r="AT25">
        <v>0.72958999999999996</v>
      </c>
      <c r="AU25">
        <v>0.71189000000000002</v>
      </c>
      <c r="AV25">
        <v>0.88546000000000002</v>
      </c>
      <c r="AW25">
        <v>0.78315999999999997</v>
      </c>
      <c r="AX25">
        <v>0.80135000000000001</v>
      </c>
      <c r="AY25">
        <v>-999</v>
      </c>
      <c r="AZ25">
        <f t="shared" si="2"/>
        <v>0.60084181818181814</v>
      </c>
      <c r="BA25">
        <f t="shared" si="3"/>
        <v>3.7889363969864891</v>
      </c>
      <c r="BB25">
        <f>KM3perYR_NOBLS!AZ25</f>
        <v>5.1154181818181819</v>
      </c>
    </row>
    <row r="26" spans="1:54">
      <c r="A26">
        <v>28</v>
      </c>
      <c r="D26">
        <v>511</v>
      </c>
      <c r="E26">
        <v>360</v>
      </c>
      <c r="J26">
        <v>0.46617999999999998</v>
      </c>
      <c r="K26">
        <v>0.46200000000000002</v>
      </c>
      <c r="L26">
        <v>0.43264000000000002</v>
      </c>
      <c r="M26">
        <v>0.42475000000000002</v>
      </c>
      <c r="N26">
        <v>0.41687000000000002</v>
      </c>
      <c r="O26">
        <v>0.41036</v>
      </c>
      <c r="P26">
        <v>0.42579</v>
      </c>
      <c r="Q26">
        <v>0.29579</v>
      </c>
      <c r="R26">
        <v>0.36982999999999999</v>
      </c>
      <c r="S26">
        <v>0.39301000000000003</v>
      </c>
      <c r="T26">
        <v>0.31191000000000002</v>
      </c>
      <c r="U26">
        <v>0.36895</v>
      </c>
      <c r="V26">
        <v>0.35980000000000001</v>
      </c>
      <c r="W26">
        <v>0.38257999999999998</v>
      </c>
      <c r="X26">
        <v>0.34569</v>
      </c>
      <c r="Y26">
        <v>0.31324999999999997</v>
      </c>
      <c r="Z26">
        <v>0.32694000000000001</v>
      </c>
      <c r="AA26">
        <v>0.36326999999999998</v>
      </c>
      <c r="AB26">
        <v>0.38622000000000001</v>
      </c>
      <c r="AC26">
        <v>0.41766999999999999</v>
      </c>
      <c r="AD26">
        <v>0.71448</v>
      </c>
      <c r="AE26">
        <v>0.48982999999999999</v>
      </c>
      <c r="AF26">
        <v>0.41397</v>
      </c>
      <c r="AG26">
        <v>0.30453000000000002</v>
      </c>
      <c r="AH26">
        <v>0.20881</v>
      </c>
      <c r="AI26">
        <v>0.16769000000000001</v>
      </c>
      <c r="AJ26">
        <v>0.28353</v>
      </c>
      <c r="AK26">
        <v>0.26097999999999999</v>
      </c>
      <c r="AL26">
        <v>0.35586000000000001</v>
      </c>
      <c r="AM26">
        <v>0.3705</v>
      </c>
      <c r="AN26">
        <v>0.34761999999999998</v>
      </c>
      <c r="AO26">
        <v>0.24961</v>
      </c>
      <c r="AP26">
        <v>0.31894</v>
      </c>
      <c r="AQ26">
        <v>0.42529</v>
      </c>
      <c r="AR26">
        <v>0.37131999999999998</v>
      </c>
      <c r="AS26">
        <v>0.3402</v>
      </c>
      <c r="AT26">
        <v>0.39194000000000001</v>
      </c>
      <c r="AU26">
        <v>0.34481000000000001</v>
      </c>
      <c r="AV26">
        <v>0.45082</v>
      </c>
      <c r="AW26">
        <v>0.39856999999999998</v>
      </c>
      <c r="AX26">
        <v>0.43342999999999998</v>
      </c>
      <c r="AY26">
        <v>-999</v>
      </c>
      <c r="AZ26">
        <f t="shared" si="2"/>
        <v>0.35616363636363629</v>
      </c>
      <c r="BA26">
        <f t="shared" si="3"/>
        <v>1.5718066874360612</v>
      </c>
      <c r="BB26">
        <f>KM3perYR_NOBLS!AZ26</f>
        <v>7.3095181818181834</v>
      </c>
    </row>
    <row r="27" spans="1:54">
      <c r="A27">
        <v>29</v>
      </c>
      <c r="D27">
        <v>569</v>
      </c>
      <c r="E27">
        <v>347</v>
      </c>
      <c r="J27">
        <v>4.1383999999999997E-2</v>
      </c>
      <c r="K27">
        <v>3.2141000000000003E-2</v>
      </c>
      <c r="L27">
        <v>2.5982999999999999E-2</v>
      </c>
      <c r="M27">
        <v>3.4529999999999998E-2</v>
      </c>
      <c r="N27">
        <v>3.4667000000000003E-2</v>
      </c>
      <c r="O27">
        <v>3.1481000000000002E-2</v>
      </c>
      <c r="P27">
        <v>2.6457999999999999E-2</v>
      </c>
      <c r="Q27">
        <v>1.2236E-2</v>
      </c>
      <c r="R27">
        <v>2.0833999999999998E-2</v>
      </c>
      <c r="S27">
        <v>2.1708000000000002E-2</v>
      </c>
      <c r="T27">
        <v>1.5254E-2</v>
      </c>
      <c r="U27">
        <v>1.1205E-2</v>
      </c>
      <c r="V27">
        <v>1.3122E-2</v>
      </c>
      <c r="W27">
        <v>1.8592000000000001E-2</v>
      </c>
      <c r="X27">
        <v>2.0462999999999999E-2</v>
      </c>
      <c r="Y27">
        <v>1.5556E-2</v>
      </c>
      <c r="Z27">
        <v>1.6234999999999999E-2</v>
      </c>
      <c r="AA27">
        <v>1.6695999999999999E-2</v>
      </c>
      <c r="AB27">
        <v>1.3032E-2</v>
      </c>
      <c r="AC27">
        <v>8.6385000000000003E-3</v>
      </c>
      <c r="AD27">
        <v>1.2352E-2</v>
      </c>
      <c r="AE27">
        <v>2.3262000000000001E-2</v>
      </c>
      <c r="AF27">
        <v>1.3749000000000001E-2</v>
      </c>
      <c r="AG27">
        <v>4.3810999999999998E-3</v>
      </c>
      <c r="AH27">
        <v>6.1057000000000004E-3</v>
      </c>
      <c r="AI27">
        <v>2.445E-2</v>
      </c>
      <c r="AJ27">
        <v>4.0526E-3</v>
      </c>
      <c r="AK27">
        <v>8.8205000000000002E-3</v>
      </c>
      <c r="AL27">
        <v>6.1414E-3</v>
      </c>
      <c r="AM27">
        <v>2.5371999999999999E-2</v>
      </c>
      <c r="AN27">
        <v>4.5603999999999999E-2</v>
      </c>
      <c r="AO27">
        <v>4.7207000000000004E-3</v>
      </c>
      <c r="AP27">
        <v>1.098E-2</v>
      </c>
      <c r="AQ27">
        <v>1.7455999999999999E-2</v>
      </c>
      <c r="AR27">
        <v>6.2148000000000004E-3</v>
      </c>
      <c r="AS27">
        <v>8.7592E-3</v>
      </c>
      <c r="AT27">
        <v>1.3967E-2</v>
      </c>
      <c r="AU27">
        <v>1.3431E-2</v>
      </c>
      <c r="AV27">
        <v>1.8161E-2</v>
      </c>
      <c r="AW27">
        <v>1.0481000000000001E-2</v>
      </c>
      <c r="AX27">
        <v>1.1945000000000001E-2</v>
      </c>
      <c r="AY27">
        <v>-999</v>
      </c>
      <c r="AZ27">
        <f t="shared" si="2"/>
        <v>1.5844572727272729E-2</v>
      </c>
      <c r="BA27">
        <f t="shared" si="3"/>
        <v>0.19435988197695192</v>
      </c>
      <c r="BB27">
        <f>KM3perYR_NOBLS!AZ27</f>
        <v>2.6297363636363635</v>
      </c>
    </row>
    <row r="28" spans="1:54">
      <c r="A28">
        <v>30</v>
      </c>
      <c r="D28">
        <v>509</v>
      </c>
      <c r="E28">
        <v>347</v>
      </c>
      <c r="J28">
        <v>0.58245000000000002</v>
      </c>
      <c r="K28">
        <v>0.33904000000000001</v>
      </c>
      <c r="L28">
        <v>0.35596</v>
      </c>
      <c r="M28">
        <v>0.59470000000000001</v>
      </c>
      <c r="N28">
        <v>0.59621999999999997</v>
      </c>
      <c r="O28">
        <v>0.45645999999999998</v>
      </c>
      <c r="P28">
        <v>0.32783000000000001</v>
      </c>
      <c r="Q28">
        <v>0.13267000000000001</v>
      </c>
      <c r="R28">
        <v>0.14394999999999999</v>
      </c>
      <c r="S28">
        <v>0.17377999999999999</v>
      </c>
      <c r="T28">
        <v>0.12475</v>
      </c>
      <c r="U28">
        <v>0.16572999999999999</v>
      </c>
      <c r="V28">
        <v>0.12659999999999999</v>
      </c>
      <c r="W28">
        <v>0.27211000000000002</v>
      </c>
      <c r="X28">
        <v>0.30980000000000002</v>
      </c>
      <c r="Y28">
        <v>0.22548000000000001</v>
      </c>
      <c r="Z28">
        <v>0.24293999999999999</v>
      </c>
      <c r="AA28">
        <v>0.18559999999999999</v>
      </c>
      <c r="AB28">
        <v>0.14596999999999999</v>
      </c>
      <c r="AC28">
        <v>0.14918999999999999</v>
      </c>
      <c r="AD28">
        <v>0.27176</v>
      </c>
      <c r="AE28">
        <v>0.27584999999999998</v>
      </c>
      <c r="AF28">
        <v>7.9346E-2</v>
      </c>
      <c r="AG28">
        <v>5.9753000000000001E-2</v>
      </c>
      <c r="AH28">
        <v>6.2089999999999999E-2</v>
      </c>
      <c r="AI28">
        <v>0.13947000000000001</v>
      </c>
      <c r="AJ28">
        <v>4.1931000000000003E-2</v>
      </c>
      <c r="AK28">
        <v>0.1847</v>
      </c>
      <c r="AL28">
        <v>0.20638999999999999</v>
      </c>
      <c r="AM28">
        <v>0.47227999999999998</v>
      </c>
      <c r="AN28">
        <v>0.1822</v>
      </c>
      <c r="AO28">
        <v>9.4866000000000006E-2</v>
      </c>
      <c r="AP28">
        <v>0.11266</v>
      </c>
      <c r="AQ28">
        <v>0.17113</v>
      </c>
      <c r="AR28">
        <v>0.11083</v>
      </c>
      <c r="AS28">
        <v>0.10363</v>
      </c>
      <c r="AT28">
        <v>0.15118000000000001</v>
      </c>
      <c r="AU28">
        <v>0.2253</v>
      </c>
      <c r="AV28">
        <v>0.28166000000000002</v>
      </c>
      <c r="AW28">
        <v>0.16144</v>
      </c>
      <c r="AX28">
        <v>0.21226999999999999</v>
      </c>
      <c r="AY28">
        <v>-999</v>
      </c>
      <c r="AZ28">
        <f t="shared" si="2"/>
        <v>0.17961545454545455</v>
      </c>
      <c r="BA28">
        <f t="shared" si="3"/>
        <v>2.749301017382058</v>
      </c>
      <c r="BB28">
        <f>KM3perYR_NOBLS!AZ28</f>
        <v>2.1074618181818181</v>
      </c>
    </row>
    <row r="29" spans="1:54">
      <c r="A29">
        <v>31</v>
      </c>
      <c r="D29">
        <v>594</v>
      </c>
      <c r="E29">
        <v>324</v>
      </c>
      <c r="J29">
        <v>5.9698000000000001E-2</v>
      </c>
      <c r="K29">
        <v>5.0666000000000003E-2</v>
      </c>
      <c r="L29">
        <v>4.2216999999999998E-2</v>
      </c>
      <c r="M29">
        <v>3.2731000000000003E-2</v>
      </c>
      <c r="N29">
        <v>4.7959000000000002E-2</v>
      </c>
      <c r="O29">
        <v>3.2347000000000001E-2</v>
      </c>
      <c r="P29">
        <v>4.5956999999999998E-2</v>
      </c>
      <c r="Q29">
        <v>3.4358E-2</v>
      </c>
      <c r="R29">
        <v>2.3878E-2</v>
      </c>
      <c r="S29">
        <v>2.2824000000000001E-2</v>
      </c>
      <c r="T29">
        <v>4.4504000000000002E-2</v>
      </c>
      <c r="U29">
        <v>3.0331E-2</v>
      </c>
      <c r="V29">
        <v>2.2086000000000001E-2</v>
      </c>
      <c r="W29">
        <v>2.1159000000000001E-2</v>
      </c>
      <c r="X29">
        <v>1.7035999999999999E-2</v>
      </c>
      <c r="Y29">
        <v>1.7576999999999999E-2</v>
      </c>
      <c r="Z29">
        <v>2.2828999999999999E-2</v>
      </c>
      <c r="AA29">
        <v>1.2446E-2</v>
      </c>
      <c r="AB29">
        <v>1.4119E-2</v>
      </c>
      <c r="AC29">
        <v>7.8056000000000002E-3</v>
      </c>
      <c r="AD29">
        <v>1.4172000000000001E-2</v>
      </c>
      <c r="AE29">
        <v>2.3328000000000002E-2</v>
      </c>
      <c r="AF29">
        <v>1.3584000000000001E-2</v>
      </c>
      <c r="AG29">
        <v>1.1932999999999999E-2</v>
      </c>
      <c r="AH29">
        <v>3.4959999999999998E-2</v>
      </c>
      <c r="AI29">
        <v>2.0145E-2</v>
      </c>
      <c r="AJ29">
        <v>6.0361E-3</v>
      </c>
      <c r="AK29">
        <v>1.0421E-2</v>
      </c>
      <c r="AL29">
        <v>7.1393000000000003E-3</v>
      </c>
      <c r="AM29">
        <v>5.9579999999999998E-3</v>
      </c>
      <c r="AN29">
        <v>8.3545000000000008E-3</v>
      </c>
      <c r="AO29">
        <v>3.0431E-3</v>
      </c>
      <c r="AP29">
        <v>1.1252E-2</v>
      </c>
      <c r="AQ29">
        <v>1.6472000000000001E-2</v>
      </c>
      <c r="AR29">
        <v>3.4738999999999998E-3</v>
      </c>
      <c r="AS29">
        <v>8.3736999999999995E-3</v>
      </c>
      <c r="AT29">
        <v>1.4291E-2</v>
      </c>
      <c r="AU29">
        <v>1.5133000000000001E-2</v>
      </c>
      <c r="AV29">
        <v>1.5663E-2</v>
      </c>
      <c r="AW29">
        <v>9.1798000000000001E-3</v>
      </c>
      <c r="AX29">
        <v>1.1516999999999999E-2</v>
      </c>
      <c r="AY29">
        <v>-999</v>
      </c>
      <c r="AZ29">
        <f t="shared" si="2"/>
        <v>1.418462727272727E-2</v>
      </c>
      <c r="BA29">
        <f t="shared" si="3"/>
        <v>0.25445912043955432</v>
      </c>
      <c r="BB29">
        <f>KM3perYR_NOBLS!AZ29</f>
        <v>1.798200909090909</v>
      </c>
    </row>
    <row r="30" spans="1:54">
      <c r="A30">
        <v>32</v>
      </c>
      <c r="D30">
        <v>460</v>
      </c>
      <c r="E30">
        <v>325</v>
      </c>
      <c r="J30">
        <v>6.2678000000000003</v>
      </c>
      <c r="K30">
        <v>2.4630999999999998</v>
      </c>
      <c r="L30">
        <v>3.8065000000000002</v>
      </c>
      <c r="M30">
        <v>2.8692000000000002</v>
      </c>
      <c r="N30">
        <v>4.4608999999999996</v>
      </c>
      <c r="O30">
        <v>2.5918999999999999</v>
      </c>
      <c r="P30">
        <v>2.2349999999999999</v>
      </c>
      <c r="Q30">
        <v>1.9315</v>
      </c>
      <c r="R30">
        <v>1.0007999999999999</v>
      </c>
      <c r="S30">
        <v>0.57406999999999997</v>
      </c>
      <c r="T30">
        <v>1.0190999999999999</v>
      </c>
      <c r="U30">
        <v>0.35315000000000002</v>
      </c>
      <c r="V30">
        <v>0.79598999999999998</v>
      </c>
      <c r="W30">
        <v>0.27307999999999999</v>
      </c>
      <c r="X30">
        <v>0.23999000000000001</v>
      </c>
      <c r="Y30">
        <v>0.25359999999999999</v>
      </c>
      <c r="Z30">
        <v>1.47</v>
      </c>
      <c r="AA30">
        <v>1.3205</v>
      </c>
      <c r="AB30">
        <v>1.2386999999999999</v>
      </c>
      <c r="AC30">
        <v>1.3358000000000001</v>
      </c>
      <c r="AD30">
        <v>1.3396999999999999</v>
      </c>
      <c r="AE30">
        <v>8.8996000000000006E-2</v>
      </c>
      <c r="AF30">
        <v>0.37813000000000002</v>
      </c>
      <c r="AG30">
        <v>0.30652000000000001</v>
      </c>
      <c r="AH30">
        <v>0.73887999999999998</v>
      </c>
      <c r="AI30">
        <v>0.92406999999999995</v>
      </c>
      <c r="AJ30">
        <v>0.51000999999999996</v>
      </c>
      <c r="AK30">
        <v>0.32305</v>
      </c>
      <c r="AL30">
        <v>0.79435999999999996</v>
      </c>
      <c r="AM30">
        <v>1.32</v>
      </c>
      <c r="AN30">
        <v>1.3206</v>
      </c>
      <c r="AO30">
        <v>1.0089999999999999</v>
      </c>
      <c r="AP30">
        <v>1.1117999999999999</v>
      </c>
      <c r="AQ30">
        <v>1.4334</v>
      </c>
      <c r="AR30">
        <v>1.1272</v>
      </c>
      <c r="AS30">
        <v>1.1469</v>
      </c>
      <c r="AT30">
        <v>1.2806999999999999</v>
      </c>
      <c r="AU30">
        <v>1.6107</v>
      </c>
      <c r="AV30">
        <v>1.9015</v>
      </c>
      <c r="AW30">
        <v>1.3144</v>
      </c>
      <c r="AX30">
        <v>1.5765</v>
      </c>
      <c r="AY30">
        <v>-999</v>
      </c>
      <c r="AZ30">
        <f t="shared" si="2"/>
        <v>0.73130145454545459</v>
      </c>
      <c r="BA30">
        <f t="shared" si="3"/>
        <v>8.4985005130699438</v>
      </c>
      <c r="BB30">
        <f>KM3perYR_NOBLS!AZ30</f>
        <v>2.7758272727272728</v>
      </c>
    </row>
    <row r="31" spans="1:54">
      <c r="A31">
        <v>33</v>
      </c>
      <c r="D31">
        <v>631</v>
      </c>
      <c r="E31">
        <v>309</v>
      </c>
      <c r="J31">
        <v>6.6848000000000005E-2</v>
      </c>
      <c r="K31">
        <v>5.0871E-2</v>
      </c>
      <c r="L31">
        <v>4.3632999999999998E-2</v>
      </c>
      <c r="M31">
        <v>6.1232000000000002E-2</v>
      </c>
      <c r="N31">
        <v>5.8657000000000001E-2</v>
      </c>
      <c r="O31">
        <v>4.4985999999999998E-2</v>
      </c>
      <c r="P31">
        <v>3.3598000000000003E-2</v>
      </c>
      <c r="Q31">
        <v>2.5309000000000002E-2</v>
      </c>
      <c r="R31">
        <v>2.7203999999999999E-2</v>
      </c>
      <c r="S31">
        <v>3.6112999999999999E-2</v>
      </c>
      <c r="T31">
        <v>3.1805E-2</v>
      </c>
      <c r="U31">
        <v>2.2834E-2</v>
      </c>
      <c r="V31">
        <v>2.9905999999999999E-2</v>
      </c>
      <c r="W31">
        <v>4.1473000000000003E-2</v>
      </c>
      <c r="X31">
        <v>4.7759999999999997E-2</v>
      </c>
      <c r="Y31">
        <v>4.2604000000000003E-2</v>
      </c>
      <c r="Z31">
        <v>3.4939999999999999E-2</v>
      </c>
      <c r="AA31">
        <v>3.585E-2</v>
      </c>
      <c r="AB31">
        <v>3.5450000000000002E-2</v>
      </c>
      <c r="AC31">
        <v>3.2530000000000003E-2</v>
      </c>
      <c r="AD31">
        <v>3.0301000000000002E-2</v>
      </c>
      <c r="AE31">
        <v>4.4672999999999997E-2</v>
      </c>
      <c r="AF31">
        <v>2.9933000000000001E-2</v>
      </c>
      <c r="AG31">
        <v>7.8469999999999998E-2</v>
      </c>
      <c r="AH31">
        <v>5.2371000000000001E-2</v>
      </c>
      <c r="AI31">
        <v>4.7295999999999998E-2</v>
      </c>
      <c r="AJ31">
        <v>1.8627000000000001E-2</v>
      </c>
      <c r="AK31">
        <v>1.5122999999999999E-2</v>
      </c>
      <c r="AL31">
        <v>5.0527000000000002E-2</v>
      </c>
      <c r="AM31">
        <v>2.9732999999999999E-2</v>
      </c>
      <c r="AN31">
        <v>3.8512999999999999E-2</v>
      </c>
      <c r="AO31">
        <v>1.6070000000000001E-2</v>
      </c>
      <c r="AP31">
        <v>3.3570000000000003E-2</v>
      </c>
      <c r="AQ31">
        <v>3.9786000000000002E-2</v>
      </c>
      <c r="AR31">
        <v>1.5169E-2</v>
      </c>
      <c r="AS31">
        <v>2.1850000000000001E-2</v>
      </c>
      <c r="AT31">
        <v>3.5416000000000003E-2</v>
      </c>
      <c r="AU31">
        <v>3.4743999999999997E-2</v>
      </c>
      <c r="AV31">
        <v>3.8779000000000001E-2</v>
      </c>
      <c r="AW31">
        <v>2.8938999999999999E-2</v>
      </c>
      <c r="AX31">
        <v>3.6946E-2</v>
      </c>
      <c r="AY31">
        <v>-999</v>
      </c>
      <c r="AZ31">
        <f t="shared" si="2"/>
        <v>3.9597E-2</v>
      </c>
      <c r="BA31">
        <f t="shared" si="3"/>
        <v>0.16989739307881693</v>
      </c>
      <c r="BB31">
        <f>KM3perYR_NOBLS!AZ31</f>
        <v>7.5181999999999993</v>
      </c>
    </row>
    <row r="32" spans="1:54">
      <c r="A32">
        <v>34</v>
      </c>
      <c r="D32">
        <v>292</v>
      </c>
      <c r="E32">
        <v>313</v>
      </c>
      <c r="J32">
        <v>0.26852999999999999</v>
      </c>
      <c r="K32">
        <v>0.45730999999999999</v>
      </c>
      <c r="L32">
        <v>0.25738</v>
      </c>
      <c r="M32">
        <v>0.18226999999999999</v>
      </c>
      <c r="N32">
        <v>0.17243</v>
      </c>
      <c r="O32">
        <v>0.16331999999999999</v>
      </c>
      <c r="P32">
        <v>0.31888</v>
      </c>
      <c r="Q32">
        <v>0.20831</v>
      </c>
      <c r="R32">
        <v>0.25446000000000002</v>
      </c>
      <c r="S32">
        <v>9.9460000000000007E-2</v>
      </c>
      <c r="T32">
        <v>9.4979999999999995E-2</v>
      </c>
      <c r="U32">
        <v>0.11978999999999999</v>
      </c>
      <c r="V32">
        <v>0.21054</v>
      </c>
      <c r="W32">
        <v>8.7961999999999999E-2</v>
      </c>
      <c r="X32">
        <v>9.0260999999999994E-2</v>
      </c>
      <c r="Y32">
        <v>0.10375</v>
      </c>
      <c r="Z32">
        <v>0.13236999999999999</v>
      </c>
      <c r="AA32">
        <v>4.1813000000000003E-2</v>
      </c>
      <c r="AB32">
        <v>7.9550999999999997E-2</v>
      </c>
      <c r="AC32">
        <v>0.13150999999999999</v>
      </c>
      <c r="AD32">
        <v>4.9424999999999997E-2</v>
      </c>
      <c r="AE32">
        <v>0.10847</v>
      </c>
      <c r="AF32">
        <v>0.11008</v>
      </c>
      <c r="AG32">
        <v>8.4708000000000006E-2</v>
      </c>
      <c r="AH32">
        <v>0.10428999999999999</v>
      </c>
      <c r="AI32">
        <v>9.5759999999999998E-2</v>
      </c>
      <c r="AJ32">
        <v>2.0507999999999998E-2</v>
      </c>
      <c r="AK32">
        <v>0.13636999999999999</v>
      </c>
      <c r="AL32">
        <v>6.4663999999999999E-2</v>
      </c>
      <c r="AM32">
        <v>7.8670000000000004E-2</v>
      </c>
      <c r="AN32">
        <v>0.13608999999999999</v>
      </c>
      <c r="AO32">
        <v>0.19253000000000001</v>
      </c>
      <c r="AP32">
        <v>0.10231999999999999</v>
      </c>
      <c r="AQ32">
        <v>0.14549999999999999</v>
      </c>
      <c r="AR32">
        <v>6.3672999999999993E-2</v>
      </c>
      <c r="AS32">
        <v>8.5941000000000004E-2</v>
      </c>
      <c r="AT32">
        <v>0.12737999999999999</v>
      </c>
      <c r="AU32">
        <v>0.15966</v>
      </c>
      <c r="AV32">
        <v>0.33693000000000001</v>
      </c>
      <c r="AW32">
        <v>0.12277</v>
      </c>
      <c r="AX32">
        <v>0.18689</v>
      </c>
      <c r="AY32">
        <v>-999</v>
      </c>
      <c r="AZ32">
        <f t="shared" si="2"/>
        <v>8.9912272727272743E-2</v>
      </c>
      <c r="BA32">
        <f t="shared" si="3"/>
        <v>1.5595538641696525</v>
      </c>
      <c r="BB32">
        <f>KM3perYR_NOBLS!AZ32</f>
        <v>1.8597600000000001</v>
      </c>
    </row>
    <row r="33" spans="1:54">
      <c r="A33">
        <v>35</v>
      </c>
      <c r="D33">
        <v>651</v>
      </c>
      <c r="E33">
        <v>298</v>
      </c>
      <c r="J33">
        <v>1.4645E-2</v>
      </c>
      <c r="K33">
        <v>1.1346E-2</v>
      </c>
      <c r="L33">
        <v>1.047E-2</v>
      </c>
      <c r="M33">
        <v>1.1903E-2</v>
      </c>
      <c r="N33">
        <v>1.3095000000000001E-2</v>
      </c>
      <c r="O33">
        <v>9.9915000000000004E-3</v>
      </c>
      <c r="P33">
        <v>6.8535999999999996E-3</v>
      </c>
      <c r="Q33">
        <v>5.1237000000000001E-3</v>
      </c>
      <c r="R33">
        <v>5.2467E-3</v>
      </c>
      <c r="S33">
        <v>7.9124999999999994E-3</v>
      </c>
      <c r="T33">
        <v>5.8808000000000003E-3</v>
      </c>
      <c r="U33">
        <v>4.3629999999999997E-3</v>
      </c>
      <c r="V33">
        <v>6.0762000000000004E-3</v>
      </c>
      <c r="W33">
        <v>9.3074000000000004E-3</v>
      </c>
      <c r="X33">
        <v>1.2064E-2</v>
      </c>
      <c r="Y33">
        <v>1.1504E-2</v>
      </c>
      <c r="Z33">
        <v>7.9830000000000005E-3</v>
      </c>
      <c r="AA33">
        <v>6.8066999999999997E-3</v>
      </c>
      <c r="AB33">
        <v>8.5495999999999992E-3</v>
      </c>
      <c r="AC33">
        <v>7.8054999999999999E-3</v>
      </c>
      <c r="AD33">
        <v>6.3387000000000001E-3</v>
      </c>
      <c r="AE33">
        <v>9.5627999999999998E-3</v>
      </c>
      <c r="AF33">
        <v>4.1687E-3</v>
      </c>
      <c r="AG33">
        <v>1.1445E-2</v>
      </c>
      <c r="AH33">
        <v>1.1011E-2</v>
      </c>
      <c r="AI33">
        <v>1.4007E-2</v>
      </c>
      <c r="AJ33">
        <v>3.4150000000000001E-3</v>
      </c>
      <c r="AK33">
        <v>1.1112E-2</v>
      </c>
      <c r="AL33">
        <v>1.2971E-2</v>
      </c>
      <c r="AM33">
        <v>9.0375000000000004E-3</v>
      </c>
      <c r="AN33">
        <v>1.3615E-2</v>
      </c>
      <c r="AO33">
        <v>4.3759000000000003E-3</v>
      </c>
      <c r="AP33">
        <v>7.6696000000000004E-3</v>
      </c>
      <c r="AQ33">
        <v>1.0154E-2</v>
      </c>
      <c r="AR33">
        <v>2.8809E-3</v>
      </c>
      <c r="AS33">
        <v>4.5174000000000004E-3</v>
      </c>
      <c r="AT33">
        <v>8.8789000000000003E-3</v>
      </c>
      <c r="AU33">
        <v>8.9919000000000006E-3</v>
      </c>
      <c r="AV33">
        <v>1.0233000000000001E-2</v>
      </c>
      <c r="AW33">
        <v>8.2761999999999992E-3</v>
      </c>
      <c r="AX33">
        <v>9.9363000000000003E-3</v>
      </c>
      <c r="AY33">
        <v>-999</v>
      </c>
      <c r="AZ33">
        <f t="shared" si="2"/>
        <v>9.6985181818181818E-3</v>
      </c>
      <c r="BA33">
        <f t="shared" si="3"/>
        <v>0.10668424408964486</v>
      </c>
      <c r="BB33">
        <f>KM3perYR_NOBLS!AZ33</f>
        <v>2.9325363636363635</v>
      </c>
    </row>
    <row r="34" spans="1:54">
      <c r="A34">
        <v>36</v>
      </c>
      <c r="D34">
        <v>507</v>
      </c>
      <c r="E34">
        <v>278</v>
      </c>
      <c r="J34">
        <v>0.67776999999999998</v>
      </c>
      <c r="K34">
        <v>0.56164000000000003</v>
      </c>
      <c r="L34">
        <v>0.52915999999999996</v>
      </c>
      <c r="M34">
        <v>0.50834999999999997</v>
      </c>
      <c r="N34">
        <v>0.53761000000000003</v>
      </c>
      <c r="O34">
        <v>0.47128999999999999</v>
      </c>
      <c r="P34">
        <v>0.52786</v>
      </c>
      <c r="Q34">
        <v>0.46050999999999997</v>
      </c>
      <c r="R34">
        <v>0.43025000000000002</v>
      </c>
      <c r="S34">
        <v>0.37362000000000001</v>
      </c>
      <c r="T34">
        <v>0.36449999999999999</v>
      </c>
      <c r="U34">
        <v>0.47564000000000001</v>
      </c>
      <c r="V34">
        <v>0.41195999999999999</v>
      </c>
      <c r="W34">
        <v>0.38384000000000001</v>
      </c>
      <c r="X34">
        <v>0.38840999999999998</v>
      </c>
      <c r="Y34">
        <v>0.34566999999999998</v>
      </c>
      <c r="Z34">
        <v>0.39267999999999997</v>
      </c>
      <c r="AA34">
        <v>0.43668000000000001</v>
      </c>
      <c r="AB34">
        <v>0.40334999999999999</v>
      </c>
      <c r="AC34">
        <v>0.39749000000000001</v>
      </c>
      <c r="AD34">
        <v>0.49018</v>
      </c>
      <c r="AE34">
        <v>0.39488000000000001</v>
      </c>
      <c r="AF34">
        <v>0.36592000000000002</v>
      </c>
      <c r="AG34">
        <v>0.37670999999999999</v>
      </c>
      <c r="AH34">
        <v>0.41654999999999998</v>
      </c>
      <c r="AI34">
        <v>0.64575000000000005</v>
      </c>
      <c r="AJ34">
        <v>0.47160999999999997</v>
      </c>
      <c r="AK34">
        <v>0.28305999999999998</v>
      </c>
      <c r="AL34">
        <v>0.30385000000000001</v>
      </c>
      <c r="AM34">
        <v>0.41041</v>
      </c>
      <c r="AN34">
        <v>0.25233</v>
      </c>
      <c r="AO34">
        <v>0.32673000000000002</v>
      </c>
      <c r="AP34">
        <v>0.37319999999999998</v>
      </c>
      <c r="AQ34">
        <v>0.40428999999999998</v>
      </c>
      <c r="AR34">
        <v>0.31727</v>
      </c>
      <c r="AS34">
        <v>0.38958999999999999</v>
      </c>
      <c r="AT34">
        <v>0.37278</v>
      </c>
      <c r="AU34">
        <v>0.44307000000000002</v>
      </c>
      <c r="AV34">
        <v>0.63812000000000002</v>
      </c>
      <c r="AW34">
        <v>0.37842999999999999</v>
      </c>
      <c r="AX34">
        <v>0.44783000000000001</v>
      </c>
      <c r="AY34">
        <v>-999</v>
      </c>
      <c r="AZ34">
        <f t="shared" si="2"/>
        <v>0.40102272727272725</v>
      </c>
      <c r="BA34">
        <f t="shared" si="3"/>
        <v>4.5324886319174329</v>
      </c>
      <c r="BB34">
        <f>KM3perYR_NOBLS!AZ34</f>
        <v>2.8541090909090912</v>
      </c>
    </row>
    <row r="35" spans="1:54">
      <c r="A35">
        <v>37</v>
      </c>
      <c r="D35">
        <v>507</v>
      </c>
      <c r="E35">
        <v>279</v>
      </c>
      <c r="J35">
        <v>0.67776999999999998</v>
      </c>
      <c r="K35">
        <v>0.56164000000000003</v>
      </c>
      <c r="L35">
        <v>0.52915999999999996</v>
      </c>
      <c r="M35">
        <v>0.50834999999999997</v>
      </c>
      <c r="N35">
        <v>0.53761000000000003</v>
      </c>
      <c r="O35">
        <v>0.47128999999999999</v>
      </c>
      <c r="P35">
        <v>0.52786</v>
      </c>
      <c r="Q35">
        <v>0.46050999999999997</v>
      </c>
      <c r="R35">
        <v>0.43025000000000002</v>
      </c>
      <c r="S35">
        <v>0.37362000000000001</v>
      </c>
      <c r="T35">
        <v>0.36449999999999999</v>
      </c>
      <c r="U35">
        <v>0.47564000000000001</v>
      </c>
      <c r="V35">
        <v>0.41195999999999999</v>
      </c>
      <c r="W35">
        <v>0.38384000000000001</v>
      </c>
      <c r="X35">
        <v>0.38840999999999998</v>
      </c>
      <c r="Y35">
        <v>0.34566999999999998</v>
      </c>
      <c r="Z35">
        <v>0.39267999999999997</v>
      </c>
      <c r="AA35">
        <v>0.43668000000000001</v>
      </c>
      <c r="AB35">
        <v>0.40334999999999999</v>
      </c>
      <c r="AC35">
        <v>0.39749000000000001</v>
      </c>
      <c r="AD35">
        <v>0.49018</v>
      </c>
      <c r="AE35">
        <v>0.39488000000000001</v>
      </c>
      <c r="AF35">
        <v>0.36592000000000002</v>
      </c>
      <c r="AG35">
        <v>0.37670999999999999</v>
      </c>
      <c r="AH35">
        <v>0.41654999999999998</v>
      </c>
      <c r="AI35">
        <v>0.64575000000000005</v>
      </c>
      <c r="AJ35">
        <v>0.47160999999999997</v>
      </c>
      <c r="AK35">
        <v>0.28305999999999998</v>
      </c>
      <c r="AL35">
        <v>0.30385000000000001</v>
      </c>
      <c r="AM35">
        <v>0.41041</v>
      </c>
      <c r="AN35">
        <v>0.25233</v>
      </c>
      <c r="AO35">
        <v>0.32673000000000002</v>
      </c>
      <c r="AP35">
        <v>0.37319999999999998</v>
      </c>
      <c r="AQ35">
        <v>0.40428999999999998</v>
      </c>
      <c r="AR35">
        <v>0.31727</v>
      </c>
      <c r="AS35">
        <v>0.38958999999999999</v>
      </c>
      <c r="AT35">
        <v>0.37278</v>
      </c>
      <c r="AU35">
        <v>0.44307000000000002</v>
      </c>
      <c r="AV35">
        <v>0.63812000000000002</v>
      </c>
      <c r="AW35">
        <v>0.37842999999999999</v>
      </c>
      <c r="AX35">
        <v>0.44783000000000001</v>
      </c>
      <c r="AY35">
        <v>-999</v>
      </c>
      <c r="AZ35">
        <f t="shared" si="2"/>
        <v>0.40102272727272725</v>
      </c>
      <c r="BA35">
        <f t="shared" si="3"/>
        <v>4.5324886319174329</v>
      </c>
      <c r="BB35">
        <f>KM3perYR_NOBLS!AZ35</f>
        <v>2.8541090909090912</v>
      </c>
    </row>
    <row r="36" spans="1:54">
      <c r="A36">
        <v>38</v>
      </c>
      <c r="D36">
        <v>683</v>
      </c>
      <c r="E36">
        <v>276</v>
      </c>
      <c r="J36">
        <v>8.9215000000000003E-2</v>
      </c>
      <c r="K36">
        <v>8.1448000000000007E-2</v>
      </c>
      <c r="L36">
        <v>7.8048999999999993E-2</v>
      </c>
      <c r="M36">
        <v>9.5663999999999999E-2</v>
      </c>
      <c r="N36">
        <v>0.15504999999999999</v>
      </c>
      <c r="O36">
        <v>0.10881</v>
      </c>
      <c r="P36">
        <v>7.4675000000000005E-2</v>
      </c>
      <c r="Q36">
        <v>4.1215000000000002E-2</v>
      </c>
      <c r="R36">
        <v>3.9618E-2</v>
      </c>
      <c r="S36">
        <v>8.2160999999999998E-2</v>
      </c>
      <c r="T36">
        <v>4.2438999999999998E-2</v>
      </c>
      <c r="U36">
        <v>3.2695000000000002E-2</v>
      </c>
      <c r="V36">
        <v>3.6651999999999997E-2</v>
      </c>
      <c r="W36">
        <v>4.9921E-2</v>
      </c>
      <c r="X36">
        <v>8.5385000000000003E-2</v>
      </c>
      <c r="Y36">
        <v>6.4879000000000006E-2</v>
      </c>
      <c r="Z36">
        <v>3.4631000000000002E-2</v>
      </c>
      <c r="AA36">
        <v>1.8894000000000001E-2</v>
      </c>
      <c r="AB36">
        <v>4.9214000000000001E-2</v>
      </c>
      <c r="AC36">
        <v>2.5066000000000001E-2</v>
      </c>
      <c r="AD36">
        <v>2.7734999999999999E-2</v>
      </c>
      <c r="AE36">
        <v>6.5301999999999999E-2</v>
      </c>
      <c r="AF36">
        <v>3.1579999999999997E-2</v>
      </c>
      <c r="AG36">
        <v>2.8107E-2</v>
      </c>
      <c r="AH36">
        <v>7.3275000000000007E-2</v>
      </c>
      <c r="AI36">
        <v>4.4072E-2</v>
      </c>
      <c r="AJ36">
        <v>2.3990999999999998E-2</v>
      </c>
      <c r="AK36">
        <v>4.2785999999999998E-2</v>
      </c>
      <c r="AL36">
        <v>6.3853999999999994E-2</v>
      </c>
      <c r="AM36">
        <v>3.8890000000000001E-2</v>
      </c>
      <c r="AN36">
        <v>5.0859000000000001E-2</v>
      </c>
      <c r="AO36">
        <v>2.1597000000000002E-2</v>
      </c>
      <c r="AP36">
        <v>3.2913999999999999E-2</v>
      </c>
      <c r="AQ36">
        <v>3.2612000000000002E-2</v>
      </c>
      <c r="AR36">
        <v>8.6607000000000003E-3</v>
      </c>
      <c r="AS36">
        <v>2.0847999999999998E-2</v>
      </c>
      <c r="AT36">
        <v>3.7815000000000001E-2</v>
      </c>
      <c r="AU36">
        <v>7.8300999999999996E-2</v>
      </c>
      <c r="AV36">
        <v>5.7202999999999997E-2</v>
      </c>
      <c r="AW36">
        <v>4.1245999999999998E-2</v>
      </c>
      <c r="AX36">
        <v>6.9060999999999997E-2</v>
      </c>
      <c r="AY36">
        <v>-999</v>
      </c>
      <c r="AZ36">
        <f t="shared" si="2"/>
        <v>4.458645454545454E-2</v>
      </c>
      <c r="BA36">
        <f t="shared" si="3"/>
        <v>0.46182452944748015</v>
      </c>
      <c r="BB36">
        <f>KM3perYR_NOBLS!AZ36</f>
        <v>3.1143272727272731</v>
      </c>
    </row>
    <row r="37" spans="1:54">
      <c r="A37">
        <v>39</v>
      </c>
      <c r="D37">
        <v>547</v>
      </c>
      <c r="E37">
        <v>261</v>
      </c>
      <c r="J37">
        <v>0.51256999999999997</v>
      </c>
      <c r="K37">
        <v>0.27426</v>
      </c>
      <c r="L37">
        <v>0.19586000000000001</v>
      </c>
      <c r="M37">
        <v>0.45395999999999997</v>
      </c>
      <c r="N37">
        <v>0.3458</v>
      </c>
      <c r="O37">
        <v>0.44549</v>
      </c>
      <c r="P37">
        <v>0.2238</v>
      </c>
      <c r="Q37">
        <v>0.16828000000000001</v>
      </c>
      <c r="R37">
        <v>0.15040000000000001</v>
      </c>
      <c r="S37">
        <v>0.15887000000000001</v>
      </c>
      <c r="T37">
        <v>0.15859000000000001</v>
      </c>
      <c r="U37">
        <v>0.11178</v>
      </c>
      <c r="V37">
        <v>0.193</v>
      </c>
      <c r="W37">
        <v>0.18812999999999999</v>
      </c>
      <c r="X37">
        <v>0.20835000000000001</v>
      </c>
      <c r="Y37">
        <v>0.20641000000000001</v>
      </c>
      <c r="Z37">
        <v>0.15286</v>
      </c>
      <c r="AA37">
        <v>0.17211000000000001</v>
      </c>
      <c r="AB37">
        <v>0.18353</v>
      </c>
      <c r="AC37">
        <v>0.25907999999999998</v>
      </c>
      <c r="AD37">
        <v>0.20025999999999999</v>
      </c>
      <c r="AE37">
        <v>0.14849999999999999</v>
      </c>
      <c r="AF37">
        <v>0.10432</v>
      </c>
      <c r="AG37">
        <v>0.19894000000000001</v>
      </c>
      <c r="AH37">
        <v>0.14283999999999999</v>
      </c>
      <c r="AI37">
        <v>0.30029</v>
      </c>
      <c r="AJ37">
        <v>0.10449</v>
      </c>
      <c r="AK37">
        <v>7.7494999999999994E-2</v>
      </c>
      <c r="AL37">
        <v>0.29015000000000002</v>
      </c>
      <c r="AM37">
        <v>0.24401999999999999</v>
      </c>
      <c r="AN37">
        <v>0.10316</v>
      </c>
      <c r="AO37">
        <v>0.10045</v>
      </c>
      <c r="AP37">
        <v>0.15031</v>
      </c>
      <c r="AQ37">
        <v>0.17222999999999999</v>
      </c>
      <c r="AR37">
        <v>9.9235000000000004E-2</v>
      </c>
      <c r="AS37">
        <v>0.12145</v>
      </c>
      <c r="AT37">
        <v>0.10904</v>
      </c>
      <c r="AU37">
        <v>0.15884999999999999</v>
      </c>
      <c r="AV37">
        <v>0.29006999999999999</v>
      </c>
      <c r="AW37">
        <v>0.17111000000000001</v>
      </c>
      <c r="AX37">
        <v>0.15840000000000001</v>
      </c>
      <c r="AY37">
        <v>-999</v>
      </c>
      <c r="AZ37">
        <f t="shared" si="2"/>
        <v>0.17404227272727271</v>
      </c>
      <c r="BA37">
        <f t="shared" si="3"/>
        <v>2.8377684311945304</v>
      </c>
      <c r="BB37">
        <f>KM3perYR_NOBLS!AZ37</f>
        <v>1.9784090909090908</v>
      </c>
    </row>
    <row r="38" spans="1:54">
      <c r="A38">
        <v>40</v>
      </c>
      <c r="D38">
        <v>680</v>
      </c>
      <c r="E38">
        <v>261</v>
      </c>
      <c r="J38">
        <v>7.2150000000000006E-2</v>
      </c>
      <c r="K38">
        <v>7.1230000000000002E-2</v>
      </c>
      <c r="L38">
        <v>4.2909000000000003E-2</v>
      </c>
      <c r="M38">
        <v>4.8716000000000002E-2</v>
      </c>
      <c r="N38">
        <v>5.3433000000000001E-2</v>
      </c>
      <c r="O38">
        <v>5.2102000000000002E-2</v>
      </c>
      <c r="P38">
        <v>5.3100000000000001E-2</v>
      </c>
      <c r="Q38">
        <v>4.9771000000000003E-2</v>
      </c>
      <c r="R38">
        <v>4.6668000000000001E-2</v>
      </c>
      <c r="S38">
        <v>4.5319999999999999E-2</v>
      </c>
      <c r="T38">
        <v>3.8374999999999999E-2</v>
      </c>
      <c r="U38">
        <v>2.5597999999999999E-2</v>
      </c>
      <c r="V38">
        <v>2.5912000000000001E-2</v>
      </c>
      <c r="W38">
        <v>3.2728E-2</v>
      </c>
      <c r="X38">
        <v>5.2047999999999997E-2</v>
      </c>
      <c r="Y38">
        <v>4.3464000000000003E-2</v>
      </c>
      <c r="Z38">
        <v>2.7059E-2</v>
      </c>
      <c r="AA38">
        <v>1.464E-2</v>
      </c>
      <c r="AB38">
        <v>3.3105999999999997E-2</v>
      </c>
      <c r="AC38">
        <v>1.8369E-2</v>
      </c>
      <c r="AD38">
        <v>2.0747999999999999E-2</v>
      </c>
      <c r="AE38">
        <v>2.8579E-2</v>
      </c>
      <c r="AF38">
        <v>2.2342000000000001E-2</v>
      </c>
      <c r="AG38">
        <v>2.6252000000000001E-2</v>
      </c>
      <c r="AH38">
        <v>3.7206999999999997E-2</v>
      </c>
      <c r="AI38">
        <v>3.2835000000000003E-2</v>
      </c>
      <c r="AJ38">
        <v>1.4914999999999999E-2</v>
      </c>
      <c r="AK38">
        <v>4.8551999999999998E-2</v>
      </c>
      <c r="AL38">
        <v>4.6344000000000003E-2</v>
      </c>
      <c r="AM38">
        <v>3.4459999999999998E-2</v>
      </c>
      <c r="AN38">
        <v>3.9295999999999998E-2</v>
      </c>
      <c r="AO38">
        <v>2.3784E-2</v>
      </c>
      <c r="AP38">
        <v>3.2021000000000001E-2</v>
      </c>
      <c r="AQ38">
        <v>2.2634000000000001E-2</v>
      </c>
      <c r="AR38">
        <v>1.5053E-2</v>
      </c>
      <c r="AS38">
        <v>1.9975E-2</v>
      </c>
      <c r="AT38">
        <v>3.3168000000000003E-2</v>
      </c>
      <c r="AU38">
        <v>6.4010999999999998E-2</v>
      </c>
      <c r="AV38">
        <v>4.0432999999999997E-2</v>
      </c>
      <c r="AW38">
        <v>3.7492999999999999E-2</v>
      </c>
      <c r="AX38">
        <v>4.6668000000000001E-2</v>
      </c>
      <c r="AY38">
        <v>-999</v>
      </c>
      <c r="AZ38">
        <f t="shared" si="2"/>
        <v>3.195727272727273E-2</v>
      </c>
      <c r="BA38">
        <f t="shared" si="3"/>
        <v>0.61105202654405977</v>
      </c>
      <c r="BB38">
        <f>KM3perYR_NOBLS!AZ38</f>
        <v>1.6870572727272728</v>
      </c>
    </row>
    <row r="39" spans="1:54">
      <c r="A39">
        <v>41</v>
      </c>
      <c r="D39">
        <v>786</v>
      </c>
      <c r="E39">
        <v>255</v>
      </c>
      <c r="J39">
        <v>1.7317</v>
      </c>
      <c r="K39">
        <v>1.4003000000000001</v>
      </c>
      <c r="L39">
        <v>1.2601</v>
      </c>
      <c r="M39">
        <v>1.1317999999999999</v>
      </c>
      <c r="N39">
        <v>1.1433</v>
      </c>
      <c r="O39">
        <v>0.76997000000000004</v>
      </c>
      <c r="P39">
        <v>1.0436000000000001</v>
      </c>
      <c r="Q39">
        <v>0.82767999999999997</v>
      </c>
      <c r="R39">
        <v>0.61550000000000005</v>
      </c>
      <c r="S39">
        <v>1.2564</v>
      </c>
      <c r="T39">
        <v>0.91122000000000003</v>
      </c>
      <c r="U39">
        <v>0.71052999999999999</v>
      </c>
      <c r="V39">
        <v>0.70689999999999997</v>
      </c>
      <c r="W39">
        <v>0.70713999999999999</v>
      </c>
      <c r="X39">
        <v>0.92262999999999995</v>
      </c>
      <c r="Y39">
        <v>0.96894999999999998</v>
      </c>
      <c r="Z39">
        <v>0.69974000000000003</v>
      </c>
      <c r="AA39">
        <v>0.56054999999999999</v>
      </c>
      <c r="AB39">
        <v>0.88297000000000003</v>
      </c>
      <c r="AC39">
        <v>0.44291000000000003</v>
      </c>
      <c r="AD39">
        <v>6.2972E-2</v>
      </c>
      <c r="AE39">
        <v>0.46405999999999997</v>
      </c>
      <c r="AF39">
        <v>0.18551999999999999</v>
      </c>
      <c r="AG39">
        <v>2.0573000000000001</v>
      </c>
      <c r="AH39">
        <v>0.43824999999999997</v>
      </c>
      <c r="AI39">
        <v>0.67496</v>
      </c>
      <c r="AJ39">
        <v>0.52954000000000001</v>
      </c>
      <c r="AK39">
        <v>0.69667999999999997</v>
      </c>
      <c r="AL39">
        <v>0.80464000000000002</v>
      </c>
      <c r="AM39">
        <v>0.73934</v>
      </c>
      <c r="AN39">
        <v>0.61421999999999999</v>
      </c>
      <c r="AO39">
        <v>0.43708999999999998</v>
      </c>
      <c r="AP39">
        <v>0.51907999999999999</v>
      </c>
      <c r="AQ39">
        <v>0.44840999999999998</v>
      </c>
      <c r="AR39">
        <v>0.39067000000000002</v>
      </c>
      <c r="AS39">
        <v>0.42892000000000002</v>
      </c>
      <c r="AT39">
        <v>0.82996000000000003</v>
      </c>
      <c r="AU39">
        <v>0.85875999999999997</v>
      </c>
      <c r="AV39">
        <v>0.57687999999999995</v>
      </c>
      <c r="AW39">
        <v>0.57377999999999996</v>
      </c>
      <c r="AX39">
        <v>0.76358999999999999</v>
      </c>
      <c r="AY39">
        <v>-999</v>
      </c>
      <c r="AZ39">
        <f t="shared" si="2"/>
        <v>0.66068018181818189</v>
      </c>
      <c r="BA39">
        <f t="shared" si="3"/>
        <v>8.3230637104475971</v>
      </c>
      <c r="BB39">
        <f>KM3perYR_NOBLS!AZ39</f>
        <v>2.560627272727273</v>
      </c>
    </row>
    <row r="40" spans="1:54">
      <c r="A40">
        <v>42</v>
      </c>
      <c r="D40">
        <v>838</v>
      </c>
      <c r="E40">
        <v>254</v>
      </c>
      <c r="J40">
        <v>2.4813999999999998</v>
      </c>
      <c r="K40">
        <v>2.2888999999999999</v>
      </c>
      <c r="L40">
        <v>1.7958000000000001</v>
      </c>
      <c r="M40">
        <v>1.8451</v>
      </c>
      <c r="N40">
        <v>2.3584999999999998</v>
      </c>
      <c r="O40">
        <v>1.4587000000000001</v>
      </c>
      <c r="P40">
        <v>1.4858</v>
      </c>
      <c r="Q40">
        <v>1.6274999999999999</v>
      </c>
      <c r="R40">
        <v>1.5808</v>
      </c>
      <c r="S40">
        <v>1.4775</v>
      </c>
      <c r="T40">
        <v>1.3693</v>
      </c>
      <c r="U40">
        <v>1.55</v>
      </c>
      <c r="V40">
        <v>1.4891000000000001</v>
      </c>
      <c r="W40">
        <v>1.2536</v>
      </c>
      <c r="X40">
        <v>1.1767000000000001</v>
      </c>
      <c r="Y40">
        <v>1.2483</v>
      </c>
      <c r="Z40">
        <v>1.5306999999999999</v>
      </c>
      <c r="AA40">
        <v>1.5245</v>
      </c>
      <c r="AB40">
        <v>1.4325000000000001</v>
      </c>
      <c r="AC40">
        <v>1.0439000000000001</v>
      </c>
      <c r="AD40">
        <v>1.1083000000000001</v>
      </c>
      <c r="AE40">
        <v>1.1608000000000001</v>
      </c>
      <c r="AF40">
        <v>1.4379999999999999</v>
      </c>
      <c r="AG40">
        <v>2.5360999999999998</v>
      </c>
      <c r="AH40">
        <v>1.3016000000000001</v>
      </c>
      <c r="AI40">
        <v>0.94128999999999996</v>
      </c>
      <c r="AJ40">
        <v>1.5902000000000001</v>
      </c>
      <c r="AK40">
        <v>1.3482000000000001</v>
      </c>
      <c r="AL40">
        <v>1.5188999999999999</v>
      </c>
      <c r="AM40">
        <v>1.504</v>
      </c>
      <c r="AN40">
        <v>1.2975000000000001</v>
      </c>
      <c r="AO40">
        <v>1.3198000000000001</v>
      </c>
      <c r="AP40">
        <v>1.4878</v>
      </c>
      <c r="AQ40">
        <v>1.0772999999999999</v>
      </c>
      <c r="AR40">
        <v>1.2351000000000001</v>
      </c>
      <c r="AS40">
        <v>1.1446000000000001</v>
      </c>
      <c r="AT40">
        <v>1.5541</v>
      </c>
      <c r="AU40">
        <v>1.6329</v>
      </c>
      <c r="AV40">
        <v>1.3628</v>
      </c>
      <c r="AW40">
        <v>1.3186</v>
      </c>
      <c r="AX40">
        <v>1.1728000000000001</v>
      </c>
      <c r="AY40">
        <v>-999</v>
      </c>
      <c r="AZ40">
        <f t="shared" si="2"/>
        <v>1.4313536363636363</v>
      </c>
      <c r="BA40">
        <f t="shared" si="3"/>
        <v>8.8594158157741827</v>
      </c>
      <c r="BB40">
        <f>KM3perYR_NOBLS!AZ40</f>
        <v>5.21170909090909</v>
      </c>
    </row>
    <row r="41" spans="1:54">
      <c r="A41">
        <v>43</v>
      </c>
      <c r="D41">
        <v>759</v>
      </c>
      <c r="E41">
        <v>248</v>
      </c>
      <c r="J41">
        <v>2.0872000000000002</v>
      </c>
      <c r="K41">
        <v>2.2311999999999999</v>
      </c>
      <c r="L41">
        <v>1.9733000000000001</v>
      </c>
      <c r="M41">
        <v>1.6193</v>
      </c>
      <c r="N41">
        <v>1.9944999999999999</v>
      </c>
      <c r="O41">
        <v>1.5954999999999999</v>
      </c>
      <c r="P41">
        <v>2.0604</v>
      </c>
      <c r="Q41">
        <v>1.8051999999999999</v>
      </c>
      <c r="R41">
        <v>1.4104000000000001</v>
      </c>
      <c r="S41">
        <v>1.6354</v>
      </c>
      <c r="T41">
        <v>1.3706</v>
      </c>
      <c r="U41">
        <v>1.7609999999999999</v>
      </c>
      <c r="V41">
        <v>1.5679000000000001</v>
      </c>
      <c r="W41">
        <v>1.4461999999999999</v>
      </c>
      <c r="X41">
        <v>1.5051000000000001</v>
      </c>
      <c r="Y41">
        <v>1.7733000000000001</v>
      </c>
      <c r="Z41">
        <v>2.3166000000000002</v>
      </c>
      <c r="AA41">
        <v>1.9697</v>
      </c>
      <c r="AB41">
        <v>1.8415999999999999</v>
      </c>
      <c r="AC41">
        <v>2.0352999999999999</v>
      </c>
      <c r="AD41">
        <v>1.7974000000000001</v>
      </c>
      <c r="AE41">
        <v>1.867</v>
      </c>
      <c r="AF41">
        <v>1.6331</v>
      </c>
      <c r="AG41">
        <v>2.2507000000000001</v>
      </c>
      <c r="AH41">
        <v>1.776</v>
      </c>
      <c r="AI41">
        <v>1.7879</v>
      </c>
      <c r="AJ41">
        <v>1.6917</v>
      </c>
      <c r="AK41">
        <v>1.8143</v>
      </c>
      <c r="AL41">
        <v>1.9671000000000001</v>
      </c>
      <c r="AM41">
        <v>1.5188999999999999</v>
      </c>
      <c r="AN41">
        <v>1.5980000000000001</v>
      </c>
      <c r="AO41">
        <v>1.1671</v>
      </c>
      <c r="AP41">
        <v>1.3087</v>
      </c>
      <c r="AQ41">
        <v>1.1498999999999999</v>
      </c>
      <c r="AR41">
        <v>1.0563</v>
      </c>
      <c r="AS41">
        <v>1.1520999999999999</v>
      </c>
      <c r="AT41">
        <v>1.7218</v>
      </c>
      <c r="AU41">
        <v>1.9573</v>
      </c>
      <c r="AV41">
        <v>1.536</v>
      </c>
      <c r="AW41">
        <v>1.5951</v>
      </c>
      <c r="AX41">
        <v>1.8909</v>
      </c>
      <c r="AY41">
        <v>-999</v>
      </c>
      <c r="AZ41">
        <f t="shared" si="2"/>
        <v>1.7910999999999999</v>
      </c>
      <c r="BA41">
        <f t="shared" si="3"/>
        <v>19.016591800437027</v>
      </c>
      <c r="BB41">
        <f>KM3perYR_NOBLS!AZ41</f>
        <v>3.0382636363636362</v>
      </c>
    </row>
    <row r="42" spans="1:54">
      <c r="A42">
        <v>44</v>
      </c>
      <c r="D42">
        <v>710</v>
      </c>
      <c r="E42">
        <v>213</v>
      </c>
      <c r="J42">
        <v>5.3858999999999997E-2</v>
      </c>
      <c r="K42">
        <v>2.9725000000000001E-2</v>
      </c>
      <c r="L42">
        <v>2.9968999999999999E-2</v>
      </c>
      <c r="M42">
        <v>5.7069000000000002E-2</v>
      </c>
      <c r="N42">
        <v>8.2118999999999998E-2</v>
      </c>
      <c r="O42">
        <v>5.4133000000000001E-2</v>
      </c>
      <c r="P42">
        <v>5.6819000000000001E-2</v>
      </c>
      <c r="Q42">
        <v>2.9345E-2</v>
      </c>
      <c r="R42">
        <v>2.7323E-2</v>
      </c>
      <c r="S42">
        <v>4.4435000000000002E-2</v>
      </c>
      <c r="T42">
        <v>2.3550999999999999E-2</v>
      </c>
      <c r="U42">
        <v>3.0221000000000001E-2</v>
      </c>
      <c r="V42">
        <v>3.7853999999999999E-2</v>
      </c>
      <c r="W42">
        <v>2.4962999999999999E-2</v>
      </c>
      <c r="X42">
        <v>4.2020000000000002E-2</v>
      </c>
      <c r="Y42">
        <v>2.6058999999999999E-2</v>
      </c>
      <c r="Z42">
        <v>2.3616000000000002E-2</v>
      </c>
      <c r="AA42">
        <v>1.2329E-2</v>
      </c>
      <c r="AB42">
        <v>3.3742000000000001E-2</v>
      </c>
      <c r="AC42">
        <v>1.7167000000000002E-2</v>
      </c>
      <c r="AD42">
        <v>1.8884999999999999E-2</v>
      </c>
      <c r="AE42">
        <v>2.2006999999999999E-2</v>
      </c>
      <c r="AF42">
        <v>1.4685999999999999E-2</v>
      </c>
      <c r="AG42">
        <v>2.6315999999999999E-2</v>
      </c>
      <c r="AH42">
        <v>1.6799000000000001E-2</v>
      </c>
      <c r="AI42">
        <v>1.7062999999999998E-2</v>
      </c>
      <c r="AJ42">
        <v>1.03E-2</v>
      </c>
      <c r="AK42">
        <v>2.4205000000000001E-2</v>
      </c>
      <c r="AL42">
        <v>1.907E-2</v>
      </c>
      <c r="AM42">
        <v>1.4666E-2</v>
      </c>
      <c r="AN42">
        <v>1.3231E-2</v>
      </c>
      <c r="AO42">
        <v>1.193E-2</v>
      </c>
      <c r="AP42">
        <v>1.1660999999999999E-2</v>
      </c>
      <c r="AQ42">
        <v>7.4663999999999998E-3</v>
      </c>
      <c r="AR42">
        <v>8.4241999999999997E-3</v>
      </c>
      <c r="AS42">
        <v>1.0786E-2</v>
      </c>
      <c r="AT42">
        <v>1.8610999999999999E-2</v>
      </c>
      <c r="AU42">
        <v>3.3468999999999999E-2</v>
      </c>
      <c r="AV42">
        <v>1.3932999999999999E-2</v>
      </c>
      <c r="AW42">
        <v>2.4999E-2</v>
      </c>
      <c r="AX42">
        <v>2.9876E-2</v>
      </c>
      <c r="AY42">
        <v>-999</v>
      </c>
      <c r="AZ42">
        <f t="shared" si="2"/>
        <v>1.7929818181818182E-2</v>
      </c>
      <c r="BA42">
        <f t="shared" si="3"/>
        <v>0.24532154762984243</v>
      </c>
      <c r="BB42">
        <f>KM3perYR_NOBLS!AZ42</f>
        <v>2.3576454545454548</v>
      </c>
    </row>
    <row r="43" spans="1:54">
      <c r="A43">
        <v>45</v>
      </c>
      <c r="D43">
        <v>760</v>
      </c>
      <c r="E43">
        <v>235</v>
      </c>
      <c r="J43">
        <v>0.71128999999999998</v>
      </c>
      <c r="K43">
        <v>0.25244</v>
      </c>
      <c r="L43">
        <v>0.44552999999999998</v>
      </c>
      <c r="M43">
        <v>0.60829</v>
      </c>
      <c r="N43">
        <v>1.0291999999999999</v>
      </c>
      <c r="O43">
        <v>0.66461000000000003</v>
      </c>
      <c r="P43">
        <v>0.81589</v>
      </c>
      <c r="Q43">
        <v>0.45354</v>
      </c>
      <c r="R43">
        <v>0.25672</v>
      </c>
      <c r="S43">
        <v>0.55296999999999996</v>
      </c>
      <c r="T43">
        <v>0.34272999999999998</v>
      </c>
      <c r="U43">
        <v>0.41485</v>
      </c>
      <c r="V43">
        <v>0.38694000000000001</v>
      </c>
      <c r="W43">
        <v>0.25062000000000001</v>
      </c>
      <c r="X43">
        <v>0.30491000000000001</v>
      </c>
      <c r="Y43">
        <v>0.18561</v>
      </c>
      <c r="Z43">
        <v>0.30558000000000002</v>
      </c>
      <c r="AA43">
        <v>0.22141</v>
      </c>
      <c r="AB43">
        <v>0.32762000000000002</v>
      </c>
      <c r="AC43">
        <v>0.14616999999999999</v>
      </c>
      <c r="AD43">
        <v>0.13691</v>
      </c>
      <c r="AE43">
        <v>6.4122999999999999E-2</v>
      </c>
      <c r="AF43">
        <v>0.37207000000000001</v>
      </c>
      <c r="AG43">
        <v>0.33134999999999998</v>
      </c>
      <c r="AH43">
        <v>0.17623</v>
      </c>
      <c r="AI43">
        <v>0.18731</v>
      </c>
      <c r="AJ43">
        <v>0.15772</v>
      </c>
      <c r="AK43">
        <v>0.23907</v>
      </c>
      <c r="AL43">
        <v>0.17927000000000001</v>
      </c>
      <c r="AM43">
        <v>0.14566999999999999</v>
      </c>
      <c r="AN43">
        <v>0.12057</v>
      </c>
      <c r="AO43">
        <v>0.12952</v>
      </c>
      <c r="AP43">
        <v>0.12664</v>
      </c>
      <c r="AQ43">
        <v>0.11293</v>
      </c>
      <c r="AR43">
        <v>0.13771</v>
      </c>
      <c r="AS43">
        <v>0.13589999999999999</v>
      </c>
      <c r="AT43">
        <v>0.24643000000000001</v>
      </c>
      <c r="AU43">
        <v>0.26440999999999998</v>
      </c>
      <c r="AV43">
        <v>0.14233000000000001</v>
      </c>
      <c r="AW43">
        <v>0.23418</v>
      </c>
      <c r="AX43">
        <v>0.26967999999999998</v>
      </c>
      <c r="AY43">
        <v>-999</v>
      </c>
      <c r="AZ43">
        <f t="shared" si="2"/>
        <v>0.19184481818181823</v>
      </c>
      <c r="BA43">
        <f t="shared" si="3"/>
        <v>2.9569684626630326</v>
      </c>
      <c r="BB43">
        <f>KM3perYR_NOBLS!AZ43</f>
        <v>2.0928672727272724</v>
      </c>
    </row>
    <row r="44" spans="1:54">
      <c r="A44">
        <v>46</v>
      </c>
      <c r="D44">
        <v>720</v>
      </c>
      <c r="E44">
        <v>197</v>
      </c>
      <c r="J44">
        <v>9.9788000000000002E-2</v>
      </c>
      <c r="K44">
        <v>3.8899000000000003E-2</v>
      </c>
      <c r="L44">
        <v>4.0488999999999997E-2</v>
      </c>
      <c r="M44">
        <v>0.10032000000000001</v>
      </c>
      <c r="N44">
        <v>0.13514999999999999</v>
      </c>
      <c r="O44">
        <v>6.9556000000000007E-2</v>
      </c>
      <c r="P44">
        <v>0.1057</v>
      </c>
      <c r="Q44">
        <v>4.1567E-2</v>
      </c>
      <c r="R44">
        <v>3.236E-2</v>
      </c>
      <c r="S44">
        <v>6.8769999999999998E-2</v>
      </c>
      <c r="T44">
        <v>2.8176E-2</v>
      </c>
      <c r="U44">
        <v>5.0856999999999999E-2</v>
      </c>
      <c r="V44">
        <v>6.1855E-2</v>
      </c>
      <c r="W44">
        <v>3.5413E-2</v>
      </c>
      <c r="X44">
        <v>6.5605999999999998E-2</v>
      </c>
      <c r="Y44">
        <v>2.8093E-2</v>
      </c>
      <c r="Z44">
        <v>2.9033E-2</v>
      </c>
      <c r="AA44">
        <v>1.7441999999999999E-2</v>
      </c>
      <c r="AB44">
        <v>5.9982000000000001E-2</v>
      </c>
      <c r="AC44">
        <v>2.2353000000000001E-2</v>
      </c>
      <c r="AD44">
        <v>2.8708999999999998E-2</v>
      </c>
      <c r="AE44">
        <v>2.2509000000000001E-2</v>
      </c>
      <c r="AF44">
        <v>1.8742000000000002E-2</v>
      </c>
      <c r="AG44">
        <v>4.4117000000000003E-2</v>
      </c>
      <c r="AH44">
        <v>2.2369E-2</v>
      </c>
      <c r="AI44">
        <v>2.5255E-2</v>
      </c>
      <c r="AJ44">
        <v>1.7406000000000001E-2</v>
      </c>
      <c r="AK44">
        <v>4.2035999999999997E-2</v>
      </c>
      <c r="AL44">
        <v>3.4176999999999999E-2</v>
      </c>
      <c r="AM44">
        <v>2.5576000000000002E-2</v>
      </c>
      <c r="AN44">
        <v>2.1180000000000001E-2</v>
      </c>
      <c r="AO44">
        <v>1.6914999999999999E-2</v>
      </c>
      <c r="AP44">
        <v>1.9706999999999999E-2</v>
      </c>
      <c r="AQ44">
        <v>7.8673000000000007E-3</v>
      </c>
      <c r="AR44">
        <v>1.4078E-2</v>
      </c>
      <c r="AS44">
        <v>1.5692000000000001E-2</v>
      </c>
      <c r="AT44">
        <v>2.6839999999999999E-2</v>
      </c>
      <c r="AU44">
        <v>4.9318000000000001E-2</v>
      </c>
      <c r="AV44">
        <v>1.5667E-2</v>
      </c>
      <c r="AW44">
        <v>3.6823000000000002E-2</v>
      </c>
      <c r="AX44">
        <v>4.8186E-2</v>
      </c>
      <c r="AY44">
        <v>-999</v>
      </c>
      <c r="AZ44">
        <f t="shared" si="2"/>
        <v>2.7461454545454542E-2</v>
      </c>
      <c r="BA44">
        <f t="shared" si="3"/>
        <v>0.25963984121603262</v>
      </c>
      <c r="BB44">
        <f>KM3perYR_NOBLS!AZ44</f>
        <v>3.4118545454545455</v>
      </c>
    </row>
    <row r="45" spans="1:54">
      <c r="A45">
        <v>47</v>
      </c>
      <c r="D45">
        <v>856</v>
      </c>
      <c r="E45">
        <v>203</v>
      </c>
      <c r="J45">
        <v>0.28671999999999997</v>
      </c>
      <c r="K45">
        <v>0.45219999999999999</v>
      </c>
      <c r="L45">
        <v>0.25306000000000001</v>
      </c>
      <c r="M45">
        <v>0.66247</v>
      </c>
      <c r="N45">
        <v>0.43956000000000001</v>
      </c>
      <c r="O45">
        <v>0.23673</v>
      </c>
      <c r="P45">
        <v>0.70504999999999995</v>
      </c>
      <c r="Q45">
        <v>0.40229999999999999</v>
      </c>
      <c r="R45">
        <v>0.30980000000000002</v>
      </c>
      <c r="S45">
        <v>0.40969</v>
      </c>
      <c r="T45">
        <v>0.24479000000000001</v>
      </c>
      <c r="U45">
        <v>0.76607999999999998</v>
      </c>
      <c r="V45">
        <v>0.51341999999999999</v>
      </c>
      <c r="W45">
        <v>0.40296999999999999</v>
      </c>
      <c r="X45">
        <v>0.47005999999999998</v>
      </c>
      <c r="Y45">
        <v>0.55945</v>
      </c>
      <c r="Z45">
        <v>0.27765000000000001</v>
      </c>
      <c r="AA45">
        <v>0.34422000000000003</v>
      </c>
      <c r="AB45">
        <v>0.61911000000000005</v>
      </c>
      <c r="AC45">
        <v>0.54493000000000003</v>
      </c>
      <c r="AD45">
        <v>0.56667999999999996</v>
      </c>
      <c r="AE45">
        <v>0.3957</v>
      </c>
      <c r="AF45">
        <v>0.50221000000000005</v>
      </c>
      <c r="AG45">
        <v>0.54227000000000003</v>
      </c>
      <c r="AH45">
        <v>0.50039999999999996</v>
      </c>
      <c r="AI45">
        <v>0.57467000000000001</v>
      </c>
      <c r="AJ45">
        <v>0.2722</v>
      </c>
      <c r="AK45">
        <v>0.42268</v>
      </c>
      <c r="AL45">
        <v>1.0369999999999999</v>
      </c>
      <c r="AM45">
        <v>0.50066999999999995</v>
      </c>
      <c r="AN45">
        <v>0.45115</v>
      </c>
      <c r="AO45">
        <v>0.35586000000000001</v>
      </c>
      <c r="AP45">
        <v>0.50609999999999999</v>
      </c>
      <c r="AQ45">
        <v>0.38584000000000002</v>
      </c>
      <c r="AR45">
        <v>0.45415</v>
      </c>
      <c r="AS45">
        <v>0.31342999999999999</v>
      </c>
      <c r="AT45">
        <v>0.46316000000000002</v>
      </c>
      <c r="AU45">
        <v>0.57760999999999996</v>
      </c>
      <c r="AV45">
        <v>0.45290999999999998</v>
      </c>
      <c r="AW45">
        <v>0.84867999999999999</v>
      </c>
      <c r="AX45">
        <v>0.53624000000000005</v>
      </c>
      <c r="AY45">
        <v>-999</v>
      </c>
      <c r="AZ45">
        <f t="shared" si="2"/>
        <v>0.52414818181818179</v>
      </c>
      <c r="BA45">
        <f t="shared" si="3"/>
        <v>10.216699361257605</v>
      </c>
      <c r="BB45">
        <f>KM3perYR_NOBLS!AZ45</f>
        <v>1.6549381818181816</v>
      </c>
    </row>
    <row r="46" spans="1:54">
      <c r="A46">
        <v>48</v>
      </c>
      <c r="D46">
        <v>866</v>
      </c>
      <c r="E46">
        <v>177</v>
      </c>
      <c r="J46">
        <v>0.14665</v>
      </c>
      <c r="K46">
        <v>0.19353999999999999</v>
      </c>
      <c r="L46">
        <v>0.14405999999999999</v>
      </c>
      <c r="M46">
        <v>0.33477000000000001</v>
      </c>
      <c r="N46">
        <v>0.22178999999999999</v>
      </c>
      <c r="O46">
        <v>0.1386</v>
      </c>
      <c r="P46">
        <v>0.40092</v>
      </c>
      <c r="Q46">
        <v>0.19517999999999999</v>
      </c>
      <c r="R46">
        <v>0.17802999999999999</v>
      </c>
      <c r="S46">
        <v>0.19692999999999999</v>
      </c>
      <c r="T46">
        <v>0.13646</v>
      </c>
      <c r="U46">
        <v>0.41678999999999999</v>
      </c>
      <c r="V46">
        <v>0.29291</v>
      </c>
      <c r="W46">
        <v>0.20755999999999999</v>
      </c>
      <c r="X46">
        <v>0.23247000000000001</v>
      </c>
      <c r="Y46">
        <v>0.26291999999999999</v>
      </c>
      <c r="Z46">
        <v>0.24360999999999999</v>
      </c>
      <c r="AA46">
        <v>0.16869999999999999</v>
      </c>
      <c r="AB46">
        <v>0.28695999999999999</v>
      </c>
      <c r="AC46">
        <v>0.22223999999999999</v>
      </c>
      <c r="AD46">
        <v>0.27309</v>
      </c>
      <c r="AE46">
        <v>0.19617000000000001</v>
      </c>
      <c r="AF46">
        <v>0.27659</v>
      </c>
      <c r="AG46">
        <v>0.27043</v>
      </c>
      <c r="AH46">
        <v>0.22427</v>
      </c>
      <c r="AI46">
        <v>0.18054000000000001</v>
      </c>
      <c r="AJ46">
        <v>0.22128</v>
      </c>
      <c r="AK46">
        <v>0.22839000000000001</v>
      </c>
      <c r="AL46">
        <v>0.24054</v>
      </c>
      <c r="AM46">
        <v>0.39976</v>
      </c>
      <c r="AN46">
        <v>0.22522</v>
      </c>
      <c r="AO46">
        <v>0.22353999999999999</v>
      </c>
      <c r="AP46">
        <v>0.29991000000000001</v>
      </c>
      <c r="AQ46">
        <v>0.22771</v>
      </c>
      <c r="AR46">
        <v>0.25833</v>
      </c>
      <c r="AS46">
        <v>0.17432</v>
      </c>
      <c r="AT46">
        <v>0.25974000000000003</v>
      </c>
      <c r="AU46">
        <v>0.32540000000000002</v>
      </c>
      <c r="AV46">
        <v>0.26214999999999999</v>
      </c>
      <c r="AW46">
        <v>0.38368999999999998</v>
      </c>
      <c r="AX46">
        <v>0.27306000000000002</v>
      </c>
      <c r="AY46">
        <v>-999</v>
      </c>
      <c r="AZ46">
        <f t="shared" si="2"/>
        <v>0.24875272727272729</v>
      </c>
      <c r="BA46">
        <f t="shared" si="3"/>
        <v>2.3996644321493714</v>
      </c>
      <c r="BB46">
        <f>KM3perYR_NOBLS!AZ46</f>
        <v>3.3439181818181818</v>
      </c>
    </row>
    <row r="47" spans="1:54">
      <c r="A47">
        <v>49</v>
      </c>
      <c r="D47">
        <v>962</v>
      </c>
      <c r="E47">
        <v>160</v>
      </c>
      <c r="J47">
        <v>0.11157</v>
      </c>
      <c r="K47">
        <v>8.3193000000000003E-2</v>
      </c>
      <c r="L47">
        <v>5.0427E-2</v>
      </c>
      <c r="M47">
        <v>0.26738000000000001</v>
      </c>
      <c r="N47">
        <v>9.9104999999999999E-2</v>
      </c>
      <c r="O47">
        <v>8.3141999999999994E-2</v>
      </c>
      <c r="P47">
        <v>0.20580000000000001</v>
      </c>
      <c r="Q47">
        <v>0.20058999999999999</v>
      </c>
      <c r="R47">
        <v>0.15234</v>
      </c>
      <c r="S47">
        <v>5.0879000000000001E-2</v>
      </c>
      <c r="T47">
        <v>3.2228E-2</v>
      </c>
      <c r="U47">
        <v>0.49268000000000001</v>
      </c>
      <c r="V47">
        <v>0.17755000000000001</v>
      </c>
      <c r="W47">
        <v>0.10417999999999999</v>
      </c>
      <c r="X47">
        <v>0.14260999999999999</v>
      </c>
      <c r="Y47">
        <v>0.12285</v>
      </c>
      <c r="Z47">
        <v>9.7556000000000004E-2</v>
      </c>
      <c r="AA47">
        <v>4.6372999999999998E-2</v>
      </c>
      <c r="AB47">
        <v>0.18862999999999999</v>
      </c>
      <c r="AC47">
        <v>0.11325</v>
      </c>
      <c r="AD47">
        <v>0.11228</v>
      </c>
      <c r="AE47">
        <v>3.5386000000000001E-2</v>
      </c>
      <c r="AF47">
        <v>0.19685</v>
      </c>
      <c r="AG47">
        <v>0.12064999999999999</v>
      </c>
      <c r="AH47">
        <v>0.11465</v>
      </c>
      <c r="AI47">
        <v>0.12640999999999999</v>
      </c>
      <c r="AJ47">
        <v>9.1603000000000004E-2</v>
      </c>
      <c r="AK47">
        <v>7.0064000000000001E-2</v>
      </c>
      <c r="AL47">
        <v>0.13996</v>
      </c>
      <c r="AM47">
        <v>8.6438000000000001E-2</v>
      </c>
      <c r="AN47">
        <v>0.1114</v>
      </c>
      <c r="AO47">
        <v>9.0915999999999997E-2</v>
      </c>
      <c r="AP47">
        <v>0.19369</v>
      </c>
      <c r="AQ47">
        <v>0.12116</v>
      </c>
      <c r="AR47">
        <v>0.15425</v>
      </c>
      <c r="AS47">
        <v>3.7560000000000003E-2</v>
      </c>
      <c r="AT47">
        <v>7.1316000000000004E-2</v>
      </c>
      <c r="AU47">
        <v>0.21765000000000001</v>
      </c>
      <c r="AV47">
        <v>0.14373</v>
      </c>
      <c r="AW47">
        <v>0.25725999999999999</v>
      </c>
      <c r="AX47">
        <v>9.2616000000000004E-2</v>
      </c>
      <c r="AY47">
        <v>-999</v>
      </c>
      <c r="AZ47">
        <f t="shared" si="2"/>
        <v>0.10960827272727273</v>
      </c>
      <c r="BA47">
        <f t="shared" si="3"/>
        <v>1.3216362880428316</v>
      </c>
      <c r="BB47">
        <f>KM3perYR_NOBLS!AZ47</f>
        <v>2.6752827272727271</v>
      </c>
    </row>
    <row r="48" spans="1:54">
      <c r="A48">
        <v>50</v>
      </c>
      <c r="D48">
        <v>969</v>
      </c>
      <c r="E48">
        <v>158</v>
      </c>
      <c r="J48">
        <v>0.15803</v>
      </c>
      <c r="K48">
        <v>0.14287</v>
      </c>
      <c r="L48">
        <v>7.2438000000000002E-2</v>
      </c>
      <c r="M48">
        <v>0.39828000000000002</v>
      </c>
      <c r="N48">
        <v>0.18187</v>
      </c>
      <c r="O48">
        <v>0.10528</v>
      </c>
      <c r="P48">
        <v>0.34482000000000002</v>
      </c>
      <c r="Q48">
        <v>0.32518999999999998</v>
      </c>
      <c r="R48">
        <v>0.22872999999999999</v>
      </c>
      <c r="S48">
        <v>9.4638E-2</v>
      </c>
      <c r="T48">
        <v>2.3376000000000001E-2</v>
      </c>
      <c r="U48">
        <v>0.78017999999999998</v>
      </c>
      <c r="V48">
        <v>0.25638</v>
      </c>
      <c r="W48">
        <v>0.16483</v>
      </c>
      <c r="X48">
        <v>0.25692999999999999</v>
      </c>
      <c r="Y48">
        <v>0.20535999999999999</v>
      </c>
      <c r="Z48">
        <v>0.15687999999999999</v>
      </c>
      <c r="AA48">
        <v>7.0031999999999997E-2</v>
      </c>
      <c r="AB48">
        <v>0.30192000000000002</v>
      </c>
      <c r="AC48">
        <v>0.19661000000000001</v>
      </c>
      <c r="AD48">
        <v>0.17257</v>
      </c>
      <c r="AE48">
        <v>3.3928E-2</v>
      </c>
      <c r="AF48">
        <v>0.30959999999999999</v>
      </c>
      <c r="AG48">
        <v>0.16386999999999999</v>
      </c>
      <c r="AH48">
        <v>0.16352</v>
      </c>
      <c r="AI48">
        <v>0.20204</v>
      </c>
      <c r="AJ48">
        <v>0.11466999999999999</v>
      </c>
      <c r="AK48">
        <v>9.3725000000000003E-2</v>
      </c>
      <c r="AL48">
        <v>0.18945000000000001</v>
      </c>
      <c r="AM48">
        <v>0.13433</v>
      </c>
      <c r="AN48">
        <v>0.16352</v>
      </c>
      <c r="AO48">
        <v>0.15362999999999999</v>
      </c>
      <c r="AP48">
        <v>0.32279999999999998</v>
      </c>
      <c r="AQ48">
        <v>0.18723999999999999</v>
      </c>
      <c r="AR48">
        <v>0.21912999999999999</v>
      </c>
      <c r="AS48">
        <v>5.4996999999999997E-2</v>
      </c>
      <c r="AT48">
        <v>0.10618</v>
      </c>
      <c r="AU48">
        <v>0.36621999999999999</v>
      </c>
      <c r="AV48">
        <v>0.23799000000000001</v>
      </c>
      <c r="AW48">
        <v>0.48742999999999997</v>
      </c>
      <c r="AX48">
        <v>0.13694000000000001</v>
      </c>
      <c r="AY48">
        <v>-999</v>
      </c>
      <c r="AZ48">
        <f t="shared" si="2"/>
        <v>0.15829300000000002</v>
      </c>
      <c r="BA48">
        <f t="shared" si="3"/>
        <v>1.3351574211623232</v>
      </c>
      <c r="BB48">
        <f>KM3perYR_NOBLS!AZ48</f>
        <v>3.8244372727272729</v>
      </c>
    </row>
    <row r="49" spans="1:54">
      <c r="A49">
        <v>51</v>
      </c>
      <c r="D49">
        <v>1051</v>
      </c>
      <c r="E49">
        <v>158</v>
      </c>
      <c r="J49">
        <v>1.6794</v>
      </c>
      <c r="K49">
        <v>1.4379999999999999</v>
      </c>
      <c r="L49">
        <v>1.1746000000000001</v>
      </c>
      <c r="M49">
        <v>1.1559999999999999</v>
      </c>
      <c r="N49">
        <v>1.0810999999999999</v>
      </c>
      <c r="O49">
        <v>0.93430000000000002</v>
      </c>
      <c r="P49">
        <v>0.89875000000000005</v>
      </c>
      <c r="Q49">
        <v>1.5116000000000001</v>
      </c>
      <c r="R49">
        <v>1.3501000000000001</v>
      </c>
      <c r="S49">
        <v>1.4668000000000001</v>
      </c>
      <c r="T49">
        <v>0.55274999999999996</v>
      </c>
      <c r="U49">
        <v>2.5352000000000001</v>
      </c>
      <c r="V49">
        <v>0.96838000000000002</v>
      </c>
      <c r="W49">
        <v>0.99531999999999998</v>
      </c>
      <c r="X49">
        <v>1.1735</v>
      </c>
      <c r="Y49">
        <v>1.3360000000000001</v>
      </c>
      <c r="Z49">
        <v>0.59587999999999997</v>
      </c>
      <c r="AA49">
        <v>0.75983999999999996</v>
      </c>
      <c r="AB49">
        <v>1.7612000000000001</v>
      </c>
      <c r="AC49">
        <v>1.6775</v>
      </c>
      <c r="AD49">
        <v>1.3951E-2</v>
      </c>
      <c r="AE49">
        <v>8.3914999999999997E-3</v>
      </c>
      <c r="AF49">
        <v>0.13417999999999999</v>
      </c>
      <c r="AG49">
        <v>1.9460000000000002E-2</v>
      </c>
      <c r="AH49">
        <v>1.9111</v>
      </c>
      <c r="AI49">
        <v>2.3416000000000001</v>
      </c>
      <c r="AJ49">
        <v>0.91686999999999996</v>
      </c>
      <c r="AK49">
        <v>4.5583</v>
      </c>
      <c r="AL49">
        <v>3.5691000000000002</v>
      </c>
      <c r="AM49">
        <v>0.44851000000000002</v>
      </c>
      <c r="AN49">
        <v>1.3545</v>
      </c>
      <c r="AO49">
        <v>1.4443999999999999</v>
      </c>
      <c r="AP49">
        <v>1.6488</v>
      </c>
      <c r="AQ49">
        <v>2.0872000000000002</v>
      </c>
      <c r="AR49">
        <v>1.5981000000000001</v>
      </c>
      <c r="AS49">
        <v>1.4678</v>
      </c>
      <c r="AT49">
        <v>1.1503000000000001</v>
      </c>
      <c r="AU49">
        <v>1.766</v>
      </c>
      <c r="AV49">
        <v>1.2114</v>
      </c>
      <c r="AW49">
        <v>2.6581000000000001</v>
      </c>
      <c r="AX49">
        <v>1.3265</v>
      </c>
      <c r="AY49">
        <v>-999</v>
      </c>
      <c r="AZ49">
        <f t="shared" si="2"/>
        <v>1.3887238636363639</v>
      </c>
      <c r="BA49">
        <f t="shared" si="3"/>
        <v>7.1155060093940206</v>
      </c>
      <c r="BB49">
        <f>KM3perYR_NOBLS!AZ49</f>
        <v>6.2957636363636365</v>
      </c>
    </row>
    <row r="50" spans="1:54">
      <c r="A50">
        <v>52</v>
      </c>
      <c r="D50">
        <v>1067</v>
      </c>
      <c r="E50">
        <v>154</v>
      </c>
      <c r="J50">
        <v>0.49091000000000001</v>
      </c>
      <c r="K50">
        <v>0.42960999999999999</v>
      </c>
      <c r="L50">
        <v>0.32262000000000002</v>
      </c>
      <c r="M50">
        <v>0.30303999999999998</v>
      </c>
      <c r="N50">
        <v>0.30308000000000002</v>
      </c>
      <c r="O50">
        <v>0.28503000000000001</v>
      </c>
      <c r="P50">
        <v>0.70630999999999999</v>
      </c>
      <c r="Q50">
        <v>0.69330999999999998</v>
      </c>
      <c r="R50">
        <v>0.42786999999999997</v>
      </c>
      <c r="S50">
        <v>0.50500999999999996</v>
      </c>
      <c r="T50">
        <v>0.18546000000000001</v>
      </c>
      <c r="U50">
        <v>0.77529000000000003</v>
      </c>
      <c r="V50">
        <v>0.33550000000000002</v>
      </c>
      <c r="W50">
        <v>0.33509</v>
      </c>
      <c r="X50">
        <v>0.40473999999999999</v>
      </c>
      <c r="Y50">
        <v>0.41206999999999999</v>
      </c>
      <c r="Z50">
        <v>0.21224999999999999</v>
      </c>
      <c r="AA50">
        <v>0.26985999999999999</v>
      </c>
      <c r="AB50">
        <v>0.57723999999999998</v>
      </c>
      <c r="AC50">
        <v>0.70189999999999997</v>
      </c>
      <c r="AD50">
        <v>0.19322</v>
      </c>
      <c r="AE50">
        <v>7.6349E-2</v>
      </c>
      <c r="AF50">
        <v>0.16381999999999999</v>
      </c>
      <c r="AG50">
        <v>3.8084E-2</v>
      </c>
      <c r="AH50">
        <v>0.68791999999999998</v>
      </c>
      <c r="AI50">
        <v>0.93649000000000004</v>
      </c>
      <c r="AJ50">
        <v>0.32290000000000002</v>
      </c>
      <c r="AK50">
        <v>0.63634999999999997</v>
      </c>
      <c r="AL50">
        <v>0.83750000000000002</v>
      </c>
      <c r="AM50">
        <v>1.2209000000000001</v>
      </c>
      <c r="AN50">
        <v>0.38363999999999998</v>
      </c>
      <c r="AO50">
        <v>0.41550999999999999</v>
      </c>
      <c r="AP50">
        <v>0.49399999999999999</v>
      </c>
      <c r="AQ50">
        <v>0.58862999999999999</v>
      </c>
      <c r="AR50">
        <v>0.49820999999999999</v>
      </c>
      <c r="AS50">
        <v>0.45452999999999999</v>
      </c>
      <c r="AT50">
        <v>0.32811000000000001</v>
      </c>
      <c r="AU50">
        <v>0.52688000000000001</v>
      </c>
      <c r="AV50">
        <v>0.31918999999999997</v>
      </c>
      <c r="AW50">
        <v>0.88958000000000004</v>
      </c>
      <c r="AX50">
        <v>0.36879000000000001</v>
      </c>
      <c r="AY50">
        <v>-999</v>
      </c>
      <c r="AZ50">
        <f t="shared" si="2"/>
        <v>0.49974299999999999</v>
      </c>
      <c r="BA50">
        <f t="shared" si="3"/>
        <v>2.2170121633792572</v>
      </c>
      <c r="BB50">
        <f>KM3perYR_NOBLS!AZ50</f>
        <v>7.2713818181818173</v>
      </c>
    </row>
    <row r="51" spans="1:54">
      <c r="A51">
        <v>53</v>
      </c>
      <c r="D51">
        <v>1031</v>
      </c>
      <c r="E51">
        <v>147</v>
      </c>
      <c r="J51">
        <v>0.26174999999999998</v>
      </c>
      <c r="K51">
        <v>0.34088000000000002</v>
      </c>
      <c r="L51">
        <v>0.18262</v>
      </c>
      <c r="M51">
        <v>0.87717000000000001</v>
      </c>
      <c r="N51">
        <v>0.38479000000000002</v>
      </c>
      <c r="O51">
        <v>0.31485000000000002</v>
      </c>
      <c r="P51">
        <v>0.82267000000000001</v>
      </c>
      <c r="Q51">
        <v>0.81721999999999995</v>
      </c>
      <c r="R51">
        <v>0.55606</v>
      </c>
      <c r="S51">
        <v>0.36053000000000002</v>
      </c>
      <c r="T51">
        <v>3.8094000000000003E-2</v>
      </c>
      <c r="U51">
        <v>1.4963</v>
      </c>
      <c r="V51">
        <v>0.40196999999999999</v>
      </c>
      <c r="W51">
        <v>0.42516999999999999</v>
      </c>
      <c r="X51">
        <v>0.47749000000000003</v>
      </c>
      <c r="Y51">
        <v>0.49741000000000002</v>
      </c>
      <c r="Z51">
        <v>0.33094000000000001</v>
      </c>
      <c r="AA51">
        <v>0.16866999999999999</v>
      </c>
      <c r="AB51">
        <v>0.56452999999999998</v>
      </c>
      <c r="AC51">
        <v>0.56372</v>
      </c>
      <c r="AD51">
        <v>0.40199000000000001</v>
      </c>
      <c r="AE51">
        <v>7.109E-2</v>
      </c>
      <c r="AF51">
        <v>0.76856999999999998</v>
      </c>
      <c r="AG51">
        <v>0.42453999999999997</v>
      </c>
      <c r="AH51">
        <v>0.17066999999999999</v>
      </c>
      <c r="AI51">
        <v>0.33162000000000003</v>
      </c>
      <c r="AJ51">
        <v>0.18592</v>
      </c>
      <c r="AK51">
        <v>0.80400000000000005</v>
      </c>
      <c r="AL51">
        <v>0.43547999999999998</v>
      </c>
      <c r="AM51">
        <v>0.12814999999999999</v>
      </c>
      <c r="AN51">
        <v>0.33048</v>
      </c>
      <c r="AO51">
        <v>0.38002999999999998</v>
      </c>
      <c r="AP51">
        <v>0.53578999999999999</v>
      </c>
      <c r="AQ51">
        <v>0.42603999999999997</v>
      </c>
      <c r="AR51">
        <v>0.49768000000000001</v>
      </c>
      <c r="AS51">
        <v>0.12383</v>
      </c>
      <c r="AT51">
        <v>0.12111</v>
      </c>
      <c r="AU51">
        <v>0.96423999999999999</v>
      </c>
      <c r="AV51">
        <v>0.43690000000000001</v>
      </c>
      <c r="AW51">
        <v>1.4342999999999999</v>
      </c>
      <c r="AX51">
        <v>0.15531</v>
      </c>
      <c r="AY51">
        <v>-999</v>
      </c>
      <c r="AZ51">
        <f t="shared" si="2"/>
        <v>0.3684099999999999</v>
      </c>
      <c r="BA51">
        <f t="shared" si="3"/>
        <v>1.862094773107126</v>
      </c>
      <c r="BB51">
        <f>KM3perYR_NOBLS!AZ51</f>
        <v>6.3821636363636349</v>
      </c>
    </row>
    <row r="52" spans="1:54">
      <c r="A52">
        <v>54</v>
      </c>
      <c r="D52">
        <v>459</v>
      </c>
      <c r="E52">
        <v>165</v>
      </c>
      <c r="J52">
        <v>0.14374999999999999</v>
      </c>
      <c r="K52">
        <v>0.10357</v>
      </c>
      <c r="L52">
        <v>9.4029000000000001E-2</v>
      </c>
      <c r="M52">
        <v>0.11649</v>
      </c>
      <c r="N52">
        <v>0.23074</v>
      </c>
      <c r="O52">
        <v>0.19248999999999999</v>
      </c>
      <c r="P52">
        <v>0.21809000000000001</v>
      </c>
      <c r="Q52">
        <v>0.11871</v>
      </c>
      <c r="R52">
        <v>0.17818000000000001</v>
      </c>
      <c r="S52">
        <v>0.17471999999999999</v>
      </c>
      <c r="T52">
        <v>0.19200999999999999</v>
      </c>
      <c r="U52">
        <v>0.21121999999999999</v>
      </c>
      <c r="V52">
        <v>0.16217000000000001</v>
      </c>
      <c r="W52">
        <v>0.31859999999999999</v>
      </c>
      <c r="X52">
        <v>0.18228</v>
      </c>
      <c r="Y52">
        <v>0.17546999999999999</v>
      </c>
      <c r="Z52">
        <v>0.19092000000000001</v>
      </c>
      <c r="AA52">
        <v>0.18365999999999999</v>
      </c>
      <c r="AB52">
        <v>0.21706</v>
      </c>
      <c r="AC52">
        <v>0.19838</v>
      </c>
      <c r="AD52">
        <v>0.16925000000000001</v>
      </c>
      <c r="AE52">
        <v>0.18779999999999999</v>
      </c>
      <c r="AF52">
        <v>0.17393</v>
      </c>
      <c r="AG52">
        <v>0.19156999999999999</v>
      </c>
      <c r="AH52">
        <v>0.20161999999999999</v>
      </c>
      <c r="AI52">
        <v>0.21562999999999999</v>
      </c>
      <c r="AJ52">
        <v>0.21704000000000001</v>
      </c>
      <c r="AK52">
        <v>0.31903999999999999</v>
      </c>
      <c r="AL52">
        <v>0.24915999999999999</v>
      </c>
      <c r="AM52">
        <v>0.28715000000000002</v>
      </c>
      <c r="AN52">
        <v>0.23200999999999999</v>
      </c>
      <c r="AO52">
        <v>0.25669999999999998</v>
      </c>
      <c r="AP52">
        <v>0.22187999999999999</v>
      </c>
      <c r="AQ52">
        <v>0.25445000000000001</v>
      </c>
      <c r="AR52">
        <v>0.28459000000000001</v>
      </c>
      <c r="AS52">
        <v>0.29482000000000003</v>
      </c>
      <c r="AT52">
        <v>0.23372000000000001</v>
      </c>
      <c r="AU52">
        <v>0.28631000000000001</v>
      </c>
      <c r="AV52">
        <v>0.50529000000000002</v>
      </c>
      <c r="AW52">
        <v>0.28036</v>
      </c>
      <c r="AX52">
        <v>0.23479</v>
      </c>
      <c r="AY52">
        <v>-999</v>
      </c>
      <c r="AZ52">
        <f t="shared" si="2"/>
        <v>0.22219999999999998</v>
      </c>
      <c r="BA52">
        <f t="shared" si="3"/>
        <v>3.8893972662702496</v>
      </c>
      <c r="BB52">
        <f>KM3perYR_NOBLS!AZ52</f>
        <v>1.8428927272727273</v>
      </c>
    </row>
    <row r="53" spans="1:54">
      <c r="A53">
        <v>55</v>
      </c>
      <c r="D53">
        <v>1076</v>
      </c>
      <c r="E53">
        <v>142</v>
      </c>
      <c r="J53">
        <v>0.18185999999999999</v>
      </c>
      <c r="K53">
        <v>0.18695000000000001</v>
      </c>
      <c r="L53">
        <v>0.26689000000000002</v>
      </c>
      <c r="M53">
        <v>0.30298000000000003</v>
      </c>
      <c r="N53">
        <v>0.28898000000000001</v>
      </c>
      <c r="O53">
        <v>0.24911</v>
      </c>
      <c r="P53">
        <v>0.45989000000000002</v>
      </c>
      <c r="Q53">
        <v>0.35744999999999999</v>
      </c>
      <c r="R53">
        <v>0.33094000000000001</v>
      </c>
      <c r="S53">
        <v>0.27976000000000001</v>
      </c>
      <c r="T53">
        <v>0.24673999999999999</v>
      </c>
      <c r="U53">
        <v>0.41138999999999998</v>
      </c>
      <c r="V53">
        <v>0.33027000000000001</v>
      </c>
      <c r="W53">
        <v>0.30313000000000001</v>
      </c>
      <c r="X53">
        <v>0.38220999999999999</v>
      </c>
      <c r="Y53">
        <v>0.35691000000000001</v>
      </c>
      <c r="Z53">
        <v>0.46292</v>
      </c>
      <c r="AA53">
        <v>0.30001</v>
      </c>
      <c r="AB53">
        <v>0.45746999999999999</v>
      </c>
      <c r="AC53">
        <v>0.53085000000000004</v>
      </c>
      <c r="AD53">
        <v>0.44671</v>
      </c>
      <c r="AE53">
        <v>0.3528</v>
      </c>
      <c r="AF53">
        <v>0.67490000000000006</v>
      </c>
      <c r="AG53">
        <v>0.41203000000000001</v>
      </c>
      <c r="AH53">
        <v>0.50295999999999996</v>
      </c>
      <c r="AI53">
        <v>0.60294000000000003</v>
      </c>
      <c r="AJ53">
        <v>0.41528999999999999</v>
      </c>
      <c r="AK53">
        <v>0.46133999999999997</v>
      </c>
      <c r="AL53">
        <v>0.61126000000000003</v>
      </c>
      <c r="AM53">
        <v>0.47370000000000001</v>
      </c>
      <c r="AN53">
        <v>0.44290000000000002</v>
      </c>
      <c r="AO53">
        <v>0.52810000000000001</v>
      </c>
      <c r="AP53">
        <v>0.48842999999999998</v>
      </c>
      <c r="AQ53">
        <v>0.48627999999999999</v>
      </c>
      <c r="AR53">
        <v>0.53400000000000003</v>
      </c>
      <c r="AS53">
        <v>0.51851000000000003</v>
      </c>
      <c r="AT53">
        <v>0.49671999999999999</v>
      </c>
      <c r="AU53">
        <v>0.58638999999999997</v>
      </c>
      <c r="AV53">
        <v>0.48050999999999999</v>
      </c>
      <c r="AW53">
        <v>0.67023999999999995</v>
      </c>
      <c r="AX53">
        <v>0.49678</v>
      </c>
      <c r="AY53">
        <v>-999</v>
      </c>
      <c r="AZ53">
        <f t="shared" si="2"/>
        <v>0.49062090909090905</v>
      </c>
      <c r="BA53">
        <f t="shared" si="3"/>
        <v>5.3334586444059635</v>
      </c>
      <c r="BB53">
        <f>KM3perYR_NOBLS!AZ53</f>
        <v>2.9673954545454548</v>
      </c>
    </row>
    <row r="54" spans="1:54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2"/>
        <v>-999</v>
      </c>
      <c r="BA54">
        <f t="shared" si="3"/>
        <v>32.258064516129032</v>
      </c>
      <c r="BB54">
        <f>KM3perYR_NOBLS!AZ54</f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4" si="0">AVERAGE(AD2:AN2)</f>
        <v>96.48063636363635</v>
      </c>
      <c r="BA2">
        <f t="shared" ref="BA2:BA44" si="1">AZ2/BB2*1000/14</f>
        <v>666.35854610123658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>
      <c r="A21">
        <v>23</v>
      </c>
      <c r="D21">
        <v>519</v>
      </c>
      <c r="E21">
        <v>369</v>
      </c>
      <c r="J21">
        <v>11.536</v>
      </c>
      <c r="K21">
        <v>8.3903999999999996</v>
      </c>
      <c r="L21">
        <v>8.6142000000000003</v>
      </c>
      <c r="M21">
        <v>9.1418999999999997</v>
      </c>
      <c r="N21">
        <v>9.7019000000000002</v>
      </c>
      <c r="O21">
        <v>6.9265999999999996</v>
      </c>
      <c r="P21">
        <v>8.4890000000000008</v>
      </c>
      <c r="Q21">
        <v>5.1269</v>
      </c>
      <c r="R21">
        <v>6.7591999999999999</v>
      </c>
      <c r="S21">
        <v>6.6756000000000002</v>
      </c>
      <c r="T21">
        <v>5.4749999999999996</v>
      </c>
      <c r="U21">
        <v>4.8654999999999999</v>
      </c>
      <c r="V21">
        <v>4.9245000000000001</v>
      </c>
      <c r="W21">
        <v>6.82</v>
      </c>
      <c r="X21">
        <v>9.0165000000000006</v>
      </c>
      <c r="Y21">
        <v>6.6569000000000003</v>
      </c>
      <c r="Z21">
        <v>5.8094999999999999</v>
      </c>
      <c r="AA21">
        <v>5.8468999999999998</v>
      </c>
      <c r="AB21">
        <v>5.7062999999999997</v>
      </c>
      <c r="AC21">
        <v>5.8108000000000004</v>
      </c>
      <c r="AD21">
        <v>7.0956000000000001</v>
      </c>
      <c r="AE21">
        <v>5.7954999999999997</v>
      </c>
      <c r="AF21">
        <v>4.1001000000000003</v>
      </c>
      <c r="AG21">
        <v>4.6844999999999999</v>
      </c>
      <c r="AH21">
        <v>4.4173</v>
      </c>
      <c r="AI21">
        <v>7.8049999999999997</v>
      </c>
      <c r="AJ21">
        <v>3.2199</v>
      </c>
      <c r="AK21">
        <v>5.7065999999999999</v>
      </c>
      <c r="AL21">
        <v>7.3628999999999998</v>
      </c>
      <c r="AM21">
        <v>9.0851000000000006</v>
      </c>
      <c r="AN21">
        <v>5.7636000000000003</v>
      </c>
      <c r="AO21">
        <v>3.7753000000000001</v>
      </c>
      <c r="AP21">
        <v>5.9024000000000001</v>
      </c>
      <c r="AQ21">
        <v>7.4185999999999996</v>
      </c>
      <c r="AR21">
        <v>6.7065000000000001</v>
      </c>
      <c r="AS21">
        <v>6.3076999999999996</v>
      </c>
      <c r="AT21">
        <v>6.9457000000000004</v>
      </c>
      <c r="AU21">
        <v>6.6803999999999997</v>
      </c>
      <c r="AV21">
        <v>7.6055000000000001</v>
      </c>
      <c r="AW21">
        <v>7.5942999999999996</v>
      </c>
      <c r="AX21">
        <v>7.8037000000000001</v>
      </c>
      <c r="AY21">
        <v>-999</v>
      </c>
      <c r="AZ21">
        <f t="shared" si="0"/>
        <v>5.912372727272726</v>
      </c>
      <c r="BA21">
        <f t="shared" si="1"/>
        <v>104.65993138119482</v>
      </c>
      <c r="BB21">
        <f>KM3perYR_NOBLS!AZ21</f>
        <v>4.0350909090909095</v>
      </c>
    </row>
    <row r="22" spans="1:54">
      <c r="A22">
        <v>24</v>
      </c>
      <c r="D22">
        <v>529</v>
      </c>
      <c r="E22">
        <v>372</v>
      </c>
      <c r="J22">
        <v>7.0328999999999997</v>
      </c>
      <c r="K22">
        <v>4.8213999999999997</v>
      </c>
      <c r="L22">
        <v>4.9854000000000003</v>
      </c>
      <c r="M22">
        <v>5.0472000000000001</v>
      </c>
      <c r="N22">
        <v>5.3276000000000003</v>
      </c>
      <c r="O22">
        <v>3.9598</v>
      </c>
      <c r="P22">
        <v>4.9612999999999996</v>
      </c>
      <c r="Q22">
        <v>3.0001000000000002</v>
      </c>
      <c r="R22">
        <v>4.1026999999999996</v>
      </c>
      <c r="S22">
        <v>4.0529999999999999</v>
      </c>
      <c r="T22">
        <v>3.2538</v>
      </c>
      <c r="U22">
        <v>2.8062999999999998</v>
      </c>
      <c r="V22">
        <v>2.8370000000000002</v>
      </c>
      <c r="W22">
        <v>3.8424999999999998</v>
      </c>
      <c r="X22">
        <v>5.1948999999999996</v>
      </c>
      <c r="Y22">
        <v>3.8180000000000001</v>
      </c>
      <c r="Z22">
        <v>3.5705</v>
      </c>
      <c r="AA22">
        <v>3.1951999999999998</v>
      </c>
      <c r="AB22">
        <v>3.1892</v>
      </c>
      <c r="AC22">
        <v>3.2263999999999999</v>
      </c>
      <c r="AD22">
        <v>3.8176999999999999</v>
      </c>
      <c r="AE22">
        <v>3.1539000000000001</v>
      </c>
      <c r="AF22">
        <v>2.3163</v>
      </c>
      <c r="AG22">
        <v>3.0320999999999998</v>
      </c>
      <c r="AH22">
        <v>3.0634000000000001</v>
      </c>
      <c r="AI22">
        <v>4.5698999999999996</v>
      </c>
      <c r="AJ22">
        <v>2.2483</v>
      </c>
      <c r="AK22">
        <v>2.9485999999999999</v>
      </c>
      <c r="AL22">
        <v>4.4798</v>
      </c>
      <c r="AM22">
        <v>4.6814</v>
      </c>
      <c r="AN22">
        <v>3.1880000000000002</v>
      </c>
      <c r="AO22">
        <v>1.8892</v>
      </c>
      <c r="AP22">
        <v>3.3344999999999998</v>
      </c>
      <c r="AQ22">
        <v>4.3227000000000002</v>
      </c>
      <c r="AR22">
        <v>3.7934999999999999</v>
      </c>
      <c r="AS22">
        <v>3.5632000000000001</v>
      </c>
      <c r="AT22">
        <v>4.0819999999999999</v>
      </c>
      <c r="AU22">
        <v>4.1513999999999998</v>
      </c>
      <c r="AV22">
        <v>4.2194000000000003</v>
      </c>
      <c r="AW22">
        <v>4.6185999999999998</v>
      </c>
      <c r="AX22">
        <v>4.6654999999999998</v>
      </c>
      <c r="AY22">
        <v>-999</v>
      </c>
      <c r="AZ22">
        <f t="shared" si="0"/>
        <v>3.4090363636363636</v>
      </c>
      <c r="BA22">
        <f t="shared" si="1"/>
        <v>98.609816014805887</v>
      </c>
      <c r="BB22">
        <f>KM3perYR_NOBLS!AZ22</f>
        <v>2.469354545454546</v>
      </c>
    </row>
    <row r="23" spans="1:54">
      <c r="A23">
        <v>25</v>
      </c>
      <c r="D23">
        <v>539</v>
      </c>
      <c r="E23">
        <v>374</v>
      </c>
      <c r="J23">
        <v>13.682</v>
      </c>
      <c r="K23">
        <v>10.143000000000001</v>
      </c>
      <c r="L23">
        <v>14.202999999999999</v>
      </c>
      <c r="M23">
        <v>10.095000000000001</v>
      </c>
      <c r="N23">
        <v>14.058999999999999</v>
      </c>
      <c r="O23">
        <v>13.252000000000001</v>
      </c>
      <c r="P23">
        <v>11.8</v>
      </c>
      <c r="Q23">
        <v>13.577999999999999</v>
      </c>
      <c r="R23">
        <v>11.097</v>
      </c>
      <c r="S23">
        <v>9.3899000000000008</v>
      </c>
      <c r="T23">
        <v>11.74</v>
      </c>
      <c r="U23">
        <v>10.882999999999999</v>
      </c>
      <c r="V23">
        <v>10.798</v>
      </c>
      <c r="W23">
        <v>9.3344000000000005</v>
      </c>
      <c r="X23">
        <v>8.3849999999999998</v>
      </c>
      <c r="Y23">
        <v>8.4362999999999992</v>
      </c>
      <c r="Z23">
        <v>9.5861999999999998</v>
      </c>
      <c r="AA23">
        <v>7.9421999999999997</v>
      </c>
      <c r="AB23">
        <v>9.3170999999999999</v>
      </c>
      <c r="AC23">
        <v>7.3502999999999998</v>
      </c>
      <c r="AD23">
        <v>9.6419999999999995</v>
      </c>
      <c r="AE23">
        <v>7.3293999999999997</v>
      </c>
      <c r="AF23">
        <v>9.6721000000000004</v>
      </c>
      <c r="AG23">
        <v>8.7731999999999992</v>
      </c>
      <c r="AH23">
        <v>10.808</v>
      </c>
      <c r="AI23">
        <v>5.0705</v>
      </c>
      <c r="AJ23">
        <v>4.8681999999999999</v>
      </c>
      <c r="AK23">
        <v>5.3468999999999998</v>
      </c>
      <c r="AL23">
        <v>8.2786000000000008</v>
      </c>
      <c r="AM23">
        <v>8.5593000000000004</v>
      </c>
      <c r="AN23">
        <v>7.4066999999999998</v>
      </c>
      <c r="AO23">
        <v>3.9575999999999998</v>
      </c>
      <c r="AP23">
        <v>6.9973000000000001</v>
      </c>
      <c r="AQ23">
        <v>9.5422999999999991</v>
      </c>
      <c r="AR23">
        <v>8.1600999999999999</v>
      </c>
      <c r="AS23">
        <v>7.9722</v>
      </c>
      <c r="AT23">
        <v>9.2578999999999994</v>
      </c>
      <c r="AU23">
        <v>9.9234000000000009</v>
      </c>
      <c r="AV23">
        <v>9.5791000000000004</v>
      </c>
      <c r="AW23">
        <v>10.478999999999999</v>
      </c>
      <c r="AX23">
        <v>10.391</v>
      </c>
      <c r="AY23">
        <v>-999</v>
      </c>
      <c r="AZ23">
        <f t="shared" si="0"/>
        <v>7.7958999999999996</v>
      </c>
      <c r="BA23">
        <f t="shared" si="1"/>
        <v>101.39595631201352</v>
      </c>
      <c r="BB23">
        <f>KM3perYR_NOBLS!AZ23</f>
        <v>5.4918363636363638</v>
      </c>
    </row>
    <row r="24" spans="1:54">
      <c r="A24">
        <v>26</v>
      </c>
      <c r="D24">
        <v>523</v>
      </c>
      <c r="E24">
        <v>370</v>
      </c>
      <c r="J24">
        <v>19.61</v>
      </c>
      <c r="K24">
        <v>13.526</v>
      </c>
      <c r="L24">
        <v>14.047000000000001</v>
      </c>
      <c r="M24">
        <v>13.846</v>
      </c>
      <c r="N24">
        <v>15.231999999999999</v>
      </c>
      <c r="O24">
        <v>10.523</v>
      </c>
      <c r="P24">
        <v>13.537000000000001</v>
      </c>
      <c r="Q24">
        <v>7.3075999999999999</v>
      </c>
      <c r="R24">
        <v>9.968</v>
      </c>
      <c r="S24">
        <v>9.8199000000000005</v>
      </c>
      <c r="T24">
        <v>7.2864000000000004</v>
      </c>
      <c r="U24">
        <v>6.6961000000000004</v>
      </c>
      <c r="V24">
        <v>7.1707000000000001</v>
      </c>
      <c r="W24">
        <v>9.3534000000000006</v>
      </c>
      <c r="X24">
        <v>13.55</v>
      </c>
      <c r="Y24">
        <v>8.7568000000000001</v>
      </c>
      <c r="Z24">
        <v>8.1140000000000008</v>
      </c>
      <c r="AA24">
        <v>7.8902999999999999</v>
      </c>
      <c r="AB24">
        <v>7.4340000000000002</v>
      </c>
      <c r="AC24">
        <v>8.2937999999999992</v>
      </c>
      <c r="AD24">
        <v>9.2690999999999999</v>
      </c>
      <c r="AE24">
        <v>7.0210999999999997</v>
      </c>
      <c r="AF24">
        <v>4.6379999999999999</v>
      </c>
      <c r="AG24">
        <v>5.8433999999999999</v>
      </c>
      <c r="AH24">
        <v>5.8926999999999996</v>
      </c>
      <c r="AI24">
        <v>9.7697000000000003</v>
      </c>
      <c r="AJ24">
        <v>3.6383999999999999</v>
      </c>
      <c r="AK24">
        <v>7.1272000000000002</v>
      </c>
      <c r="AL24">
        <v>10.175000000000001</v>
      </c>
      <c r="AM24">
        <v>16.945</v>
      </c>
      <c r="AN24">
        <v>7.1186999999999996</v>
      </c>
      <c r="AO24">
        <v>4.3551000000000002</v>
      </c>
      <c r="AP24">
        <v>7.4534000000000002</v>
      </c>
      <c r="AQ24">
        <v>9.9581999999999997</v>
      </c>
      <c r="AR24">
        <v>8.5609999999999999</v>
      </c>
      <c r="AS24">
        <v>8.0510999999999999</v>
      </c>
      <c r="AT24">
        <v>9.2987000000000002</v>
      </c>
      <c r="AU24">
        <v>9.5299999999999994</v>
      </c>
      <c r="AV24">
        <v>10.287000000000001</v>
      </c>
      <c r="AW24">
        <v>11.025</v>
      </c>
      <c r="AX24">
        <v>11.051</v>
      </c>
      <c r="AY24">
        <v>-999</v>
      </c>
      <c r="AZ24">
        <f t="shared" si="0"/>
        <v>7.9489363636363644</v>
      </c>
      <c r="BA24">
        <f t="shared" si="1"/>
        <v>187.34942547058958</v>
      </c>
      <c r="BB24">
        <f>KM3perYR_NOBLS!AZ24</f>
        <v>3.0306000000000002</v>
      </c>
    </row>
    <row r="25" spans="1:54">
      <c r="A25">
        <v>27</v>
      </c>
      <c r="D25">
        <v>510</v>
      </c>
      <c r="E25">
        <v>361</v>
      </c>
      <c r="J25">
        <v>25.324999999999999</v>
      </c>
      <c r="K25">
        <v>19.274999999999999</v>
      </c>
      <c r="L25">
        <v>16.641999999999999</v>
      </c>
      <c r="M25">
        <v>15.218999999999999</v>
      </c>
      <c r="N25">
        <v>22.11</v>
      </c>
      <c r="O25">
        <v>15.638</v>
      </c>
      <c r="P25">
        <v>18.175999999999998</v>
      </c>
      <c r="Q25">
        <v>17.184000000000001</v>
      </c>
      <c r="R25">
        <v>13.552</v>
      </c>
      <c r="S25">
        <v>13.994999999999999</v>
      </c>
      <c r="T25">
        <v>11.323</v>
      </c>
      <c r="U25">
        <v>13.237</v>
      </c>
      <c r="V25">
        <v>14.553000000000001</v>
      </c>
      <c r="W25">
        <v>12.509</v>
      </c>
      <c r="X25">
        <v>11.675000000000001</v>
      </c>
      <c r="Y25">
        <v>10.72</v>
      </c>
      <c r="Z25">
        <v>13.226000000000001</v>
      </c>
      <c r="AA25">
        <v>11.776999999999999</v>
      </c>
      <c r="AB25">
        <v>11.484</v>
      </c>
      <c r="AC25">
        <v>11.965999999999999</v>
      </c>
      <c r="AD25">
        <v>14.087999999999999</v>
      </c>
      <c r="AE25">
        <v>10.827999999999999</v>
      </c>
      <c r="AF25">
        <v>9.2880000000000003</v>
      </c>
      <c r="AG25">
        <v>6.4379</v>
      </c>
      <c r="AH25">
        <v>18.015000000000001</v>
      </c>
      <c r="AI25">
        <v>12.99</v>
      </c>
      <c r="AJ25">
        <v>11.423999999999999</v>
      </c>
      <c r="AK25">
        <v>10.894</v>
      </c>
      <c r="AL25">
        <v>13.718999999999999</v>
      </c>
      <c r="AM25">
        <v>14.603</v>
      </c>
      <c r="AN25">
        <v>11.999000000000001</v>
      </c>
      <c r="AO25">
        <v>8.1867000000000001</v>
      </c>
      <c r="AP25">
        <v>11.28</v>
      </c>
      <c r="AQ25">
        <v>14.909000000000001</v>
      </c>
      <c r="AR25">
        <v>13.135</v>
      </c>
      <c r="AS25">
        <v>12.124000000000001</v>
      </c>
      <c r="AT25">
        <v>14.098000000000001</v>
      </c>
      <c r="AU25">
        <v>13.942</v>
      </c>
      <c r="AV25">
        <v>16.099</v>
      </c>
      <c r="AW25">
        <v>14.968999999999999</v>
      </c>
      <c r="AX25">
        <v>15.262</v>
      </c>
      <c r="AY25">
        <v>-999</v>
      </c>
      <c r="AZ25">
        <f t="shared" si="0"/>
        <v>12.207809090909091</v>
      </c>
      <c r="BA25">
        <f t="shared" si="1"/>
        <v>170.46238110809389</v>
      </c>
      <c r="BB25">
        <f>KM3perYR_NOBLS!AZ25</f>
        <v>5.1154181818181819</v>
      </c>
    </row>
    <row r="26" spans="1:54">
      <c r="A26">
        <v>28</v>
      </c>
      <c r="D26">
        <v>511</v>
      </c>
      <c r="E26">
        <v>360</v>
      </c>
      <c r="J26">
        <v>18.050999999999998</v>
      </c>
      <c r="K26">
        <v>12.534000000000001</v>
      </c>
      <c r="L26">
        <v>11.906000000000001</v>
      </c>
      <c r="M26">
        <v>11.702999999999999</v>
      </c>
      <c r="N26">
        <v>11.500999999999999</v>
      </c>
      <c r="O26">
        <v>11.327</v>
      </c>
      <c r="P26">
        <v>11.587</v>
      </c>
      <c r="Q26">
        <v>8.7475000000000005</v>
      </c>
      <c r="R26">
        <v>10.374000000000001</v>
      </c>
      <c r="S26">
        <v>10.802</v>
      </c>
      <c r="T26">
        <v>7.9904999999999999</v>
      </c>
      <c r="U26">
        <v>10.81</v>
      </c>
      <c r="V26">
        <v>2.3418999999999999</v>
      </c>
      <c r="W26">
        <v>11.505000000000001</v>
      </c>
      <c r="X26">
        <v>15.148999999999999</v>
      </c>
      <c r="Y26">
        <v>11.079000000000001</v>
      </c>
      <c r="Z26">
        <v>8.6739999999999995</v>
      </c>
      <c r="AA26">
        <v>10.644</v>
      </c>
      <c r="AB26">
        <v>10.452</v>
      </c>
      <c r="AC26">
        <v>11.086</v>
      </c>
      <c r="AD26">
        <v>11.125</v>
      </c>
      <c r="AE26">
        <v>12.337999999999999</v>
      </c>
      <c r="AF26">
        <v>11.654999999999999</v>
      </c>
      <c r="AG26">
        <v>6.5111999999999997</v>
      </c>
      <c r="AH26">
        <v>9.8139000000000003</v>
      </c>
      <c r="AI26">
        <v>6.3129999999999997</v>
      </c>
      <c r="AJ26">
        <v>6.5994000000000002</v>
      </c>
      <c r="AK26">
        <v>4.8255999999999997</v>
      </c>
      <c r="AL26">
        <v>8.9206000000000003</v>
      </c>
      <c r="AM26">
        <v>9.9277999999999995</v>
      </c>
      <c r="AN26">
        <v>9.2614999999999998</v>
      </c>
      <c r="AO26">
        <v>7.1256000000000004</v>
      </c>
      <c r="AP26">
        <v>8.7555999999999994</v>
      </c>
      <c r="AQ26">
        <v>10.862</v>
      </c>
      <c r="AR26">
        <v>9.9016000000000002</v>
      </c>
      <c r="AS26">
        <v>9.3193999999999999</v>
      </c>
      <c r="AT26">
        <v>10.388999999999999</v>
      </c>
      <c r="AU26">
        <v>9.4954999999999998</v>
      </c>
      <c r="AV26">
        <v>11.571</v>
      </c>
      <c r="AW26">
        <v>10.651999999999999</v>
      </c>
      <c r="AX26">
        <v>11.353999999999999</v>
      </c>
      <c r="AY26">
        <v>-999</v>
      </c>
      <c r="AZ26">
        <f t="shared" si="0"/>
        <v>8.8446363636363632</v>
      </c>
      <c r="BA26">
        <f t="shared" si="1"/>
        <v>86.429737849368763</v>
      </c>
      <c r="BB26">
        <f>KM3perYR_NOBLS!AZ26</f>
        <v>7.3095181818181834</v>
      </c>
    </row>
    <row r="27" spans="1:54">
      <c r="A27">
        <v>29</v>
      </c>
      <c r="D27">
        <v>569</v>
      </c>
      <c r="E27">
        <v>347</v>
      </c>
      <c r="J27">
        <v>1.3593</v>
      </c>
      <c r="K27">
        <v>1.1563000000000001</v>
      </c>
      <c r="L27">
        <v>1.0083</v>
      </c>
      <c r="M27">
        <v>1.1981999999999999</v>
      </c>
      <c r="N27">
        <v>1.1956</v>
      </c>
      <c r="O27">
        <v>1.1207</v>
      </c>
      <c r="P27">
        <v>1.0008999999999999</v>
      </c>
      <c r="Q27">
        <v>0.61495999999999995</v>
      </c>
      <c r="R27">
        <v>0.85385999999999995</v>
      </c>
      <c r="S27">
        <v>0.87172000000000005</v>
      </c>
      <c r="T27">
        <v>0.69538</v>
      </c>
      <c r="U27">
        <v>0.55633999999999995</v>
      </c>
      <c r="V27">
        <v>0.59536</v>
      </c>
      <c r="W27">
        <v>0.71541999999999994</v>
      </c>
      <c r="X27">
        <v>0.73107999999999995</v>
      </c>
      <c r="Y27">
        <v>0.59026999999999996</v>
      </c>
      <c r="Z27">
        <v>0.60572000000000004</v>
      </c>
      <c r="AA27">
        <v>0.61584000000000005</v>
      </c>
      <c r="AB27">
        <v>0.52690999999999999</v>
      </c>
      <c r="AC27">
        <v>0.40666000000000002</v>
      </c>
      <c r="AD27">
        <v>0.50860000000000005</v>
      </c>
      <c r="AE27">
        <v>0.76248000000000005</v>
      </c>
      <c r="AF27">
        <v>0.55401999999999996</v>
      </c>
      <c r="AG27">
        <v>0.37239</v>
      </c>
      <c r="AH27">
        <v>0.20352000000000001</v>
      </c>
      <c r="AI27">
        <v>0.65198999999999996</v>
      </c>
      <c r="AJ27">
        <v>9.4560000000000005E-2</v>
      </c>
      <c r="AK27">
        <v>0.11761000000000001</v>
      </c>
      <c r="AL27">
        <v>0.27635999999999999</v>
      </c>
      <c r="AM27">
        <v>1.3048</v>
      </c>
      <c r="AN27">
        <v>1.7016</v>
      </c>
      <c r="AO27">
        <v>0.26818999999999998</v>
      </c>
      <c r="AP27">
        <v>0.45694000000000001</v>
      </c>
      <c r="AQ27">
        <v>0.61143000000000003</v>
      </c>
      <c r="AR27">
        <v>0.32064999999999999</v>
      </c>
      <c r="AS27">
        <v>0.39851999999999999</v>
      </c>
      <c r="AT27">
        <v>0.53451000000000004</v>
      </c>
      <c r="AU27">
        <v>0.52244000000000002</v>
      </c>
      <c r="AV27">
        <v>0.63170000000000004</v>
      </c>
      <c r="AW27">
        <v>0.44878000000000001</v>
      </c>
      <c r="AX27">
        <v>0.48779</v>
      </c>
      <c r="AY27">
        <v>-999</v>
      </c>
      <c r="AZ27">
        <f t="shared" si="0"/>
        <v>0.59526636363636365</v>
      </c>
      <c r="BA27">
        <f t="shared" si="1"/>
        <v>16.168550795423176</v>
      </c>
      <c r="BB27">
        <f>KM3perYR_NOBLS!AZ27</f>
        <v>2.6297363636363635</v>
      </c>
    </row>
    <row r="28" spans="1:54">
      <c r="A28">
        <v>30</v>
      </c>
      <c r="D28">
        <v>509</v>
      </c>
      <c r="E28">
        <v>347</v>
      </c>
      <c r="J28">
        <v>15.215999999999999</v>
      </c>
      <c r="K28">
        <v>10.311</v>
      </c>
      <c r="L28">
        <v>10.484</v>
      </c>
      <c r="M28">
        <v>14.535</v>
      </c>
      <c r="N28">
        <v>14.234999999999999</v>
      </c>
      <c r="O28">
        <v>11.66</v>
      </c>
      <c r="P28">
        <v>9.0799000000000003</v>
      </c>
      <c r="Q28">
        <v>4.2450999999999999</v>
      </c>
      <c r="R28">
        <v>4.5232999999999999</v>
      </c>
      <c r="S28">
        <v>5.2156000000000002</v>
      </c>
      <c r="T28">
        <v>3.7698999999999998</v>
      </c>
      <c r="U28">
        <v>4.8343999999999996</v>
      </c>
      <c r="V28">
        <v>3.7608999999999999</v>
      </c>
      <c r="W28">
        <v>6.8879000000000001</v>
      </c>
      <c r="X28">
        <v>7.4554</v>
      </c>
      <c r="Y28">
        <v>5.9069000000000003</v>
      </c>
      <c r="Z28">
        <v>6.2328999999999999</v>
      </c>
      <c r="AA28">
        <v>5.0991</v>
      </c>
      <c r="AB28">
        <v>4.1737000000000002</v>
      </c>
      <c r="AC28">
        <v>4.2525000000000004</v>
      </c>
      <c r="AD28">
        <v>7.4885000000000002</v>
      </c>
      <c r="AE28">
        <v>6.3997999999999999</v>
      </c>
      <c r="AF28">
        <v>1.7312000000000001</v>
      </c>
      <c r="AG28">
        <v>1.361</v>
      </c>
      <c r="AH28">
        <v>1.7178</v>
      </c>
      <c r="AI28">
        <v>3.7968000000000002</v>
      </c>
      <c r="AJ28">
        <v>1.0588</v>
      </c>
      <c r="AK28">
        <v>3.9403000000000001</v>
      </c>
      <c r="AL28">
        <v>7.3956999999999997</v>
      </c>
      <c r="AM28">
        <v>11.125</v>
      </c>
      <c r="AN28">
        <v>4.7111999999999998</v>
      </c>
      <c r="AO28">
        <v>2.4756999999999998</v>
      </c>
      <c r="AP28">
        <v>3.0868000000000002</v>
      </c>
      <c r="AQ28">
        <v>4.5423</v>
      </c>
      <c r="AR28">
        <v>3.0541</v>
      </c>
      <c r="AS28">
        <v>2.8321000000000001</v>
      </c>
      <c r="AT28">
        <v>4.1515000000000004</v>
      </c>
      <c r="AU28">
        <v>5.6810999999999998</v>
      </c>
      <c r="AV28">
        <v>6.6703000000000001</v>
      </c>
      <c r="AW28">
        <v>4.4367000000000001</v>
      </c>
      <c r="AX28">
        <v>5.5057</v>
      </c>
      <c r="AY28">
        <v>-999</v>
      </c>
      <c r="AZ28">
        <f t="shared" si="0"/>
        <v>4.611463636363637</v>
      </c>
      <c r="BA28">
        <f t="shared" si="1"/>
        <v>156.29714232471193</v>
      </c>
      <c r="BB28">
        <f>KM3perYR_NOBLS!AZ28</f>
        <v>2.1074618181818181</v>
      </c>
    </row>
    <row r="29" spans="1:54">
      <c r="A29">
        <v>31</v>
      </c>
      <c r="D29">
        <v>594</v>
      </c>
      <c r="E29">
        <v>324</v>
      </c>
      <c r="J29">
        <v>1.5550999999999999</v>
      </c>
      <c r="K29">
        <v>1.3966000000000001</v>
      </c>
      <c r="L29">
        <v>1.24</v>
      </c>
      <c r="M29">
        <v>1.0525</v>
      </c>
      <c r="N29">
        <v>1.3277000000000001</v>
      </c>
      <c r="O29">
        <v>1.0330999999999999</v>
      </c>
      <c r="P29">
        <v>1.2782</v>
      </c>
      <c r="Q29">
        <v>1.0603</v>
      </c>
      <c r="R29">
        <v>0.84035000000000004</v>
      </c>
      <c r="S29">
        <v>0.81215999999999999</v>
      </c>
      <c r="T29">
        <v>0.59984000000000004</v>
      </c>
      <c r="U29">
        <v>0.92454000000000003</v>
      </c>
      <c r="V29">
        <v>0.72438999999999998</v>
      </c>
      <c r="W29">
        <v>0.66891999999999996</v>
      </c>
      <c r="X29">
        <v>0.54952000000000001</v>
      </c>
      <c r="Y29">
        <v>0.52051999999999998</v>
      </c>
      <c r="Z29">
        <v>0.61312999999999995</v>
      </c>
      <c r="AA29">
        <v>0.42064000000000001</v>
      </c>
      <c r="AB29">
        <v>0.45544000000000001</v>
      </c>
      <c r="AC29">
        <v>0.31511</v>
      </c>
      <c r="AD29">
        <v>0.45738000000000001</v>
      </c>
      <c r="AE29">
        <v>0.63631000000000004</v>
      </c>
      <c r="AF29">
        <v>0.46282000000000001</v>
      </c>
      <c r="AG29">
        <v>0.70104999999999995</v>
      </c>
      <c r="AH29">
        <v>0.44947999999999999</v>
      </c>
      <c r="AI29">
        <v>0.86072000000000004</v>
      </c>
      <c r="AJ29">
        <v>0.28671999999999997</v>
      </c>
      <c r="AK29">
        <v>0.33348</v>
      </c>
      <c r="AL29">
        <v>0.57113999999999998</v>
      </c>
      <c r="AM29">
        <v>0.4965</v>
      </c>
      <c r="AN29">
        <v>0.46367000000000003</v>
      </c>
      <c r="AO29">
        <v>0.16295999999999999</v>
      </c>
      <c r="AP29">
        <v>0.36895</v>
      </c>
      <c r="AQ29">
        <v>0.46922000000000003</v>
      </c>
      <c r="AR29">
        <v>0.17867</v>
      </c>
      <c r="AS29">
        <v>0.30991000000000002</v>
      </c>
      <c r="AT29">
        <v>0.43361</v>
      </c>
      <c r="AU29">
        <v>0.45073000000000002</v>
      </c>
      <c r="AV29">
        <v>0.46189999999999998</v>
      </c>
      <c r="AW29">
        <v>0.33223000000000003</v>
      </c>
      <c r="AX29">
        <v>0.38375999999999999</v>
      </c>
      <c r="AY29">
        <v>-999</v>
      </c>
      <c r="AZ29">
        <f t="shared" si="0"/>
        <v>0.51993363636363632</v>
      </c>
      <c r="BA29">
        <f t="shared" si="1"/>
        <v>20.652929656170777</v>
      </c>
      <c r="BB29">
        <f>KM3perYR_NOBLS!AZ29</f>
        <v>1.798200909090909</v>
      </c>
    </row>
    <row r="30" spans="1:54">
      <c r="A30">
        <v>32</v>
      </c>
      <c r="D30">
        <v>460</v>
      </c>
      <c r="E30">
        <v>325</v>
      </c>
      <c r="J30">
        <v>14.678000000000001</v>
      </c>
      <c r="K30">
        <v>13.009</v>
      </c>
      <c r="L30">
        <v>12.693</v>
      </c>
      <c r="M30">
        <v>11.807</v>
      </c>
      <c r="N30">
        <v>13.337999999999999</v>
      </c>
      <c r="O30">
        <v>12.121</v>
      </c>
      <c r="P30">
        <v>12.337999999999999</v>
      </c>
      <c r="Q30">
        <v>12.076000000000001</v>
      </c>
      <c r="R30">
        <v>10.651999999999999</v>
      </c>
      <c r="S30">
        <v>8.5562000000000005</v>
      </c>
      <c r="T30">
        <v>10.615</v>
      </c>
      <c r="U30">
        <v>9.5350000000000001</v>
      </c>
      <c r="V30">
        <v>14.169</v>
      </c>
      <c r="W30">
        <v>9.4487000000000005</v>
      </c>
      <c r="X30">
        <v>10.944000000000001</v>
      </c>
      <c r="Y30">
        <v>8.3689</v>
      </c>
      <c r="Z30">
        <v>11.112</v>
      </c>
      <c r="AA30">
        <v>10.02</v>
      </c>
      <c r="AB30">
        <v>8.4212000000000007</v>
      </c>
      <c r="AC30">
        <v>11.805999999999999</v>
      </c>
      <c r="AD30">
        <v>10.353</v>
      </c>
      <c r="AE30">
        <v>11.974</v>
      </c>
      <c r="AF30">
        <v>7.5023</v>
      </c>
      <c r="AG30">
        <v>6.4909999999999997</v>
      </c>
      <c r="AH30">
        <v>12.619</v>
      </c>
      <c r="AI30">
        <v>13.333</v>
      </c>
      <c r="AJ30">
        <v>7.4763000000000002</v>
      </c>
      <c r="AK30">
        <v>3.8765999999999998</v>
      </c>
      <c r="AL30">
        <v>6.9806999999999997</v>
      </c>
      <c r="AM30">
        <v>9.5876999999999999</v>
      </c>
      <c r="AN30">
        <v>9.0244999999999997</v>
      </c>
      <c r="AO30">
        <v>6.2866</v>
      </c>
      <c r="AP30">
        <v>7.4736000000000002</v>
      </c>
      <c r="AQ30">
        <v>9.9593000000000007</v>
      </c>
      <c r="AR30">
        <v>7.7009999999999996</v>
      </c>
      <c r="AS30">
        <v>7.9253999999999998</v>
      </c>
      <c r="AT30">
        <v>9.0782000000000007</v>
      </c>
      <c r="AU30">
        <v>11.332000000000001</v>
      </c>
      <c r="AV30">
        <v>13.03</v>
      </c>
      <c r="AW30">
        <v>9.4932999999999996</v>
      </c>
      <c r="AX30">
        <v>11.339</v>
      </c>
      <c r="AY30">
        <v>-999</v>
      </c>
      <c r="AZ30">
        <f t="shared" si="0"/>
        <v>9.0198272727272713</v>
      </c>
      <c r="BA30">
        <f t="shared" si="1"/>
        <v>232.10139296252851</v>
      </c>
      <c r="BB30">
        <f>KM3perYR_NOBLS!AZ30</f>
        <v>2.7758272727272728</v>
      </c>
    </row>
    <row r="31" spans="1:54">
      <c r="A31">
        <v>33</v>
      </c>
      <c r="D31">
        <v>631</v>
      </c>
      <c r="E31">
        <v>309</v>
      </c>
      <c r="J31">
        <v>6.8917000000000002</v>
      </c>
      <c r="K31">
        <v>5.7786</v>
      </c>
      <c r="L31">
        <v>5.2190000000000003</v>
      </c>
      <c r="M31">
        <v>6.4435000000000002</v>
      </c>
      <c r="N31">
        <v>6.2455999999999996</v>
      </c>
      <c r="O31">
        <v>5.2558999999999996</v>
      </c>
      <c r="P31">
        <v>4.3323999999999998</v>
      </c>
      <c r="Q31">
        <v>3.5682999999999998</v>
      </c>
      <c r="R31">
        <v>3.7305999999999999</v>
      </c>
      <c r="S31">
        <v>4.4824000000000002</v>
      </c>
      <c r="T31">
        <v>4.1044999999999998</v>
      </c>
      <c r="U31">
        <v>3.2650000000000001</v>
      </c>
      <c r="V31">
        <v>3.9079999999999999</v>
      </c>
      <c r="W31">
        <v>4.8150000000000004</v>
      </c>
      <c r="X31">
        <v>5.2431999999999999</v>
      </c>
      <c r="Y31">
        <v>4.8518999999999997</v>
      </c>
      <c r="Z31">
        <v>4.3186</v>
      </c>
      <c r="AA31">
        <v>4.4383999999999997</v>
      </c>
      <c r="AB31">
        <v>4.4527999999999999</v>
      </c>
      <c r="AC31">
        <v>4.2545999999999999</v>
      </c>
      <c r="AD31">
        <v>4.1029999999999998</v>
      </c>
      <c r="AE31">
        <v>5.2850999999999999</v>
      </c>
      <c r="AF31">
        <v>4.0914000000000001</v>
      </c>
      <c r="AG31">
        <v>5.1005000000000003</v>
      </c>
      <c r="AH31">
        <v>4.8630000000000004</v>
      </c>
      <c r="AI31">
        <v>5.2813999999999997</v>
      </c>
      <c r="AJ31">
        <v>2.7475000000000001</v>
      </c>
      <c r="AK31">
        <v>4.9147999999999996</v>
      </c>
      <c r="AL31">
        <v>7.2759</v>
      </c>
      <c r="AM31">
        <v>5.1288999999999998</v>
      </c>
      <c r="AN31">
        <v>4.9297000000000004</v>
      </c>
      <c r="AO31">
        <v>2.6634000000000002</v>
      </c>
      <c r="AP31">
        <v>4.3399000000000001</v>
      </c>
      <c r="AQ31">
        <v>4.8074000000000003</v>
      </c>
      <c r="AR31">
        <v>2.5064000000000002</v>
      </c>
      <c r="AS31">
        <v>3.2067000000000001</v>
      </c>
      <c r="AT31">
        <v>4.3708</v>
      </c>
      <c r="AU31">
        <v>4.2865000000000002</v>
      </c>
      <c r="AV31">
        <v>4.5651999999999999</v>
      </c>
      <c r="AW31">
        <v>3.7530999999999999</v>
      </c>
      <c r="AX31">
        <v>4.3597999999999999</v>
      </c>
      <c r="AY31">
        <v>-999</v>
      </c>
      <c r="AZ31">
        <f t="shared" si="0"/>
        <v>4.8837454545454539</v>
      </c>
      <c r="BA31">
        <f t="shared" si="1"/>
        <v>46.399265919895861</v>
      </c>
      <c r="BB31">
        <f>KM3perYR_NOBLS!AZ31</f>
        <v>7.5181999999999993</v>
      </c>
    </row>
    <row r="32" spans="1:54">
      <c r="A32">
        <v>34</v>
      </c>
      <c r="D32">
        <v>292</v>
      </c>
      <c r="E32">
        <v>313</v>
      </c>
      <c r="J32">
        <v>2.4508999999999999</v>
      </c>
      <c r="K32">
        <v>4.4386000000000001</v>
      </c>
      <c r="L32">
        <v>3.6149</v>
      </c>
      <c r="M32">
        <v>1.7963</v>
      </c>
      <c r="N32">
        <v>1.8886000000000001</v>
      </c>
      <c r="O32">
        <v>2.4163999999999999</v>
      </c>
      <c r="P32">
        <v>3.1707999999999998</v>
      </c>
      <c r="Q32">
        <v>1.7732000000000001</v>
      </c>
      <c r="R32">
        <v>3.0230000000000001</v>
      </c>
      <c r="S32">
        <v>0.55035000000000001</v>
      </c>
      <c r="T32">
        <v>1.1697</v>
      </c>
      <c r="U32">
        <v>2.8372000000000002</v>
      </c>
      <c r="V32">
        <v>7.2373000000000003</v>
      </c>
      <c r="W32">
        <v>4.5053999999999998</v>
      </c>
      <c r="X32">
        <v>3.3898000000000001</v>
      </c>
      <c r="Y32">
        <v>1.9469000000000001</v>
      </c>
      <c r="Z32">
        <v>7.9748000000000001</v>
      </c>
      <c r="AA32">
        <v>3.1865000000000001</v>
      </c>
      <c r="AB32">
        <v>1.2363</v>
      </c>
      <c r="AC32">
        <v>2.7519</v>
      </c>
      <c r="AD32">
        <v>3.6307999999999998</v>
      </c>
      <c r="AE32">
        <v>2.419</v>
      </c>
      <c r="AF32">
        <v>1.7716000000000001</v>
      </c>
      <c r="AG32">
        <v>2.7524999999999999</v>
      </c>
      <c r="AH32">
        <v>4.3655999999999997</v>
      </c>
      <c r="AI32">
        <v>2.4752000000000001</v>
      </c>
      <c r="AJ32">
        <v>0.66405999999999998</v>
      </c>
      <c r="AK32">
        <v>3.5022000000000002</v>
      </c>
      <c r="AL32">
        <v>1.3302</v>
      </c>
      <c r="AM32">
        <v>2.6711</v>
      </c>
      <c r="AN32">
        <v>4.0265000000000004</v>
      </c>
      <c r="AO32">
        <v>3.2942</v>
      </c>
      <c r="AP32">
        <v>2.1732999999999998</v>
      </c>
      <c r="AQ32">
        <v>2.7942999999999998</v>
      </c>
      <c r="AR32">
        <v>1.5474000000000001</v>
      </c>
      <c r="AS32">
        <v>1.9676</v>
      </c>
      <c r="AT32">
        <v>2.6246999999999998</v>
      </c>
      <c r="AU32">
        <v>3.0844999999999998</v>
      </c>
      <c r="AV32">
        <v>5.0479000000000003</v>
      </c>
      <c r="AW32">
        <v>2.6236000000000002</v>
      </c>
      <c r="AX32">
        <v>3.5121000000000002</v>
      </c>
      <c r="AY32">
        <v>-999</v>
      </c>
      <c r="AZ32">
        <f t="shared" si="0"/>
        <v>2.6917054545454544</v>
      </c>
      <c r="BA32">
        <f t="shared" si="1"/>
        <v>103.38144455449913</v>
      </c>
      <c r="BB32">
        <f>KM3perYR_NOBLS!AZ32</f>
        <v>1.8597600000000001</v>
      </c>
    </row>
    <row r="33" spans="1:54">
      <c r="A33">
        <v>35</v>
      </c>
      <c r="D33">
        <v>651</v>
      </c>
      <c r="E33">
        <v>298</v>
      </c>
      <c r="J33">
        <v>0.67691999999999997</v>
      </c>
      <c r="K33">
        <v>0.57423999999999997</v>
      </c>
      <c r="L33">
        <v>0.54315999999999998</v>
      </c>
      <c r="M33">
        <v>0.58516000000000001</v>
      </c>
      <c r="N33">
        <v>0.61751</v>
      </c>
      <c r="O33">
        <v>0.51863999999999999</v>
      </c>
      <c r="P33">
        <v>0.40727999999999998</v>
      </c>
      <c r="Q33">
        <v>0.33717999999999998</v>
      </c>
      <c r="R33">
        <v>0.34022000000000002</v>
      </c>
      <c r="S33">
        <v>0.43769000000000002</v>
      </c>
      <c r="T33">
        <v>0.36109999999999998</v>
      </c>
      <c r="U33">
        <v>0.30003000000000002</v>
      </c>
      <c r="V33">
        <v>0.37096000000000001</v>
      </c>
      <c r="W33">
        <v>0.48615999999999998</v>
      </c>
      <c r="X33">
        <v>0.57343999999999995</v>
      </c>
      <c r="Y33">
        <v>0.55845</v>
      </c>
      <c r="Z33">
        <v>0.45101000000000002</v>
      </c>
      <c r="AA33">
        <v>0.41383999999999999</v>
      </c>
      <c r="AB33">
        <v>0.48404999999999998</v>
      </c>
      <c r="AC33">
        <v>0.4632</v>
      </c>
      <c r="AD33">
        <v>0.36545</v>
      </c>
      <c r="AE33">
        <v>0.57377</v>
      </c>
      <c r="AF33">
        <v>0.33349000000000001</v>
      </c>
      <c r="AG33">
        <v>0.61060000000000003</v>
      </c>
      <c r="AH33">
        <v>0.60058</v>
      </c>
      <c r="AI33">
        <v>0.75638000000000005</v>
      </c>
      <c r="AJ33">
        <v>0.29027999999999998</v>
      </c>
      <c r="AK33">
        <v>0.61162000000000005</v>
      </c>
      <c r="AL33">
        <v>0.67535000000000001</v>
      </c>
      <c r="AM33">
        <v>0.54012000000000004</v>
      </c>
      <c r="AN33">
        <v>0.69947999999999999</v>
      </c>
      <c r="AO33">
        <v>0.33968999999999999</v>
      </c>
      <c r="AP33">
        <v>0.4793</v>
      </c>
      <c r="AQ33">
        <v>0.56572999999999996</v>
      </c>
      <c r="AR33">
        <v>0.25225999999999998</v>
      </c>
      <c r="AS33">
        <v>0.33290999999999998</v>
      </c>
      <c r="AT33">
        <v>0.50405</v>
      </c>
      <c r="AU33">
        <v>0.50244999999999995</v>
      </c>
      <c r="AV33">
        <v>0.53856999999999999</v>
      </c>
      <c r="AW33">
        <v>0.46607999999999999</v>
      </c>
      <c r="AX33">
        <v>0.51622999999999997</v>
      </c>
      <c r="AY33">
        <v>-999</v>
      </c>
      <c r="AZ33">
        <f t="shared" si="0"/>
        <v>0.55064727272727276</v>
      </c>
      <c r="BA33">
        <f t="shared" si="1"/>
        <v>13.412262688253998</v>
      </c>
      <c r="BB33">
        <f>KM3perYR_NOBLS!AZ33</f>
        <v>2.9325363636363635</v>
      </c>
    </row>
    <row r="34" spans="1:54">
      <c r="A34">
        <v>36</v>
      </c>
      <c r="D34">
        <v>507</v>
      </c>
      <c r="E34">
        <v>278</v>
      </c>
      <c r="J34">
        <v>15.195</v>
      </c>
      <c r="K34">
        <v>13.035</v>
      </c>
      <c r="L34">
        <v>12.353999999999999</v>
      </c>
      <c r="M34">
        <v>11.897</v>
      </c>
      <c r="N34">
        <v>12.432</v>
      </c>
      <c r="O34">
        <v>11.068</v>
      </c>
      <c r="P34">
        <v>12.147</v>
      </c>
      <c r="Q34">
        <v>10.785</v>
      </c>
      <c r="R34">
        <v>10.121</v>
      </c>
      <c r="S34">
        <v>8.8130000000000006</v>
      </c>
      <c r="T34">
        <v>8.5955999999999992</v>
      </c>
      <c r="U34">
        <v>10.861000000000001</v>
      </c>
      <c r="V34">
        <v>9.5159000000000002</v>
      </c>
      <c r="W34">
        <v>8.8269000000000002</v>
      </c>
      <c r="X34">
        <v>8.8481000000000005</v>
      </c>
      <c r="Y34">
        <v>7.7793000000000001</v>
      </c>
      <c r="Z34">
        <v>8.8754000000000008</v>
      </c>
      <c r="AA34">
        <v>9.7867999999999995</v>
      </c>
      <c r="AB34">
        <v>9.1373999999999995</v>
      </c>
      <c r="AC34">
        <v>9.0298999999999996</v>
      </c>
      <c r="AD34">
        <v>21.399000000000001</v>
      </c>
      <c r="AE34">
        <v>8.6682000000000006</v>
      </c>
      <c r="AF34">
        <v>4.8686999999999996</v>
      </c>
      <c r="AG34">
        <v>6.0255000000000001</v>
      </c>
      <c r="AH34">
        <v>8.6529000000000007</v>
      </c>
      <c r="AI34">
        <v>11.07</v>
      </c>
      <c r="AJ34">
        <v>7.6864999999999997</v>
      </c>
      <c r="AK34">
        <v>4.2624000000000004</v>
      </c>
      <c r="AL34">
        <v>6.3696000000000002</v>
      </c>
      <c r="AM34">
        <v>10.429</v>
      </c>
      <c r="AN34">
        <v>7.7942999999999998</v>
      </c>
      <c r="AO34">
        <v>6.8023999999999996</v>
      </c>
      <c r="AP34">
        <v>8.0856999999999992</v>
      </c>
      <c r="AQ34">
        <v>8.8246000000000002</v>
      </c>
      <c r="AR34">
        <v>6.5784000000000002</v>
      </c>
      <c r="AS34">
        <v>8.5977999999999994</v>
      </c>
      <c r="AT34">
        <v>8.2452000000000005</v>
      </c>
      <c r="AU34">
        <v>9.8255999999999997</v>
      </c>
      <c r="AV34">
        <v>13.167999999999999</v>
      </c>
      <c r="AW34">
        <v>8.5077999999999996</v>
      </c>
      <c r="AX34">
        <v>10.083</v>
      </c>
      <c r="AY34">
        <v>-999</v>
      </c>
      <c r="AZ34">
        <f t="shared" si="0"/>
        <v>8.8387363636363645</v>
      </c>
      <c r="BA34">
        <f t="shared" si="1"/>
        <v>221.20328676267167</v>
      </c>
      <c r="BB34">
        <f>KM3perYR_NOBLS!AZ34</f>
        <v>2.8541090909090912</v>
      </c>
    </row>
    <row r="35" spans="1:54">
      <c r="A35">
        <v>37</v>
      </c>
      <c r="D35">
        <v>507</v>
      </c>
      <c r="E35">
        <v>279</v>
      </c>
      <c r="J35">
        <v>15.195</v>
      </c>
      <c r="K35">
        <v>13.035</v>
      </c>
      <c r="L35">
        <v>12.353999999999999</v>
      </c>
      <c r="M35">
        <v>11.897</v>
      </c>
      <c r="N35">
        <v>12.432</v>
      </c>
      <c r="O35">
        <v>11.068</v>
      </c>
      <c r="P35">
        <v>12.147</v>
      </c>
      <c r="Q35">
        <v>10.785</v>
      </c>
      <c r="R35">
        <v>10.121</v>
      </c>
      <c r="S35">
        <v>8.8130000000000006</v>
      </c>
      <c r="T35">
        <v>8.5955999999999992</v>
      </c>
      <c r="U35">
        <v>10.861000000000001</v>
      </c>
      <c r="V35">
        <v>9.5159000000000002</v>
      </c>
      <c r="W35">
        <v>8.8269000000000002</v>
      </c>
      <c r="X35">
        <v>8.8481000000000005</v>
      </c>
      <c r="Y35">
        <v>7.7793000000000001</v>
      </c>
      <c r="Z35">
        <v>8.8754000000000008</v>
      </c>
      <c r="AA35">
        <v>9.7867999999999995</v>
      </c>
      <c r="AB35">
        <v>9.1373999999999995</v>
      </c>
      <c r="AC35">
        <v>9.0298999999999996</v>
      </c>
      <c r="AD35">
        <v>21.399000000000001</v>
      </c>
      <c r="AE35">
        <v>8.6682000000000006</v>
      </c>
      <c r="AF35">
        <v>4.8686999999999996</v>
      </c>
      <c r="AG35">
        <v>6.0255000000000001</v>
      </c>
      <c r="AH35">
        <v>8.6529000000000007</v>
      </c>
      <c r="AI35">
        <v>11.07</v>
      </c>
      <c r="AJ35">
        <v>7.6864999999999997</v>
      </c>
      <c r="AK35">
        <v>4.2624000000000004</v>
      </c>
      <c r="AL35">
        <v>6.3696000000000002</v>
      </c>
      <c r="AM35">
        <v>10.429</v>
      </c>
      <c r="AN35">
        <v>7.7942999999999998</v>
      </c>
      <c r="AO35">
        <v>6.8023999999999996</v>
      </c>
      <c r="AP35">
        <v>8.0856999999999992</v>
      </c>
      <c r="AQ35">
        <v>8.8246000000000002</v>
      </c>
      <c r="AR35">
        <v>6.5784000000000002</v>
      </c>
      <c r="AS35">
        <v>8.5977999999999994</v>
      </c>
      <c r="AT35">
        <v>8.2452000000000005</v>
      </c>
      <c r="AU35">
        <v>9.8255999999999997</v>
      </c>
      <c r="AV35">
        <v>13.167999999999999</v>
      </c>
      <c r="AW35">
        <v>8.5077999999999996</v>
      </c>
      <c r="AX35">
        <v>10.083</v>
      </c>
      <c r="AY35">
        <v>-999</v>
      </c>
      <c r="AZ35">
        <f t="shared" si="0"/>
        <v>8.8387363636363645</v>
      </c>
      <c r="BA35">
        <f t="shared" si="1"/>
        <v>221.20328676267167</v>
      </c>
      <c r="BB35">
        <f>KM3perYR_NOBLS!AZ35</f>
        <v>2.8541090909090912</v>
      </c>
    </row>
    <row r="36" spans="1:54">
      <c r="A36">
        <v>38</v>
      </c>
      <c r="D36">
        <v>683</v>
      </c>
      <c r="E36">
        <v>276</v>
      </c>
      <c r="J36">
        <v>2.8982999999999999</v>
      </c>
      <c r="K36">
        <v>2.7364000000000002</v>
      </c>
      <c r="L36">
        <v>2.6627000000000001</v>
      </c>
      <c r="M36">
        <v>3.0200999999999998</v>
      </c>
      <c r="N36">
        <v>4.0751999999999997</v>
      </c>
      <c r="O36">
        <v>3.2671000000000001</v>
      </c>
      <c r="P36">
        <v>2.5823999999999998</v>
      </c>
      <c r="Q36">
        <v>1.7798</v>
      </c>
      <c r="R36">
        <v>1.7345999999999999</v>
      </c>
      <c r="S36">
        <v>2.7343999999999999</v>
      </c>
      <c r="T36">
        <v>1.8080000000000001</v>
      </c>
      <c r="U36">
        <v>1.4985999999999999</v>
      </c>
      <c r="V36">
        <v>1.5703</v>
      </c>
      <c r="W36">
        <v>1.8548</v>
      </c>
      <c r="X36">
        <v>2.5163000000000002</v>
      </c>
      <c r="Y36">
        <v>2.0541999999999998</v>
      </c>
      <c r="Z36">
        <v>1.3773</v>
      </c>
      <c r="AA36">
        <v>0.93208999999999997</v>
      </c>
      <c r="AB36">
        <v>1.6887000000000001</v>
      </c>
      <c r="AC36">
        <v>1.0973999999999999</v>
      </c>
      <c r="AD36">
        <v>1.1598999999999999</v>
      </c>
      <c r="AE36">
        <v>3.4935999999999998</v>
      </c>
      <c r="AF36">
        <v>3.8519000000000001</v>
      </c>
      <c r="AG36">
        <v>1.6513</v>
      </c>
      <c r="AH36">
        <v>1.8411</v>
      </c>
      <c r="AI36">
        <v>0.47220000000000001</v>
      </c>
      <c r="AJ36">
        <v>0.51671999999999996</v>
      </c>
      <c r="AK36">
        <v>0.58343999999999996</v>
      </c>
      <c r="AL36">
        <v>0.96440000000000003</v>
      </c>
      <c r="AM36">
        <v>1.5279</v>
      </c>
      <c r="AN36">
        <v>1.8067</v>
      </c>
      <c r="AO36">
        <v>1.0544</v>
      </c>
      <c r="AP36">
        <v>1.3697999999999999</v>
      </c>
      <c r="AQ36">
        <v>1.3584000000000001</v>
      </c>
      <c r="AR36">
        <v>0.58438000000000001</v>
      </c>
      <c r="AS36">
        <v>1.0205</v>
      </c>
      <c r="AT36">
        <v>1.4782999999999999</v>
      </c>
      <c r="AU36">
        <v>2.3203999999999998</v>
      </c>
      <c r="AV36">
        <v>1.9033</v>
      </c>
      <c r="AW36">
        <v>1.548</v>
      </c>
      <c r="AX36">
        <v>2.1284999999999998</v>
      </c>
      <c r="AY36">
        <v>-999</v>
      </c>
      <c r="AZ36">
        <f t="shared" si="0"/>
        <v>1.6244690909090911</v>
      </c>
      <c r="BA36">
        <f t="shared" si="1"/>
        <v>37.257968200591158</v>
      </c>
      <c r="BB36">
        <f>KM3perYR_NOBLS!AZ36</f>
        <v>3.1143272727272731</v>
      </c>
    </row>
    <row r="37" spans="1:54">
      <c r="A37">
        <v>39</v>
      </c>
      <c r="D37">
        <v>547</v>
      </c>
      <c r="E37">
        <v>261</v>
      </c>
      <c r="J37">
        <v>9.8648000000000007</v>
      </c>
      <c r="K37">
        <v>6.3864999999999998</v>
      </c>
      <c r="L37">
        <v>4.9183000000000003</v>
      </c>
      <c r="M37">
        <v>8.8808000000000007</v>
      </c>
      <c r="N37">
        <v>7.3394000000000004</v>
      </c>
      <c r="O37">
        <v>8.6152999999999995</v>
      </c>
      <c r="P37">
        <v>5.3089000000000004</v>
      </c>
      <c r="Q37">
        <v>4.2285000000000004</v>
      </c>
      <c r="R37">
        <v>3.8296999999999999</v>
      </c>
      <c r="S37">
        <v>3.9851999999999999</v>
      </c>
      <c r="T37">
        <v>3.9535999999999998</v>
      </c>
      <c r="U37">
        <v>2.8578999999999999</v>
      </c>
      <c r="V37">
        <v>4.4863999999999997</v>
      </c>
      <c r="W37">
        <v>4.3399000000000001</v>
      </c>
      <c r="X37">
        <v>4.6124999999999998</v>
      </c>
      <c r="Y37">
        <v>4.5113000000000003</v>
      </c>
      <c r="Z37">
        <v>3.5988000000000002</v>
      </c>
      <c r="AA37">
        <v>3.9716999999999998</v>
      </c>
      <c r="AB37">
        <v>4.1910999999999996</v>
      </c>
      <c r="AC37">
        <v>5.4051999999999998</v>
      </c>
      <c r="AD37">
        <v>4.5145</v>
      </c>
      <c r="AE37">
        <v>3.5467</v>
      </c>
      <c r="AF37">
        <v>2.5089999999999999</v>
      </c>
      <c r="AG37">
        <v>4.4158999999999997</v>
      </c>
      <c r="AH37">
        <v>3.3635000000000002</v>
      </c>
      <c r="AI37">
        <v>3.8976999999999999</v>
      </c>
      <c r="AJ37">
        <v>2.4024000000000001</v>
      </c>
      <c r="AK37">
        <v>4.2683</v>
      </c>
      <c r="AL37">
        <v>5.4702999999999999</v>
      </c>
      <c r="AM37">
        <v>4.7765000000000004</v>
      </c>
      <c r="AN37">
        <v>2.4308000000000001</v>
      </c>
      <c r="AO37">
        <v>2.1402999999999999</v>
      </c>
      <c r="AP37">
        <v>3.3066</v>
      </c>
      <c r="AQ37">
        <v>3.7446000000000002</v>
      </c>
      <c r="AR37">
        <v>2.1608999999999998</v>
      </c>
      <c r="AS37">
        <v>2.7797000000000001</v>
      </c>
      <c r="AT37">
        <v>2.4849000000000001</v>
      </c>
      <c r="AU37">
        <v>3.641</v>
      </c>
      <c r="AV37">
        <v>5.7938999999999998</v>
      </c>
      <c r="AW37">
        <v>3.9453</v>
      </c>
      <c r="AX37">
        <v>3.7294</v>
      </c>
      <c r="AY37">
        <v>-999</v>
      </c>
      <c r="AZ37">
        <f t="shared" si="0"/>
        <v>3.7814181818181818</v>
      </c>
      <c r="BA37">
        <f t="shared" si="1"/>
        <v>136.52449331254616</v>
      </c>
      <c r="BB37">
        <f>KM3perYR_NOBLS!AZ37</f>
        <v>1.9784090909090908</v>
      </c>
    </row>
    <row r="38" spans="1:54">
      <c r="A38">
        <v>40</v>
      </c>
      <c r="D38">
        <v>680</v>
      </c>
      <c r="E38">
        <v>261</v>
      </c>
      <c r="J38">
        <v>4.0949</v>
      </c>
      <c r="K38">
        <v>4.0606999999999998</v>
      </c>
      <c r="L38">
        <v>2.9262000000000001</v>
      </c>
      <c r="M38">
        <v>3.1781000000000001</v>
      </c>
      <c r="N38">
        <v>3.3733</v>
      </c>
      <c r="O38">
        <v>3.3167</v>
      </c>
      <c r="P38">
        <v>3.3561000000000001</v>
      </c>
      <c r="Q38">
        <v>3.2149999999999999</v>
      </c>
      <c r="R38">
        <v>3.0790999999999999</v>
      </c>
      <c r="S38">
        <v>3.0173000000000001</v>
      </c>
      <c r="T38">
        <v>2.6932</v>
      </c>
      <c r="U38">
        <v>1.9726999999999999</v>
      </c>
      <c r="V38">
        <v>1.9476</v>
      </c>
      <c r="W38">
        <v>2.2458999999999998</v>
      </c>
      <c r="X38">
        <v>2.9731999999999998</v>
      </c>
      <c r="Y38">
        <v>2.3313999999999999</v>
      </c>
      <c r="Z38">
        <v>1.5266999999999999</v>
      </c>
      <c r="AA38">
        <v>1.1342000000000001</v>
      </c>
      <c r="AB38">
        <v>1.6221000000000001</v>
      </c>
      <c r="AC38">
        <v>1.3602000000000001</v>
      </c>
      <c r="AD38">
        <v>3.2158000000000002</v>
      </c>
      <c r="AE38">
        <v>3.6715</v>
      </c>
      <c r="AF38">
        <v>1.7093</v>
      </c>
      <c r="AG38">
        <v>2.1564000000000001</v>
      </c>
      <c r="AH38">
        <v>2.1939000000000002</v>
      </c>
      <c r="AI38">
        <v>1.3479000000000001</v>
      </c>
      <c r="AJ38">
        <v>0.73080999999999996</v>
      </c>
      <c r="AK38">
        <v>2.0083000000000002</v>
      </c>
      <c r="AL38">
        <v>2.2248000000000001</v>
      </c>
      <c r="AM38">
        <v>2.2706</v>
      </c>
      <c r="AN38">
        <v>2.4937999999999998</v>
      </c>
      <c r="AO38">
        <v>1.7099</v>
      </c>
      <c r="AP38">
        <v>2.1448</v>
      </c>
      <c r="AQ38">
        <v>1.6294999999999999</v>
      </c>
      <c r="AR38">
        <v>1.0671999999999999</v>
      </c>
      <c r="AS38">
        <v>1.4471000000000001</v>
      </c>
      <c r="AT38">
        <v>2.1757</v>
      </c>
      <c r="AU38">
        <v>3.3841999999999999</v>
      </c>
      <c r="AV38">
        <v>2.4887999999999999</v>
      </c>
      <c r="AW38">
        <v>2.3546999999999998</v>
      </c>
      <c r="AX38">
        <v>2.7286999999999999</v>
      </c>
      <c r="AY38">
        <v>-999</v>
      </c>
      <c r="AZ38">
        <f t="shared" si="0"/>
        <v>2.1839190909090913</v>
      </c>
      <c r="BA38">
        <f t="shared" si="1"/>
        <v>92.46527862509538</v>
      </c>
      <c r="BB38">
        <f>KM3perYR_NOBLS!AZ38</f>
        <v>1.6870572727272728</v>
      </c>
    </row>
    <row r="39" spans="1:54">
      <c r="A39">
        <v>41</v>
      </c>
      <c r="D39">
        <v>786</v>
      </c>
      <c r="E39">
        <v>255</v>
      </c>
      <c r="J39">
        <v>7.6104000000000003</v>
      </c>
      <c r="K39">
        <v>6.5399000000000003</v>
      </c>
      <c r="L39">
        <v>6.0434999999999999</v>
      </c>
      <c r="M39">
        <v>5.5617999999999999</v>
      </c>
      <c r="N39">
        <v>5.5933000000000002</v>
      </c>
      <c r="O39">
        <v>2.1092</v>
      </c>
      <c r="P39">
        <v>5.1844000000000001</v>
      </c>
      <c r="Q39">
        <v>4.2530000000000001</v>
      </c>
      <c r="R39">
        <v>3.1496</v>
      </c>
      <c r="S39">
        <v>5.9512</v>
      </c>
      <c r="T39">
        <v>2.3645</v>
      </c>
      <c r="U39">
        <v>2.2237</v>
      </c>
      <c r="V39">
        <v>2.3611</v>
      </c>
      <c r="W39">
        <v>2.2557</v>
      </c>
      <c r="X39">
        <v>4.0838000000000001</v>
      </c>
      <c r="Y39">
        <v>6.0902000000000003</v>
      </c>
      <c r="Z39">
        <v>3.1120999999999999</v>
      </c>
      <c r="AA39">
        <v>2.4666000000000001</v>
      </c>
      <c r="AB39">
        <v>4.2545999999999999</v>
      </c>
      <c r="AC39">
        <v>1.1704000000000001</v>
      </c>
      <c r="AD39">
        <v>1.5203</v>
      </c>
      <c r="AE39">
        <v>3.9445000000000001</v>
      </c>
      <c r="AF39">
        <v>3.9297</v>
      </c>
      <c r="AG39">
        <v>5.8836000000000004</v>
      </c>
      <c r="AH39">
        <v>2.6233</v>
      </c>
      <c r="AI39">
        <v>2.8567999999999998</v>
      </c>
      <c r="AJ39">
        <v>2.1877</v>
      </c>
      <c r="AK39">
        <v>4.5304000000000002</v>
      </c>
      <c r="AL39">
        <v>3.2690000000000001</v>
      </c>
      <c r="AM39">
        <v>3.0148999999999999</v>
      </c>
      <c r="AN39">
        <v>2.5259</v>
      </c>
      <c r="AO39">
        <v>1.7024999999999999</v>
      </c>
      <c r="AP39">
        <v>2.1473</v>
      </c>
      <c r="AQ39">
        <v>1.7907999999999999</v>
      </c>
      <c r="AR39">
        <v>1.4168000000000001</v>
      </c>
      <c r="AS39">
        <v>1.6934</v>
      </c>
      <c r="AT39">
        <v>3.4379</v>
      </c>
      <c r="AU39">
        <v>3.5587</v>
      </c>
      <c r="AV39">
        <v>2.5045000000000002</v>
      </c>
      <c r="AW39">
        <v>2.5059</v>
      </c>
      <c r="AX39">
        <v>3.2947000000000002</v>
      </c>
      <c r="AY39">
        <v>-999</v>
      </c>
      <c r="AZ39">
        <f t="shared" si="0"/>
        <v>3.2987363636363636</v>
      </c>
      <c r="BA39">
        <f t="shared" si="1"/>
        <v>92.018088100369056</v>
      </c>
      <c r="BB39">
        <f>KM3perYR_NOBLS!AZ39</f>
        <v>2.560627272727273</v>
      </c>
    </row>
    <row r="40" spans="1:54">
      <c r="A40">
        <v>42</v>
      </c>
      <c r="D40">
        <v>838</v>
      </c>
      <c r="E40">
        <v>254</v>
      </c>
      <c r="J40">
        <v>25.212</v>
      </c>
      <c r="K40">
        <v>23.673999999999999</v>
      </c>
      <c r="L40">
        <v>19.484999999999999</v>
      </c>
      <c r="M40">
        <v>19.818000000000001</v>
      </c>
      <c r="N40">
        <v>23.972000000000001</v>
      </c>
      <c r="O40">
        <v>15.855</v>
      </c>
      <c r="P40">
        <v>15.997</v>
      </c>
      <c r="Q40">
        <v>17.311</v>
      </c>
      <c r="R40">
        <v>16.704999999999998</v>
      </c>
      <c r="S40">
        <v>15.462999999999999</v>
      </c>
      <c r="T40">
        <v>14.06</v>
      </c>
      <c r="U40">
        <v>15.574999999999999</v>
      </c>
      <c r="V40">
        <v>14.411</v>
      </c>
      <c r="W40">
        <v>11.343</v>
      </c>
      <c r="X40">
        <v>9.9788999999999994</v>
      </c>
      <c r="Y40">
        <v>10.316000000000001</v>
      </c>
      <c r="Z40">
        <v>12.994</v>
      </c>
      <c r="AA40">
        <v>12.967000000000001</v>
      </c>
      <c r="AB40">
        <v>12.154999999999999</v>
      </c>
      <c r="AC40">
        <v>7.5736999999999997</v>
      </c>
      <c r="AD40">
        <v>6.4290000000000003</v>
      </c>
      <c r="AE40">
        <v>3.5322</v>
      </c>
      <c r="AF40">
        <v>14.72</v>
      </c>
      <c r="AG40">
        <v>26.577999999999999</v>
      </c>
      <c r="AH40">
        <v>14.456</v>
      </c>
      <c r="AI40">
        <v>7.3403</v>
      </c>
      <c r="AJ40">
        <v>13.561</v>
      </c>
      <c r="AK40">
        <v>7.9771000000000001</v>
      </c>
      <c r="AL40">
        <v>13.098000000000001</v>
      </c>
      <c r="AM40">
        <v>13.058</v>
      </c>
      <c r="AN40">
        <v>11.042999999999999</v>
      </c>
      <c r="AO40">
        <v>11.247</v>
      </c>
      <c r="AP40">
        <v>12.914999999999999</v>
      </c>
      <c r="AQ40">
        <v>8.0364000000000004</v>
      </c>
      <c r="AR40">
        <v>10.147</v>
      </c>
      <c r="AS40">
        <v>8.9405999999999999</v>
      </c>
      <c r="AT40">
        <v>13.351000000000001</v>
      </c>
      <c r="AU40">
        <v>14.004</v>
      </c>
      <c r="AV40">
        <v>11.403</v>
      </c>
      <c r="AW40">
        <v>10.885999999999999</v>
      </c>
      <c r="AX40">
        <v>9.0984999999999996</v>
      </c>
      <c r="AY40">
        <v>-999</v>
      </c>
      <c r="AZ40">
        <f t="shared" si="0"/>
        <v>11.981145454545457</v>
      </c>
      <c r="BA40">
        <f t="shared" si="1"/>
        <v>164.20642230182989</v>
      </c>
      <c r="BB40">
        <f>KM3perYR_NOBLS!AZ40</f>
        <v>5.21170909090909</v>
      </c>
    </row>
    <row r="41" spans="1:54">
      <c r="A41">
        <v>43</v>
      </c>
      <c r="D41">
        <v>759</v>
      </c>
      <c r="E41">
        <v>248</v>
      </c>
      <c r="J41">
        <v>5.7756999999999996</v>
      </c>
      <c r="K41">
        <v>6.0827999999999998</v>
      </c>
      <c r="L41">
        <v>5.4288999999999996</v>
      </c>
      <c r="M41">
        <v>4.4139999999999997</v>
      </c>
      <c r="N41">
        <v>5.4149000000000003</v>
      </c>
      <c r="O41">
        <v>4.2832999999999997</v>
      </c>
      <c r="P41">
        <v>5.5133000000000001</v>
      </c>
      <c r="Q41">
        <v>4.8019999999999996</v>
      </c>
      <c r="R41">
        <v>3.448</v>
      </c>
      <c r="S41">
        <v>4.2074999999999996</v>
      </c>
      <c r="T41">
        <v>2.1695000000000002</v>
      </c>
      <c r="U41">
        <v>5.5519999999999996</v>
      </c>
      <c r="V41">
        <v>3.6375000000000002</v>
      </c>
      <c r="W41">
        <v>2.6415000000000002</v>
      </c>
      <c r="X41">
        <v>3.3961000000000001</v>
      </c>
      <c r="Y41">
        <v>4.8152999999999997</v>
      </c>
      <c r="Z41">
        <v>6.3266</v>
      </c>
      <c r="AA41">
        <v>5.3150000000000004</v>
      </c>
      <c r="AB41">
        <v>2.9279000000000002</v>
      </c>
      <c r="AC41">
        <v>5.2268999999999997</v>
      </c>
      <c r="AD41">
        <v>4.9379999999999997</v>
      </c>
      <c r="AE41">
        <v>6.0810000000000004</v>
      </c>
      <c r="AF41">
        <v>5.1615000000000002</v>
      </c>
      <c r="AG41">
        <v>5.7511000000000001</v>
      </c>
      <c r="AH41">
        <v>4.3581000000000003</v>
      </c>
      <c r="AI41">
        <v>4.3494999999999999</v>
      </c>
      <c r="AJ41">
        <v>4.1638999999999999</v>
      </c>
      <c r="AK41">
        <v>5.5438000000000001</v>
      </c>
      <c r="AL41">
        <v>5.1485000000000003</v>
      </c>
      <c r="AM41">
        <v>3.9864000000000002</v>
      </c>
      <c r="AN41">
        <v>4.3211000000000004</v>
      </c>
      <c r="AO41">
        <v>2.8715999999999999</v>
      </c>
      <c r="AP41">
        <v>3.4312999999999998</v>
      </c>
      <c r="AQ41">
        <v>2.7778999999999998</v>
      </c>
      <c r="AR41">
        <v>2.2404000000000002</v>
      </c>
      <c r="AS41">
        <v>2.7675999999999998</v>
      </c>
      <c r="AT41">
        <v>4.7634999999999996</v>
      </c>
      <c r="AU41">
        <v>5.4057000000000004</v>
      </c>
      <c r="AV41">
        <v>4.2370000000000001</v>
      </c>
      <c r="AW41">
        <v>4.4324000000000003</v>
      </c>
      <c r="AX41">
        <v>5.2942</v>
      </c>
      <c r="AY41">
        <v>-999</v>
      </c>
      <c r="AZ41">
        <f t="shared" si="0"/>
        <v>4.8911727272727274</v>
      </c>
      <c r="BA41">
        <f t="shared" si="1"/>
        <v>114.98985023486161</v>
      </c>
      <c r="BB41">
        <f>KM3perYR_NOBLS!AZ41</f>
        <v>3.0382636363636362</v>
      </c>
    </row>
    <row r="42" spans="1:54">
      <c r="A42">
        <v>44</v>
      </c>
      <c r="D42">
        <v>710</v>
      </c>
      <c r="E42">
        <v>213</v>
      </c>
      <c r="J42">
        <v>6.2225999999999999</v>
      </c>
      <c r="K42">
        <v>4.2824</v>
      </c>
      <c r="L42">
        <v>4.3167999999999997</v>
      </c>
      <c r="M42">
        <v>6.5077999999999996</v>
      </c>
      <c r="N42">
        <v>8.1814999999999998</v>
      </c>
      <c r="O42">
        <v>6.3323999999999998</v>
      </c>
      <c r="P42">
        <v>6.5453000000000001</v>
      </c>
      <c r="Q42">
        <v>4.3151999999999999</v>
      </c>
      <c r="R42">
        <v>4.1295999999999999</v>
      </c>
      <c r="S42">
        <v>5.6557000000000004</v>
      </c>
      <c r="T42">
        <v>3.7622</v>
      </c>
      <c r="U42">
        <v>4.3502000000000001</v>
      </c>
      <c r="V42">
        <v>4.9261999999999997</v>
      </c>
      <c r="W42">
        <v>3.6892999999999998</v>
      </c>
      <c r="X42">
        <v>5.0345000000000004</v>
      </c>
      <c r="Y42">
        <v>3.6261000000000001</v>
      </c>
      <c r="Z42">
        <v>3.3723999999999998</v>
      </c>
      <c r="AA42">
        <v>2.1354000000000002</v>
      </c>
      <c r="AB42">
        <v>4.1654</v>
      </c>
      <c r="AC42">
        <v>2.6566000000000001</v>
      </c>
      <c r="AD42">
        <v>0.62322</v>
      </c>
      <c r="AE42">
        <v>2.6408999999999998</v>
      </c>
      <c r="AF42">
        <v>2.2909000000000002</v>
      </c>
      <c r="AG42">
        <v>3.3144999999999998</v>
      </c>
      <c r="AH42">
        <v>2.4266000000000001</v>
      </c>
      <c r="AI42">
        <v>2.4060000000000001</v>
      </c>
      <c r="AJ42">
        <v>1.6313</v>
      </c>
      <c r="AK42">
        <v>5.43</v>
      </c>
      <c r="AL42">
        <v>2.3336999999999999</v>
      </c>
      <c r="AM42">
        <v>1.8845000000000001</v>
      </c>
      <c r="AN42">
        <v>1.6786000000000001</v>
      </c>
      <c r="AO42">
        <v>1.6147</v>
      </c>
      <c r="AP42">
        <v>1.6339999999999999</v>
      </c>
      <c r="AQ42">
        <v>1.1633</v>
      </c>
      <c r="AR42">
        <v>1.3244</v>
      </c>
      <c r="AS42">
        <v>1.6528</v>
      </c>
      <c r="AT42">
        <v>2.4784000000000002</v>
      </c>
      <c r="AU42">
        <v>3.6840000000000002</v>
      </c>
      <c r="AV42">
        <v>2.1147</v>
      </c>
      <c r="AW42">
        <v>3.1928000000000001</v>
      </c>
      <c r="AX42">
        <v>3.645</v>
      </c>
      <c r="AY42">
        <v>-999</v>
      </c>
      <c r="AZ42">
        <f t="shared" si="0"/>
        <v>2.4236563636363635</v>
      </c>
      <c r="BA42">
        <f t="shared" si="1"/>
        <v>73.428475581239695</v>
      </c>
      <c r="BB42">
        <f>KM3perYR_NOBLS!AZ42</f>
        <v>2.3576454545454548</v>
      </c>
    </row>
    <row r="43" spans="1:54">
      <c r="A43">
        <v>45</v>
      </c>
      <c r="D43">
        <v>760</v>
      </c>
      <c r="E43">
        <v>235</v>
      </c>
      <c r="J43">
        <v>6.7595999999999998</v>
      </c>
      <c r="K43">
        <v>3.2363</v>
      </c>
      <c r="L43">
        <v>4.9593999999999996</v>
      </c>
      <c r="M43">
        <v>6.1581999999999999</v>
      </c>
      <c r="N43">
        <v>8.7245000000000008</v>
      </c>
      <c r="O43">
        <v>6.5792999999999999</v>
      </c>
      <c r="P43">
        <v>7.5590000000000002</v>
      </c>
      <c r="Q43">
        <v>5.1016000000000004</v>
      </c>
      <c r="R43">
        <v>3.3304999999999998</v>
      </c>
      <c r="S43">
        <v>5.8894000000000002</v>
      </c>
      <c r="T43">
        <v>5.7880000000000003</v>
      </c>
      <c r="U43">
        <v>4.7237999999999998</v>
      </c>
      <c r="V43">
        <v>4.4408000000000003</v>
      </c>
      <c r="W43">
        <v>3.0648</v>
      </c>
      <c r="X43">
        <v>3.4868999999999999</v>
      </c>
      <c r="Y43">
        <v>2.2309000000000001</v>
      </c>
      <c r="Z43">
        <v>3.3544</v>
      </c>
      <c r="AA43">
        <v>2.5630999999999999</v>
      </c>
      <c r="AB43">
        <v>3.4502000000000002</v>
      </c>
      <c r="AC43">
        <v>2.4036</v>
      </c>
      <c r="AD43">
        <v>1.8253999999999999</v>
      </c>
      <c r="AE43">
        <v>0.71336999999999995</v>
      </c>
      <c r="AF43">
        <v>1.4522999999999999</v>
      </c>
      <c r="AG43">
        <v>3.1410999999999998</v>
      </c>
      <c r="AH43">
        <v>1.8130999999999999</v>
      </c>
      <c r="AI43">
        <v>1.8647</v>
      </c>
      <c r="AJ43">
        <v>1.4974000000000001</v>
      </c>
      <c r="AK43">
        <v>2.0626000000000002</v>
      </c>
      <c r="AL43">
        <v>1.5085999999999999</v>
      </c>
      <c r="AM43">
        <v>1.1347</v>
      </c>
      <c r="AN43">
        <v>0.82137000000000004</v>
      </c>
      <c r="AO43">
        <v>0.95609999999999995</v>
      </c>
      <c r="AP43">
        <v>0.9667</v>
      </c>
      <c r="AQ43">
        <v>0.79159000000000002</v>
      </c>
      <c r="AR43">
        <v>1.1638999999999999</v>
      </c>
      <c r="AS43">
        <v>1.1737</v>
      </c>
      <c r="AT43">
        <v>2.2307000000000001</v>
      </c>
      <c r="AU43">
        <v>2.4407999999999999</v>
      </c>
      <c r="AV43">
        <v>1.3385</v>
      </c>
      <c r="AW43">
        <v>2.3359000000000001</v>
      </c>
      <c r="AX43">
        <v>2.6951999999999998</v>
      </c>
      <c r="AY43">
        <v>-999</v>
      </c>
      <c r="AZ43">
        <f t="shared" si="0"/>
        <v>1.6213309090909092</v>
      </c>
      <c r="BA43">
        <f t="shared" si="1"/>
        <v>55.335258073215677</v>
      </c>
      <c r="BB43">
        <f>KM3perYR_NOBLS!AZ43</f>
        <v>2.0928672727272724</v>
      </c>
    </row>
    <row r="44" spans="1:54">
      <c r="A44">
        <v>46</v>
      </c>
      <c r="D44">
        <v>720</v>
      </c>
      <c r="E44">
        <v>197</v>
      </c>
      <c r="J44">
        <v>1.9845999999999999</v>
      </c>
      <c r="K44">
        <v>1.0942000000000001</v>
      </c>
      <c r="L44">
        <v>1.1251</v>
      </c>
      <c r="M44">
        <v>2.0043000000000002</v>
      </c>
      <c r="N44">
        <v>2.4196</v>
      </c>
      <c r="O44">
        <v>1.5989</v>
      </c>
      <c r="P44">
        <v>2.0840999999999998</v>
      </c>
      <c r="Q44">
        <v>1.1558999999999999</v>
      </c>
      <c r="R44">
        <v>0.98358999999999996</v>
      </c>
      <c r="S44">
        <v>1.6006</v>
      </c>
      <c r="T44">
        <v>0.73631000000000002</v>
      </c>
      <c r="U44">
        <v>1.3015000000000001</v>
      </c>
      <c r="V44">
        <v>1.4480999999999999</v>
      </c>
      <c r="W44">
        <v>0.99370999999999998</v>
      </c>
      <c r="X44">
        <v>1.4459</v>
      </c>
      <c r="Y44">
        <v>0.82018000000000002</v>
      </c>
      <c r="Z44">
        <v>0.83242000000000005</v>
      </c>
      <c r="AA44">
        <v>0.58445000000000003</v>
      </c>
      <c r="AB44">
        <v>1.3084</v>
      </c>
      <c r="AC44">
        <v>0.68398000000000003</v>
      </c>
      <c r="AD44">
        <v>0.80232000000000003</v>
      </c>
      <c r="AE44">
        <v>0.85533000000000003</v>
      </c>
      <c r="AF44">
        <v>0.56435000000000002</v>
      </c>
      <c r="AG44">
        <v>1.0157</v>
      </c>
      <c r="AH44">
        <v>0.63883000000000001</v>
      </c>
      <c r="AI44">
        <v>0.68271999999999999</v>
      </c>
      <c r="AJ44">
        <v>0.51376999999999995</v>
      </c>
      <c r="AK44">
        <v>0.90239000000000003</v>
      </c>
      <c r="AL44">
        <v>0.76544000000000001</v>
      </c>
      <c r="AM44">
        <v>0.61219000000000001</v>
      </c>
      <c r="AN44">
        <v>0.52029000000000003</v>
      </c>
      <c r="AO44">
        <v>0.45694000000000001</v>
      </c>
      <c r="AP44">
        <v>0.51995000000000002</v>
      </c>
      <c r="AQ44">
        <v>0.25394</v>
      </c>
      <c r="AR44">
        <v>0.42529</v>
      </c>
      <c r="AS44">
        <v>0.46938999999999997</v>
      </c>
      <c r="AT44">
        <v>0.69467999999999996</v>
      </c>
      <c r="AU44">
        <v>1.0504</v>
      </c>
      <c r="AV44">
        <v>0.49204999999999999</v>
      </c>
      <c r="AW44">
        <v>0.90076000000000001</v>
      </c>
      <c r="AX44">
        <v>1.0887</v>
      </c>
      <c r="AY44">
        <v>-999</v>
      </c>
      <c r="AZ44">
        <f t="shared" si="0"/>
        <v>0.71575727272727274</v>
      </c>
      <c r="BA44">
        <f t="shared" si="1"/>
        <v>14.984671473944172</v>
      </c>
      <c r="BB44">
        <f>KM3perYR_NOBLS!AZ44</f>
        <v>3.4118545454545455</v>
      </c>
    </row>
    <row r="45" spans="1:54">
      <c r="A45">
        <v>47</v>
      </c>
      <c r="D45">
        <v>856</v>
      </c>
      <c r="E45">
        <v>203</v>
      </c>
      <c r="J45">
        <v>3.2162000000000002</v>
      </c>
      <c r="K45">
        <v>3.0992999999999999</v>
      </c>
      <c r="L45">
        <v>1.9086000000000001</v>
      </c>
      <c r="M45">
        <v>4.0945999999999998</v>
      </c>
      <c r="N45">
        <v>3.0345</v>
      </c>
      <c r="O45">
        <v>0.97136999999999996</v>
      </c>
      <c r="P45">
        <v>4.3238000000000003</v>
      </c>
      <c r="Q45">
        <v>2.8029000000000002</v>
      </c>
      <c r="R45">
        <v>2.1655000000000002</v>
      </c>
      <c r="S45">
        <v>2.8241999999999998</v>
      </c>
      <c r="T45">
        <v>1.1845000000000001</v>
      </c>
      <c r="U45">
        <v>5.1905000000000001</v>
      </c>
      <c r="V45">
        <v>0.58177999999999996</v>
      </c>
      <c r="W45">
        <v>2.5947</v>
      </c>
      <c r="X45">
        <v>2.9683000000000002</v>
      </c>
      <c r="Y45">
        <v>3.4275000000000002</v>
      </c>
      <c r="Z45">
        <v>2.3005</v>
      </c>
      <c r="AA45">
        <v>1.8864000000000001</v>
      </c>
      <c r="AB45">
        <v>3.7513999999999998</v>
      </c>
      <c r="AC45">
        <v>3.3180999999999998</v>
      </c>
      <c r="AD45">
        <v>0.95040999999999998</v>
      </c>
      <c r="AE45">
        <v>2.5533000000000001</v>
      </c>
      <c r="AF45">
        <v>1.2808999999999999</v>
      </c>
      <c r="AG45">
        <v>4.4572000000000003</v>
      </c>
      <c r="AH45">
        <v>2.9066000000000001</v>
      </c>
      <c r="AI45">
        <v>3.3868</v>
      </c>
      <c r="AJ45">
        <v>4.8851000000000004</v>
      </c>
      <c r="AK45">
        <v>3.4750999999999999</v>
      </c>
      <c r="AL45">
        <v>4.6978</v>
      </c>
      <c r="AM45">
        <v>4.5339999999999998</v>
      </c>
      <c r="AN45">
        <v>2.8763000000000001</v>
      </c>
      <c r="AO45">
        <v>2.1377999999999999</v>
      </c>
      <c r="AP45">
        <v>3.2040000000000002</v>
      </c>
      <c r="AQ45">
        <v>2.3517000000000001</v>
      </c>
      <c r="AR45">
        <v>2.8426999999999998</v>
      </c>
      <c r="AS45">
        <v>1.5889</v>
      </c>
      <c r="AT45">
        <v>2.8767999999999998</v>
      </c>
      <c r="AU45">
        <v>3.5756000000000001</v>
      </c>
      <c r="AV45">
        <v>2.7768999999999999</v>
      </c>
      <c r="AW45">
        <v>4.9157999999999999</v>
      </c>
      <c r="AX45">
        <v>3.3001999999999998</v>
      </c>
      <c r="AY45">
        <v>-999</v>
      </c>
      <c r="AZ45">
        <f t="shared" ref="AZ45:AZ53" si="2">AVERAGE(AD45:AN45)</f>
        <v>3.273046363636364</v>
      </c>
      <c r="BA45">
        <f t="shared" ref="BA45:BA53" si="3">AZ45/BB45*1000/14</f>
        <v>141.26752802160621</v>
      </c>
      <c r="BB45">
        <f>KM3perYR_NOBLS!AZ45</f>
        <v>1.6549381818181816</v>
      </c>
    </row>
    <row r="46" spans="1:54">
      <c r="A46">
        <v>48</v>
      </c>
      <c r="D46">
        <v>866</v>
      </c>
      <c r="E46">
        <v>177</v>
      </c>
      <c r="J46">
        <v>1.9665999999999999</v>
      </c>
      <c r="K46">
        <v>2.4281999999999999</v>
      </c>
      <c r="L46">
        <v>1.9107000000000001</v>
      </c>
      <c r="M46">
        <v>3.6084000000000001</v>
      </c>
      <c r="N46">
        <v>2.6880000000000002</v>
      </c>
      <c r="O46">
        <v>1.7808999999999999</v>
      </c>
      <c r="P46">
        <v>4.1394000000000002</v>
      </c>
      <c r="Q46">
        <v>2.4062000000000001</v>
      </c>
      <c r="R46">
        <v>2.1997</v>
      </c>
      <c r="S46">
        <v>2.3995000000000002</v>
      </c>
      <c r="T46">
        <v>1.5685</v>
      </c>
      <c r="U46">
        <v>4.2948000000000004</v>
      </c>
      <c r="V46">
        <v>3.2761</v>
      </c>
      <c r="W46">
        <v>2.3976999999999999</v>
      </c>
      <c r="X46">
        <v>2.6345000000000001</v>
      </c>
      <c r="Y46">
        <v>2.9070999999999998</v>
      </c>
      <c r="Z46">
        <v>2.7158000000000002</v>
      </c>
      <c r="AA46">
        <v>1.7562</v>
      </c>
      <c r="AB46">
        <v>3.1522999999999999</v>
      </c>
      <c r="AC46">
        <v>2.4529000000000001</v>
      </c>
      <c r="AD46">
        <v>3.0171000000000001</v>
      </c>
      <c r="AE46">
        <v>2.0529000000000002</v>
      </c>
      <c r="AF46">
        <v>3.0234000000000001</v>
      </c>
      <c r="AG46">
        <v>2.9420000000000002</v>
      </c>
      <c r="AH46">
        <v>2.3706999999999998</v>
      </c>
      <c r="AI46">
        <v>3.1675</v>
      </c>
      <c r="AJ46">
        <v>2.1057999999999999</v>
      </c>
      <c r="AK46">
        <v>2.2682000000000002</v>
      </c>
      <c r="AL46">
        <v>3.6080000000000001</v>
      </c>
      <c r="AM46">
        <v>2.4628000000000001</v>
      </c>
      <c r="AN46">
        <v>2.4479000000000002</v>
      </c>
      <c r="AO46">
        <v>2.4159000000000002</v>
      </c>
      <c r="AP46">
        <v>3.2435999999999998</v>
      </c>
      <c r="AQ46">
        <v>2.4460000000000002</v>
      </c>
      <c r="AR46">
        <v>2.7988</v>
      </c>
      <c r="AS46">
        <v>1.5687</v>
      </c>
      <c r="AT46">
        <v>2.7978999999999998</v>
      </c>
      <c r="AU46">
        <v>3.4622999999999999</v>
      </c>
      <c r="AV46">
        <v>2.8079000000000001</v>
      </c>
      <c r="AW46">
        <v>3.9722</v>
      </c>
      <c r="AX46">
        <v>2.9134000000000002</v>
      </c>
      <c r="AY46">
        <v>-999</v>
      </c>
      <c r="AZ46">
        <f t="shared" si="2"/>
        <v>2.6787545454545456</v>
      </c>
      <c r="BA46">
        <f t="shared" si="3"/>
        <v>57.220183026599564</v>
      </c>
      <c r="BB46">
        <f>KM3perYR_NOBLS!AZ46</f>
        <v>3.3439181818181818</v>
      </c>
    </row>
    <row r="47" spans="1:54">
      <c r="A47">
        <v>49</v>
      </c>
      <c r="D47">
        <v>962</v>
      </c>
      <c r="E47">
        <v>160</v>
      </c>
      <c r="J47">
        <v>2.3174000000000001</v>
      </c>
      <c r="K47">
        <v>1.9432</v>
      </c>
      <c r="L47">
        <v>1.4283999999999999</v>
      </c>
      <c r="M47">
        <v>4.0746000000000002</v>
      </c>
      <c r="N47">
        <v>2.2097000000000002</v>
      </c>
      <c r="O47">
        <v>1.9907999999999999</v>
      </c>
      <c r="P47">
        <v>3.5310000000000001</v>
      </c>
      <c r="Q47">
        <v>3.4971000000000001</v>
      </c>
      <c r="R47">
        <v>2.9643000000000002</v>
      </c>
      <c r="S47">
        <v>1.4796</v>
      </c>
      <c r="T47">
        <v>1.0823</v>
      </c>
      <c r="U47">
        <v>6.1829000000000001</v>
      </c>
      <c r="V47">
        <v>3.2692000000000001</v>
      </c>
      <c r="W47">
        <v>2.3277000000000001</v>
      </c>
      <c r="X47">
        <v>2.8229000000000002</v>
      </c>
      <c r="Y47">
        <v>2.5575999999999999</v>
      </c>
      <c r="Z47">
        <v>2.2246000000000001</v>
      </c>
      <c r="AA47">
        <v>1.3696999999999999</v>
      </c>
      <c r="AB47">
        <v>3.4119999999999999</v>
      </c>
      <c r="AC47">
        <v>2.4925000000000002</v>
      </c>
      <c r="AD47">
        <v>2.4940000000000002</v>
      </c>
      <c r="AE47">
        <v>1.1400999999999999</v>
      </c>
      <c r="AF47">
        <v>3.5527000000000002</v>
      </c>
      <c r="AG47">
        <v>2.6141999999999999</v>
      </c>
      <c r="AH47">
        <v>2.532</v>
      </c>
      <c r="AI47">
        <v>2.6953</v>
      </c>
      <c r="AJ47">
        <v>2.1877</v>
      </c>
      <c r="AK47">
        <v>1.8344</v>
      </c>
      <c r="AL47">
        <v>2.8433000000000002</v>
      </c>
      <c r="AM47">
        <v>2.0903999999999998</v>
      </c>
      <c r="AN47">
        <v>2.4459</v>
      </c>
      <c r="AO47">
        <v>2.1543999999999999</v>
      </c>
      <c r="AP47">
        <v>3.4634999999999998</v>
      </c>
      <c r="AQ47">
        <v>2.5867</v>
      </c>
      <c r="AR47">
        <v>3.0118999999999998</v>
      </c>
      <c r="AS47">
        <v>1.2201</v>
      </c>
      <c r="AT47">
        <v>1.8560000000000001</v>
      </c>
      <c r="AU47">
        <v>3.7446000000000002</v>
      </c>
      <c r="AV47">
        <v>2.8944000000000001</v>
      </c>
      <c r="AW47">
        <v>4.1635999999999997</v>
      </c>
      <c r="AX47">
        <v>2.2004999999999999</v>
      </c>
      <c r="AY47">
        <v>-999</v>
      </c>
      <c r="AZ47">
        <f t="shared" si="2"/>
        <v>2.4027272727272728</v>
      </c>
      <c r="BA47">
        <f t="shared" si="3"/>
        <v>64.151491307363713</v>
      </c>
      <c r="BB47">
        <f>KM3perYR_NOBLS!AZ47</f>
        <v>2.6752827272727271</v>
      </c>
    </row>
    <row r="48" spans="1:54">
      <c r="A48">
        <v>50</v>
      </c>
      <c r="D48">
        <v>969</v>
      </c>
      <c r="E48">
        <v>158</v>
      </c>
      <c r="J48">
        <v>2.8813</v>
      </c>
      <c r="K48">
        <v>2.7204999999999999</v>
      </c>
      <c r="L48">
        <v>1.7874000000000001</v>
      </c>
      <c r="M48">
        <v>5.1997999999999998</v>
      </c>
      <c r="N48">
        <v>3.2124999999999999</v>
      </c>
      <c r="O48">
        <v>2.2957999999999998</v>
      </c>
      <c r="P48">
        <v>4.8292999999999999</v>
      </c>
      <c r="Q48">
        <v>4.6803999999999997</v>
      </c>
      <c r="R48">
        <v>3.7804000000000002</v>
      </c>
      <c r="S48">
        <v>2.1899000000000002</v>
      </c>
      <c r="T48">
        <v>0.88597000000000004</v>
      </c>
      <c r="U48">
        <v>8.1290999999999993</v>
      </c>
      <c r="V48">
        <v>4.0542999999999996</v>
      </c>
      <c r="W48">
        <v>3.0636999999999999</v>
      </c>
      <c r="X48">
        <v>4.0151000000000003</v>
      </c>
      <c r="Y48">
        <v>3.4739</v>
      </c>
      <c r="Z48">
        <v>2.9575</v>
      </c>
      <c r="AA48">
        <v>1.7936000000000001</v>
      </c>
      <c r="AB48">
        <v>4.5010000000000003</v>
      </c>
      <c r="AC48">
        <v>3.4701</v>
      </c>
      <c r="AD48">
        <v>3.2193999999999998</v>
      </c>
      <c r="AE48">
        <v>1.1406000000000001</v>
      </c>
      <c r="AF48">
        <v>4.6322999999999999</v>
      </c>
      <c r="AG48">
        <v>3.1198000000000001</v>
      </c>
      <c r="AH48">
        <v>3.1164999999999998</v>
      </c>
      <c r="AI48">
        <v>3.5564</v>
      </c>
      <c r="AJ48">
        <v>2.5028000000000001</v>
      </c>
      <c r="AK48">
        <v>2.2081</v>
      </c>
      <c r="AL48">
        <v>3.4430999999999998</v>
      </c>
      <c r="AM48">
        <v>2.7837999999999998</v>
      </c>
      <c r="AN48">
        <v>3.1566999999999998</v>
      </c>
      <c r="AO48">
        <v>3.0377999999999998</v>
      </c>
      <c r="AP48">
        <v>4.8224999999999998</v>
      </c>
      <c r="AQ48">
        <v>3.4424999999999999</v>
      </c>
      <c r="AR48">
        <v>3.7989999999999999</v>
      </c>
      <c r="AS48">
        <v>1.5672999999999999</v>
      </c>
      <c r="AT48">
        <v>2.4138000000000002</v>
      </c>
      <c r="AU48">
        <v>5.2317</v>
      </c>
      <c r="AV48">
        <v>4.01</v>
      </c>
      <c r="AW48">
        <v>6.2492999999999999</v>
      </c>
      <c r="AX48">
        <v>2.8435000000000001</v>
      </c>
      <c r="AY48">
        <v>-999</v>
      </c>
      <c r="AZ48">
        <f t="shared" si="2"/>
        <v>2.9890454545454546</v>
      </c>
      <c r="BA48">
        <f t="shared" si="3"/>
        <v>55.82605531950427</v>
      </c>
      <c r="BB48">
        <f>KM3perYR_NOBLS!AZ48</f>
        <v>3.8244372727272729</v>
      </c>
    </row>
    <row r="49" spans="1:54">
      <c r="A49">
        <v>51</v>
      </c>
      <c r="D49">
        <v>1051</v>
      </c>
      <c r="E49">
        <v>158</v>
      </c>
      <c r="J49">
        <v>16.253</v>
      </c>
      <c r="K49">
        <v>14.653</v>
      </c>
      <c r="L49">
        <v>12.702</v>
      </c>
      <c r="M49">
        <v>12.577999999999999</v>
      </c>
      <c r="N49">
        <v>11.974</v>
      </c>
      <c r="O49">
        <v>10.666</v>
      </c>
      <c r="P49">
        <v>10.323</v>
      </c>
      <c r="Q49">
        <v>15.438000000000001</v>
      </c>
      <c r="R49">
        <v>14.26</v>
      </c>
      <c r="S49">
        <v>15.183999999999999</v>
      </c>
      <c r="T49">
        <v>5.8346</v>
      </c>
      <c r="U49">
        <v>22.065000000000001</v>
      </c>
      <c r="V49">
        <v>10.827999999999999</v>
      </c>
      <c r="W49">
        <v>11.006</v>
      </c>
      <c r="X49">
        <v>12.536</v>
      </c>
      <c r="Y49">
        <v>13.788</v>
      </c>
      <c r="Z49">
        <v>4.8095999999999997</v>
      </c>
      <c r="AA49">
        <v>8.2138000000000009</v>
      </c>
      <c r="AB49">
        <v>16.989000000000001</v>
      </c>
      <c r="AC49">
        <v>16.437000000000001</v>
      </c>
      <c r="AD49">
        <v>11.25</v>
      </c>
      <c r="AE49">
        <v>6.6003999999999996</v>
      </c>
      <c r="AF49">
        <v>17.748999999999999</v>
      </c>
      <c r="AG49">
        <v>10.465999999999999</v>
      </c>
      <c r="AH49">
        <v>16.898</v>
      </c>
      <c r="AI49">
        <v>10.776999999999999</v>
      </c>
      <c r="AJ49">
        <v>9.3895</v>
      </c>
      <c r="AK49">
        <v>25.010999999999999</v>
      </c>
      <c r="AL49">
        <v>23.324000000000002</v>
      </c>
      <c r="AM49">
        <v>8.3407999999999998</v>
      </c>
      <c r="AN49">
        <v>12.992000000000001</v>
      </c>
      <c r="AO49">
        <v>13.864000000000001</v>
      </c>
      <c r="AP49">
        <v>15.689</v>
      </c>
      <c r="AQ49">
        <v>19.073</v>
      </c>
      <c r="AR49">
        <v>15.276</v>
      </c>
      <c r="AS49">
        <v>14.084</v>
      </c>
      <c r="AT49">
        <v>10.465</v>
      </c>
      <c r="AU49">
        <v>16.736000000000001</v>
      </c>
      <c r="AV49">
        <v>11.208</v>
      </c>
      <c r="AW49">
        <v>23.096</v>
      </c>
      <c r="AX49">
        <v>12.552</v>
      </c>
      <c r="AY49">
        <v>-999</v>
      </c>
      <c r="AZ49">
        <f t="shared" si="2"/>
        <v>13.890699999999999</v>
      </c>
      <c r="BA49">
        <f t="shared" si="3"/>
        <v>157.59690395809343</v>
      </c>
      <c r="BB49">
        <f>KM3perYR_NOBLS!AZ49</f>
        <v>6.2957636363636365</v>
      </c>
    </row>
    <row r="50" spans="1:54">
      <c r="A50">
        <v>52</v>
      </c>
      <c r="D50">
        <v>1067</v>
      </c>
      <c r="E50">
        <v>154</v>
      </c>
      <c r="J50">
        <v>17.922999999999998</v>
      </c>
      <c r="K50">
        <v>16.420000000000002</v>
      </c>
      <c r="L50">
        <v>13.375999999999999</v>
      </c>
      <c r="M50">
        <v>12.747999999999999</v>
      </c>
      <c r="N50">
        <v>12.743</v>
      </c>
      <c r="O50">
        <v>12.101000000000001</v>
      </c>
      <c r="P50">
        <v>23.489000000000001</v>
      </c>
      <c r="Q50">
        <v>23.306000000000001</v>
      </c>
      <c r="R50">
        <v>16.678999999999998</v>
      </c>
      <c r="S50">
        <v>18.872</v>
      </c>
      <c r="T50">
        <v>6.9673999999999996</v>
      </c>
      <c r="U50">
        <v>25.312999999999999</v>
      </c>
      <c r="V50">
        <v>13.516</v>
      </c>
      <c r="W50">
        <v>13.372</v>
      </c>
      <c r="X50">
        <v>15.558999999999999</v>
      </c>
      <c r="Y50">
        <v>15.667</v>
      </c>
      <c r="Z50">
        <v>6.1553000000000004</v>
      </c>
      <c r="AA50">
        <v>10.315</v>
      </c>
      <c r="AB50">
        <v>20.433</v>
      </c>
      <c r="AC50">
        <v>23.577999999999999</v>
      </c>
      <c r="AD50">
        <v>17.062999999999999</v>
      </c>
      <c r="AE50">
        <v>8.6547999999999998</v>
      </c>
      <c r="AF50">
        <v>25.591999999999999</v>
      </c>
      <c r="AG50">
        <v>11.654</v>
      </c>
      <c r="AH50">
        <v>21.991</v>
      </c>
      <c r="AI50">
        <v>12.452999999999999</v>
      </c>
      <c r="AJ50">
        <v>11.989000000000001</v>
      </c>
      <c r="AK50">
        <v>17.271999999999998</v>
      </c>
      <c r="AL50">
        <v>31.384</v>
      </c>
      <c r="AM50">
        <v>25.472999999999999</v>
      </c>
      <c r="AN50">
        <v>14.38</v>
      </c>
      <c r="AO50">
        <v>15.506</v>
      </c>
      <c r="AP50">
        <v>18.027999999999999</v>
      </c>
      <c r="AQ50">
        <v>20.73</v>
      </c>
      <c r="AR50">
        <v>18.18</v>
      </c>
      <c r="AS50">
        <v>16.817</v>
      </c>
      <c r="AT50">
        <v>11.949</v>
      </c>
      <c r="AU50">
        <v>19.079000000000001</v>
      </c>
      <c r="AV50">
        <v>11.422000000000001</v>
      </c>
      <c r="AW50">
        <v>28.151</v>
      </c>
      <c r="AX50">
        <v>13.625999999999999</v>
      </c>
      <c r="AY50">
        <v>-999</v>
      </c>
      <c r="AZ50">
        <f t="shared" si="2"/>
        <v>17.991436363636364</v>
      </c>
      <c r="BA50">
        <f t="shared" si="3"/>
        <v>176.73430298891012</v>
      </c>
      <c r="BB50">
        <f>KM3perYR_NOBLS!AZ50</f>
        <v>7.2713818181818173</v>
      </c>
    </row>
    <row r="51" spans="1:54">
      <c r="A51">
        <v>53</v>
      </c>
      <c r="D51">
        <v>1031</v>
      </c>
      <c r="E51">
        <v>147</v>
      </c>
      <c r="J51">
        <v>5.0278</v>
      </c>
      <c r="K51">
        <v>5.9448999999999996</v>
      </c>
      <c r="L51">
        <v>4.0435999999999996</v>
      </c>
      <c r="M51">
        <v>10.773</v>
      </c>
      <c r="N51">
        <v>6.4702000000000002</v>
      </c>
      <c r="O51">
        <v>5.7279999999999998</v>
      </c>
      <c r="P51">
        <v>10.446</v>
      </c>
      <c r="Q51">
        <v>10.435</v>
      </c>
      <c r="R51">
        <v>8.2352000000000007</v>
      </c>
      <c r="S51">
        <v>6.3067000000000002</v>
      </c>
      <c r="T51">
        <v>1.5568</v>
      </c>
      <c r="U51">
        <v>15.246</v>
      </c>
      <c r="V51">
        <v>6.6833999999999998</v>
      </c>
      <c r="W51">
        <v>6.8765999999999998</v>
      </c>
      <c r="X51">
        <v>7.3441000000000001</v>
      </c>
      <c r="Y51">
        <v>7.4836999999999998</v>
      </c>
      <c r="Z51">
        <v>4.2469999999999999</v>
      </c>
      <c r="AA51">
        <v>3.8401999999999998</v>
      </c>
      <c r="AB51">
        <v>8.2151999999999994</v>
      </c>
      <c r="AC51">
        <v>8.2462</v>
      </c>
      <c r="AD51">
        <v>6.7076000000000002</v>
      </c>
      <c r="AE51">
        <v>2.2347999999999999</v>
      </c>
      <c r="AF51">
        <v>10.039</v>
      </c>
      <c r="AG51">
        <v>5.0659000000000001</v>
      </c>
      <c r="AH51">
        <v>7.2305000000000001</v>
      </c>
      <c r="AI51">
        <v>9.7273999999999994</v>
      </c>
      <c r="AJ51">
        <v>2.7284000000000002</v>
      </c>
      <c r="AK51">
        <v>5.7207999999999997</v>
      </c>
      <c r="AL51">
        <v>7.6559999999999997</v>
      </c>
      <c r="AM51">
        <v>5.6273999999999997</v>
      </c>
      <c r="AN51">
        <v>5.9017999999999997</v>
      </c>
      <c r="AO51">
        <v>6.452</v>
      </c>
      <c r="AP51">
        <v>8.0082000000000004</v>
      </c>
      <c r="AQ51">
        <v>6.9561999999999999</v>
      </c>
      <c r="AR51">
        <v>7.6788999999999996</v>
      </c>
      <c r="AS51">
        <v>3.2261000000000002</v>
      </c>
      <c r="AT51">
        <v>3.1877</v>
      </c>
      <c r="AU51">
        <v>11.661</v>
      </c>
      <c r="AV51">
        <v>7.1357999999999997</v>
      </c>
      <c r="AW51">
        <v>14.989000000000001</v>
      </c>
      <c r="AX51">
        <v>3.7544</v>
      </c>
      <c r="AY51">
        <v>-999</v>
      </c>
      <c r="AZ51">
        <f t="shared" si="2"/>
        <v>6.2399636363636368</v>
      </c>
      <c r="BA51">
        <f t="shared" si="3"/>
        <v>69.837082485970456</v>
      </c>
      <c r="BB51">
        <f>KM3perYR_NOBLS!AZ51</f>
        <v>6.3821636363636349</v>
      </c>
    </row>
    <row r="52" spans="1:54">
      <c r="A52">
        <v>54</v>
      </c>
      <c r="D52">
        <v>459</v>
      </c>
      <c r="E52">
        <v>165</v>
      </c>
      <c r="J52">
        <v>4.6406999999999998</v>
      </c>
      <c r="K52">
        <v>3.3134999999999999</v>
      </c>
      <c r="L52">
        <v>2.8010000000000002</v>
      </c>
      <c r="M52">
        <v>3.6549</v>
      </c>
      <c r="N52">
        <v>6.8440000000000003</v>
      </c>
      <c r="O52">
        <v>5.9291</v>
      </c>
      <c r="P52">
        <v>6.5856000000000003</v>
      </c>
      <c r="Q52">
        <v>3.3307000000000002</v>
      </c>
      <c r="R52">
        <v>5.4855</v>
      </c>
      <c r="S52">
        <v>5.3428000000000004</v>
      </c>
      <c r="T52">
        <v>5.8490000000000002</v>
      </c>
      <c r="U52">
        <v>6.3654000000000002</v>
      </c>
      <c r="V52">
        <v>4.6978999999999997</v>
      </c>
      <c r="W52">
        <v>8.9345999999999997</v>
      </c>
      <c r="X52">
        <v>5.2865000000000002</v>
      </c>
      <c r="Y52">
        <v>4.9553000000000003</v>
      </c>
      <c r="Z52">
        <v>5.5544000000000002</v>
      </c>
      <c r="AA52">
        <v>5.2784000000000004</v>
      </c>
      <c r="AB52">
        <v>6.5574000000000003</v>
      </c>
      <c r="AC52">
        <v>5.8636999999999997</v>
      </c>
      <c r="AD52">
        <v>4.2954999999999997</v>
      </c>
      <c r="AE52">
        <v>5.1485000000000003</v>
      </c>
      <c r="AF52">
        <v>4.0194999999999999</v>
      </c>
      <c r="AG52">
        <v>4.9203000000000001</v>
      </c>
      <c r="AH52">
        <v>5.2485999999999997</v>
      </c>
      <c r="AI52">
        <v>5.7363999999999997</v>
      </c>
      <c r="AJ52">
        <v>5.8532999999999999</v>
      </c>
      <c r="AK52">
        <v>9.3795000000000002</v>
      </c>
      <c r="AL52">
        <v>7.2674000000000003</v>
      </c>
      <c r="AM52">
        <v>8.6210000000000004</v>
      </c>
      <c r="AN52">
        <v>6.7226999999999997</v>
      </c>
      <c r="AO52">
        <v>7.6702000000000004</v>
      </c>
      <c r="AP52">
        <v>6.1977000000000002</v>
      </c>
      <c r="AQ52">
        <v>7.5629999999999997</v>
      </c>
      <c r="AR52">
        <v>8.6549999999999994</v>
      </c>
      <c r="AS52">
        <v>9.0074000000000005</v>
      </c>
      <c r="AT52">
        <v>6.5754000000000001</v>
      </c>
      <c r="AU52">
        <v>8.7149000000000001</v>
      </c>
      <c r="AV52">
        <v>14.791</v>
      </c>
      <c r="AW52">
        <v>8.4772999999999996</v>
      </c>
      <c r="AX52">
        <v>6.3948999999999998</v>
      </c>
      <c r="AY52">
        <v>-999</v>
      </c>
      <c r="AZ52">
        <f t="shared" si="2"/>
        <v>6.1102454545454545</v>
      </c>
      <c r="BA52">
        <f t="shared" si="3"/>
        <v>236.82664619442863</v>
      </c>
      <c r="BB52">
        <f>KM3perYR_NOBLS!AZ52</f>
        <v>1.8428927272727273</v>
      </c>
    </row>
    <row r="53" spans="1:54">
      <c r="A53">
        <v>55</v>
      </c>
      <c r="D53">
        <v>1076</v>
      </c>
      <c r="E53">
        <v>142</v>
      </c>
      <c r="J53">
        <v>5.6022999999999996</v>
      </c>
      <c r="K53">
        <v>5.6798000000000002</v>
      </c>
      <c r="L53">
        <v>8.4407999999999994</v>
      </c>
      <c r="M53">
        <v>9.5173000000000005</v>
      </c>
      <c r="N53">
        <v>9.109</v>
      </c>
      <c r="O53">
        <v>7.7039999999999997</v>
      </c>
      <c r="P53">
        <v>13.756</v>
      </c>
      <c r="Q53">
        <v>11.173</v>
      </c>
      <c r="R53">
        <v>10.369</v>
      </c>
      <c r="S53">
        <v>8.4763999999999999</v>
      </c>
      <c r="T53">
        <v>6.7427999999999999</v>
      </c>
      <c r="U53">
        <v>12.677</v>
      </c>
      <c r="V53">
        <v>9.9016999999999999</v>
      </c>
      <c r="W53">
        <v>8.5677000000000003</v>
      </c>
      <c r="X53">
        <v>11.369</v>
      </c>
      <c r="Y53">
        <v>10.294</v>
      </c>
      <c r="Z53">
        <v>13.632999999999999</v>
      </c>
      <c r="AA53">
        <v>6.8571</v>
      </c>
      <c r="AB53">
        <v>13.305</v>
      </c>
      <c r="AC53">
        <v>15.359</v>
      </c>
      <c r="AD53">
        <v>12.734</v>
      </c>
      <c r="AE53">
        <v>8.4039000000000001</v>
      </c>
      <c r="AF53">
        <v>19.032</v>
      </c>
      <c r="AG53">
        <v>10.805</v>
      </c>
      <c r="AH53">
        <v>14.151999999999999</v>
      </c>
      <c r="AI53">
        <v>17.163</v>
      </c>
      <c r="AJ53">
        <v>9.9849999999999994</v>
      </c>
      <c r="AK53">
        <v>11.885999999999999</v>
      </c>
      <c r="AL53">
        <v>16.411999999999999</v>
      </c>
      <c r="AM53">
        <v>11.823</v>
      </c>
      <c r="AN53">
        <v>10.231999999999999</v>
      </c>
      <c r="AO53">
        <v>13.38</v>
      </c>
      <c r="AP53">
        <v>11.930999999999999</v>
      </c>
      <c r="AQ53">
        <v>11.74</v>
      </c>
      <c r="AR53">
        <v>13.449</v>
      </c>
      <c r="AS53">
        <v>12.817</v>
      </c>
      <c r="AT53">
        <v>11.801</v>
      </c>
      <c r="AU53">
        <v>15.058</v>
      </c>
      <c r="AV53">
        <v>10.545999999999999</v>
      </c>
      <c r="AW53">
        <v>17.53</v>
      </c>
      <c r="AX53">
        <v>11.012</v>
      </c>
      <c r="AY53">
        <v>-999</v>
      </c>
      <c r="AZ53">
        <f t="shared" si="2"/>
        <v>12.966172727272726</v>
      </c>
      <c r="BA53">
        <f t="shared" si="3"/>
        <v>312.11047162133735</v>
      </c>
      <c r="BB53">
        <f>KM3perYR_NOBLS!AZ53</f>
        <v>2.9673954545454548</v>
      </c>
    </row>
    <row r="54" spans="1:54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" si="0">AVERAGE(AD2:AN2)</f>
        <v>96.48063636363635</v>
      </c>
      <c r="BA2">
        <f t="shared" ref="BA2" si="1">AZ2/BB2*1000/28</f>
        <v>333.17927305061829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ref="AZ3:AZ54" si="2">AVERAGE(AD3:AN3)</f>
        <v>96.48063636363635</v>
      </c>
      <c r="BA3">
        <f t="shared" ref="BA3:BA54" si="3">AZ3/BB3*1000/28</f>
        <v>333.17927305061829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2"/>
        <v>22.108636363636364</v>
      </c>
      <c r="BA4">
        <f t="shared" si="3"/>
        <v>84.897452102469984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2"/>
        <v>5.1029181818181817</v>
      </c>
      <c r="BA5">
        <f t="shared" si="3"/>
        <v>84.308712445501016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2"/>
        <v>12.133627272727269</v>
      </c>
      <c r="BA6">
        <f t="shared" si="3"/>
        <v>84.308883928176598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2"/>
        <v>34.132909090909095</v>
      </c>
      <c r="BA7">
        <f t="shared" si="3"/>
        <v>84.308802190858529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2"/>
        <v>10.545990909090909</v>
      </c>
      <c r="BA8">
        <f t="shared" si="3"/>
        <v>84.308598545488991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2"/>
        <v>4.7627272727272718</v>
      </c>
      <c r="BA9">
        <f t="shared" si="3"/>
        <v>84.308700838162693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2"/>
        <v>17.349999999999998</v>
      </c>
      <c r="BA10">
        <f t="shared" si="3"/>
        <v>84.309217495604983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2"/>
        <v>18.030272727272731</v>
      </c>
      <c r="BA11">
        <f t="shared" si="3"/>
        <v>84.308895161670179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2"/>
        <v>11.339809090909091</v>
      </c>
      <c r="BA12">
        <f t="shared" si="3"/>
        <v>84.308751225383503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2"/>
        <v>1.6477909090909093</v>
      </c>
      <c r="BA13">
        <f t="shared" si="3"/>
        <v>84.308232203021831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2"/>
        <v>0.45694909090909092</v>
      </c>
      <c r="BA14">
        <f t="shared" si="3"/>
        <v>84.309364464348619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2"/>
        <v>73.635999999999996</v>
      </c>
      <c r="BA15">
        <f t="shared" si="3"/>
        <v>54.622340620663913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2"/>
        <v>8.1817999999999991</v>
      </c>
      <c r="BA16">
        <f t="shared" si="3"/>
        <v>54.622612743750913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2"/>
        <v>3.6764318181818187</v>
      </c>
      <c r="BA17">
        <f t="shared" si="3"/>
        <v>30.467835332088733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2"/>
        <v>2.2014818181818181</v>
      </c>
      <c r="BA18">
        <f t="shared" si="3"/>
        <v>40.379195567547768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2"/>
        <v>7.6887727272727284</v>
      </c>
      <c r="BA19">
        <f t="shared" si="3"/>
        <v>26.590068924512021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2"/>
        <v>7.6887727272727284</v>
      </c>
      <c r="BA20">
        <f t="shared" si="3"/>
        <v>26.590068924512021</v>
      </c>
      <c r="BB20">
        <f>KM3perYR_NOBLS!AZ20</f>
        <v>10.327127272727273</v>
      </c>
    </row>
    <row r="21" spans="1:54">
      <c r="A21">
        <v>23</v>
      </c>
      <c r="D21">
        <v>519</v>
      </c>
      <c r="E21">
        <v>369</v>
      </c>
      <c r="J21">
        <v>11.536</v>
      </c>
      <c r="K21">
        <v>8.3903999999999996</v>
      </c>
      <c r="L21">
        <v>8.6142000000000003</v>
      </c>
      <c r="M21">
        <v>9.1418999999999997</v>
      </c>
      <c r="N21">
        <v>9.7019000000000002</v>
      </c>
      <c r="O21">
        <v>6.9265999999999996</v>
      </c>
      <c r="P21">
        <v>8.4890000000000008</v>
      </c>
      <c r="Q21">
        <v>5.1269</v>
      </c>
      <c r="R21">
        <v>6.7591999999999999</v>
      </c>
      <c r="S21">
        <v>6.6756000000000002</v>
      </c>
      <c r="T21">
        <v>5.4749999999999996</v>
      </c>
      <c r="U21">
        <v>4.8654999999999999</v>
      </c>
      <c r="V21">
        <v>4.9245000000000001</v>
      </c>
      <c r="W21">
        <v>6.82</v>
      </c>
      <c r="X21">
        <v>9.0165000000000006</v>
      </c>
      <c r="Y21">
        <v>6.6569000000000003</v>
      </c>
      <c r="Z21">
        <v>5.8094999999999999</v>
      </c>
      <c r="AA21">
        <v>5.8468999999999998</v>
      </c>
      <c r="AB21">
        <v>5.7062999999999997</v>
      </c>
      <c r="AC21">
        <v>5.8108000000000004</v>
      </c>
      <c r="AD21">
        <v>7.0956000000000001</v>
      </c>
      <c r="AE21">
        <v>5.7954999999999997</v>
      </c>
      <c r="AF21">
        <v>4.1001000000000003</v>
      </c>
      <c r="AG21">
        <v>4.6844999999999999</v>
      </c>
      <c r="AH21">
        <v>4.4173</v>
      </c>
      <c r="AI21">
        <v>7.8049999999999997</v>
      </c>
      <c r="AJ21">
        <v>3.2199</v>
      </c>
      <c r="AK21">
        <v>5.7065999999999999</v>
      </c>
      <c r="AL21">
        <v>7.3628999999999998</v>
      </c>
      <c r="AM21">
        <v>9.0851000000000006</v>
      </c>
      <c r="AN21">
        <v>5.7636000000000003</v>
      </c>
      <c r="AO21">
        <v>3.7753000000000001</v>
      </c>
      <c r="AP21">
        <v>5.9024000000000001</v>
      </c>
      <c r="AQ21">
        <v>7.4185999999999996</v>
      </c>
      <c r="AR21">
        <v>6.7065000000000001</v>
      </c>
      <c r="AS21">
        <v>6.3076999999999996</v>
      </c>
      <c r="AT21">
        <v>6.9457000000000004</v>
      </c>
      <c r="AU21">
        <v>6.6803999999999997</v>
      </c>
      <c r="AV21">
        <v>7.6055000000000001</v>
      </c>
      <c r="AW21">
        <v>7.5942999999999996</v>
      </c>
      <c r="AX21">
        <v>7.8037000000000001</v>
      </c>
      <c r="AY21">
        <v>-999</v>
      </c>
      <c r="AZ21">
        <f t="shared" si="2"/>
        <v>5.912372727272726</v>
      </c>
      <c r="BA21">
        <f t="shared" si="3"/>
        <v>52.329965690597412</v>
      </c>
      <c r="BB21">
        <f>KM3perYR_NOBLS!AZ21</f>
        <v>4.0350909090909095</v>
      </c>
    </row>
    <row r="22" spans="1:54">
      <c r="A22">
        <v>24</v>
      </c>
      <c r="D22">
        <v>529</v>
      </c>
      <c r="E22">
        <v>372</v>
      </c>
      <c r="J22">
        <v>7.0328999999999997</v>
      </c>
      <c r="K22">
        <v>4.8213999999999997</v>
      </c>
      <c r="L22">
        <v>4.9854000000000003</v>
      </c>
      <c r="M22">
        <v>5.0472000000000001</v>
      </c>
      <c r="N22">
        <v>5.3276000000000003</v>
      </c>
      <c r="O22">
        <v>3.9598</v>
      </c>
      <c r="P22">
        <v>4.9612999999999996</v>
      </c>
      <c r="Q22">
        <v>3.0001000000000002</v>
      </c>
      <c r="R22">
        <v>4.1026999999999996</v>
      </c>
      <c r="S22">
        <v>4.0529999999999999</v>
      </c>
      <c r="T22">
        <v>3.2538</v>
      </c>
      <c r="U22">
        <v>2.8062999999999998</v>
      </c>
      <c r="V22">
        <v>2.8370000000000002</v>
      </c>
      <c r="W22">
        <v>3.8424999999999998</v>
      </c>
      <c r="X22">
        <v>5.1948999999999996</v>
      </c>
      <c r="Y22">
        <v>3.8180000000000001</v>
      </c>
      <c r="Z22">
        <v>3.5705</v>
      </c>
      <c r="AA22">
        <v>3.1951999999999998</v>
      </c>
      <c r="AB22">
        <v>3.1892</v>
      </c>
      <c r="AC22">
        <v>3.2263999999999999</v>
      </c>
      <c r="AD22">
        <v>3.8176999999999999</v>
      </c>
      <c r="AE22">
        <v>3.1539000000000001</v>
      </c>
      <c r="AF22">
        <v>2.3163</v>
      </c>
      <c r="AG22">
        <v>3.0320999999999998</v>
      </c>
      <c r="AH22">
        <v>3.0634000000000001</v>
      </c>
      <c r="AI22">
        <v>4.5698999999999996</v>
      </c>
      <c r="AJ22">
        <v>2.2483</v>
      </c>
      <c r="AK22">
        <v>2.9485999999999999</v>
      </c>
      <c r="AL22">
        <v>4.4798</v>
      </c>
      <c r="AM22">
        <v>4.6814</v>
      </c>
      <c r="AN22">
        <v>3.1880000000000002</v>
      </c>
      <c r="AO22">
        <v>1.8892</v>
      </c>
      <c r="AP22">
        <v>3.3344999999999998</v>
      </c>
      <c r="AQ22">
        <v>4.3227000000000002</v>
      </c>
      <c r="AR22">
        <v>3.7934999999999999</v>
      </c>
      <c r="AS22">
        <v>3.5632000000000001</v>
      </c>
      <c r="AT22">
        <v>4.0819999999999999</v>
      </c>
      <c r="AU22">
        <v>4.1513999999999998</v>
      </c>
      <c r="AV22">
        <v>4.2194000000000003</v>
      </c>
      <c r="AW22">
        <v>4.6185999999999998</v>
      </c>
      <c r="AX22">
        <v>4.6654999999999998</v>
      </c>
      <c r="AY22">
        <v>-999</v>
      </c>
      <c r="AZ22">
        <f t="shared" si="2"/>
        <v>3.4090363636363636</v>
      </c>
      <c r="BA22">
        <f t="shared" si="3"/>
        <v>49.304908007402943</v>
      </c>
      <c r="BB22">
        <f>KM3perYR_NOBLS!AZ22</f>
        <v>2.469354545454546</v>
      </c>
    </row>
    <row r="23" spans="1:54">
      <c r="A23">
        <v>25</v>
      </c>
      <c r="D23">
        <v>539</v>
      </c>
      <c r="E23">
        <v>374</v>
      </c>
      <c r="J23">
        <v>13.682</v>
      </c>
      <c r="K23">
        <v>10.143000000000001</v>
      </c>
      <c r="L23">
        <v>14.202999999999999</v>
      </c>
      <c r="M23">
        <v>10.095000000000001</v>
      </c>
      <c r="N23">
        <v>14.058999999999999</v>
      </c>
      <c r="O23">
        <v>13.252000000000001</v>
      </c>
      <c r="P23">
        <v>11.8</v>
      </c>
      <c r="Q23">
        <v>13.577999999999999</v>
      </c>
      <c r="R23">
        <v>11.097</v>
      </c>
      <c r="S23">
        <v>9.3899000000000008</v>
      </c>
      <c r="T23">
        <v>11.74</v>
      </c>
      <c r="U23">
        <v>10.882999999999999</v>
      </c>
      <c r="V23">
        <v>10.798</v>
      </c>
      <c r="W23">
        <v>9.3344000000000005</v>
      </c>
      <c r="X23">
        <v>8.3849999999999998</v>
      </c>
      <c r="Y23">
        <v>8.4362999999999992</v>
      </c>
      <c r="Z23">
        <v>9.5861999999999998</v>
      </c>
      <c r="AA23">
        <v>7.9421999999999997</v>
      </c>
      <c r="AB23">
        <v>9.3170999999999999</v>
      </c>
      <c r="AC23">
        <v>7.3502999999999998</v>
      </c>
      <c r="AD23">
        <v>9.6419999999999995</v>
      </c>
      <c r="AE23">
        <v>7.3293999999999997</v>
      </c>
      <c r="AF23">
        <v>9.6721000000000004</v>
      </c>
      <c r="AG23">
        <v>8.7731999999999992</v>
      </c>
      <c r="AH23">
        <v>10.808</v>
      </c>
      <c r="AI23">
        <v>5.0705</v>
      </c>
      <c r="AJ23">
        <v>4.8681999999999999</v>
      </c>
      <c r="AK23">
        <v>5.3468999999999998</v>
      </c>
      <c r="AL23">
        <v>8.2786000000000008</v>
      </c>
      <c r="AM23">
        <v>8.5593000000000004</v>
      </c>
      <c r="AN23">
        <v>7.4066999999999998</v>
      </c>
      <c r="AO23">
        <v>3.9575999999999998</v>
      </c>
      <c r="AP23">
        <v>6.9973000000000001</v>
      </c>
      <c r="AQ23">
        <v>9.5422999999999991</v>
      </c>
      <c r="AR23">
        <v>8.1600999999999999</v>
      </c>
      <c r="AS23">
        <v>7.9722</v>
      </c>
      <c r="AT23">
        <v>9.2578999999999994</v>
      </c>
      <c r="AU23">
        <v>9.9234000000000009</v>
      </c>
      <c r="AV23">
        <v>9.5791000000000004</v>
      </c>
      <c r="AW23">
        <v>10.478999999999999</v>
      </c>
      <c r="AX23">
        <v>10.391</v>
      </c>
      <c r="AY23">
        <v>-999</v>
      </c>
      <c r="AZ23">
        <f t="shared" si="2"/>
        <v>7.7958999999999996</v>
      </c>
      <c r="BA23">
        <f t="shared" si="3"/>
        <v>50.697978156006762</v>
      </c>
      <c r="BB23">
        <f>KM3perYR_NOBLS!AZ23</f>
        <v>5.4918363636363638</v>
      </c>
    </row>
    <row r="24" spans="1:54">
      <c r="A24">
        <v>26</v>
      </c>
      <c r="D24">
        <v>523</v>
      </c>
      <c r="E24">
        <v>370</v>
      </c>
      <c r="J24">
        <v>19.61</v>
      </c>
      <c r="K24">
        <v>13.526</v>
      </c>
      <c r="L24">
        <v>14.047000000000001</v>
      </c>
      <c r="M24">
        <v>13.846</v>
      </c>
      <c r="N24">
        <v>15.231999999999999</v>
      </c>
      <c r="O24">
        <v>10.523</v>
      </c>
      <c r="P24">
        <v>13.537000000000001</v>
      </c>
      <c r="Q24">
        <v>7.3075999999999999</v>
      </c>
      <c r="R24">
        <v>9.968</v>
      </c>
      <c r="S24">
        <v>9.8199000000000005</v>
      </c>
      <c r="T24">
        <v>7.2864000000000004</v>
      </c>
      <c r="U24">
        <v>6.6961000000000004</v>
      </c>
      <c r="V24">
        <v>7.1707000000000001</v>
      </c>
      <c r="W24">
        <v>9.3534000000000006</v>
      </c>
      <c r="X24">
        <v>13.55</v>
      </c>
      <c r="Y24">
        <v>8.7568000000000001</v>
      </c>
      <c r="Z24">
        <v>8.1140000000000008</v>
      </c>
      <c r="AA24">
        <v>7.8902999999999999</v>
      </c>
      <c r="AB24">
        <v>7.4340000000000002</v>
      </c>
      <c r="AC24">
        <v>8.2937999999999992</v>
      </c>
      <c r="AD24">
        <v>9.2690999999999999</v>
      </c>
      <c r="AE24">
        <v>7.0210999999999997</v>
      </c>
      <c r="AF24">
        <v>4.6379999999999999</v>
      </c>
      <c r="AG24">
        <v>5.8433999999999999</v>
      </c>
      <c r="AH24">
        <v>5.8926999999999996</v>
      </c>
      <c r="AI24">
        <v>9.7697000000000003</v>
      </c>
      <c r="AJ24">
        <v>3.6383999999999999</v>
      </c>
      <c r="AK24">
        <v>7.1272000000000002</v>
      </c>
      <c r="AL24">
        <v>10.175000000000001</v>
      </c>
      <c r="AM24">
        <v>16.945</v>
      </c>
      <c r="AN24">
        <v>7.1186999999999996</v>
      </c>
      <c r="AO24">
        <v>4.3551000000000002</v>
      </c>
      <c r="AP24">
        <v>7.4534000000000002</v>
      </c>
      <c r="AQ24">
        <v>9.9581999999999997</v>
      </c>
      <c r="AR24">
        <v>8.5609999999999999</v>
      </c>
      <c r="AS24">
        <v>8.0510999999999999</v>
      </c>
      <c r="AT24">
        <v>9.2987000000000002</v>
      </c>
      <c r="AU24">
        <v>9.5299999999999994</v>
      </c>
      <c r="AV24">
        <v>10.287000000000001</v>
      </c>
      <c r="AW24">
        <v>11.025</v>
      </c>
      <c r="AX24">
        <v>11.051</v>
      </c>
      <c r="AY24">
        <v>-999</v>
      </c>
      <c r="AZ24">
        <f t="shared" si="2"/>
        <v>7.9489363636363644</v>
      </c>
      <c r="BA24">
        <f t="shared" si="3"/>
        <v>93.67471273529479</v>
      </c>
      <c r="BB24">
        <f>KM3perYR_NOBLS!AZ24</f>
        <v>3.0306000000000002</v>
      </c>
    </row>
    <row r="25" spans="1:54">
      <c r="A25">
        <v>27</v>
      </c>
      <c r="D25">
        <v>510</v>
      </c>
      <c r="E25">
        <v>361</v>
      </c>
      <c r="J25">
        <v>25.324999999999999</v>
      </c>
      <c r="K25">
        <v>19.274999999999999</v>
      </c>
      <c r="L25">
        <v>16.641999999999999</v>
      </c>
      <c r="M25">
        <v>15.218999999999999</v>
      </c>
      <c r="N25">
        <v>22.11</v>
      </c>
      <c r="O25">
        <v>15.638</v>
      </c>
      <c r="P25">
        <v>18.175999999999998</v>
      </c>
      <c r="Q25">
        <v>17.184000000000001</v>
      </c>
      <c r="R25">
        <v>13.552</v>
      </c>
      <c r="S25">
        <v>13.994999999999999</v>
      </c>
      <c r="T25">
        <v>11.323</v>
      </c>
      <c r="U25">
        <v>13.237</v>
      </c>
      <c r="V25">
        <v>14.553000000000001</v>
      </c>
      <c r="W25">
        <v>12.509</v>
      </c>
      <c r="X25">
        <v>11.675000000000001</v>
      </c>
      <c r="Y25">
        <v>10.72</v>
      </c>
      <c r="Z25">
        <v>13.226000000000001</v>
      </c>
      <c r="AA25">
        <v>11.776999999999999</v>
      </c>
      <c r="AB25">
        <v>11.484</v>
      </c>
      <c r="AC25">
        <v>11.965999999999999</v>
      </c>
      <c r="AD25">
        <v>14.087999999999999</v>
      </c>
      <c r="AE25">
        <v>10.827999999999999</v>
      </c>
      <c r="AF25">
        <v>9.2880000000000003</v>
      </c>
      <c r="AG25">
        <v>6.4379</v>
      </c>
      <c r="AH25">
        <v>18.015000000000001</v>
      </c>
      <c r="AI25">
        <v>12.99</v>
      </c>
      <c r="AJ25">
        <v>11.423999999999999</v>
      </c>
      <c r="AK25">
        <v>10.894</v>
      </c>
      <c r="AL25">
        <v>13.718999999999999</v>
      </c>
      <c r="AM25">
        <v>14.603</v>
      </c>
      <c r="AN25">
        <v>11.999000000000001</v>
      </c>
      <c r="AO25">
        <v>8.1867000000000001</v>
      </c>
      <c r="AP25">
        <v>11.28</v>
      </c>
      <c r="AQ25">
        <v>14.909000000000001</v>
      </c>
      <c r="AR25">
        <v>13.135</v>
      </c>
      <c r="AS25">
        <v>12.124000000000001</v>
      </c>
      <c r="AT25">
        <v>14.098000000000001</v>
      </c>
      <c r="AU25">
        <v>13.942</v>
      </c>
      <c r="AV25">
        <v>16.099</v>
      </c>
      <c r="AW25">
        <v>14.968999999999999</v>
      </c>
      <c r="AX25">
        <v>15.262</v>
      </c>
      <c r="AY25">
        <v>-999</v>
      </c>
      <c r="AZ25">
        <f t="shared" si="2"/>
        <v>12.207809090909091</v>
      </c>
      <c r="BA25">
        <f t="shared" si="3"/>
        <v>85.231190554046947</v>
      </c>
      <c r="BB25">
        <f>KM3perYR_NOBLS!AZ25</f>
        <v>5.1154181818181819</v>
      </c>
    </row>
    <row r="26" spans="1:54">
      <c r="A26">
        <v>28</v>
      </c>
      <c r="D26">
        <v>511</v>
      </c>
      <c r="E26">
        <v>360</v>
      </c>
      <c r="J26">
        <v>18.050999999999998</v>
      </c>
      <c r="K26">
        <v>12.534000000000001</v>
      </c>
      <c r="L26">
        <v>11.906000000000001</v>
      </c>
      <c r="M26">
        <v>11.702999999999999</v>
      </c>
      <c r="N26">
        <v>11.500999999999999</v>
      </c>
      <c r="O26">
        <v>11.327</v>
      </c>
      <c r="P26">
        <v>11.587</v>
      </c>
      <c r="Q26">
        <v>8.7475000000000005</v>
      </c>
      <c r="R26">
        <v>10.374000000000001</v>
      </c>
      <c r="S26">
        <v>10.802</v>
      </c>
      <c r="T26">
        <v>7.9904999999999999</v>
      </c>
      <c r="U26">
        <v>10.81</v>
      </c>
      <c r="V26">
        <v>2.3418999999999999</v>
      </c>
      <c r="W26">
        <v>11.505000000000001</v>
      </c>
      <c r="X26">
        <v>15.148999999999999</v>
      </c>
      <c r="Y26">
        <v>11.079000000000001</v>
      </c>
      <c r="Z26">
        <v>8.6739999999999995</v>
      </c>
      <c r="AA26">
        <v>10.644</v>
      </c>
      <c r="AB26">
        <v>10.452</v>
      </c>
      <c r="AC26">
        <v>11.086</v>
      </c>
      <c r="AD26">
        <v>11.125</v>
      </c>
      <c r="AE26">
        <v>12.337999999999999</v>
      </c>
      <c r="AF26">
        <v>11.654999999999999</v>
      </c>
      <c r="AG26">
        <v>6.5111999999999997</v>
      </c>
      <c r="AH26">
        <v>9.8139000000000003</v>
      </c>
      <c r="AI26">
        <v>6.3129999999999997</v>
      </c>
      <c r="AJ26">
        <v>6.5994000000000002</v>
      </c>
      <c r="AK26">
        <v>4.8255999999999997</v>
      </c>
      <c r="AL26">
        <v>8.9206000000000003</v>
      </c>
      <c r="AM26">
        <v>9.9277999999999995</v>
      </c>
      <c r="AN26">
        <v>9.2614999999999998</v>
      </c>
      <c r="AO26">
        <v>7.1256000000000004</v>
      </c>
      <c r="AP26">
        <v>8.7555999999999994</v>
      </c>
      <c r="AQ26">
        <v>10.862</v>
      </c>
      <c r="AR26">
        <v>9.9016000000000002</v>
      </c>
      <c r="AS26">
        <v>9.3193999999999999</v>
      </c>
      <c r="AT26">
        <v>10.388999999999999</v>
      </c>
      <c r="AU26">
        <v>9.4954999999999998</v>
      </c>
      <c r="AV26">
        <v>11.571</v>
      </c>
      <c r="AW26">
        <v>10.651999999999999</v>
      </c>
      <c r="AX26">
        <v>11.353999999999999</v>
      </c>
      <c r="AY26">
        <v>-999</v>
      </c>
      <c r="AZ26">
        <f t="shared" si="2"/>
        <v>8.8446363636363632</v>
      </c>
      <c r="BA26">
        <f t="shared" si="3"/>
        <v>43.214868924684382</v>
      </c>
      <c r="BB26">
        <f>KM3perYR_NOBLS!AZ26</f>
        <v>7.3095181818181834</v>
      </c>
    </row>
    <row r="27" spans="1:54">
      <c r="A27">
        <v>29</v>
      </c>
      <c r="D27">
        <v>569</v>
      </c>
      <c r="E27">
        <v>347</v>
      </c>
      <c r="J27">
        <v>1.3593</v>
      </c>
      <c r="K27">
        <v>1.1563000000000001</v>
      </c>
      <c r="L27">
        <v>1.0083</v>
      </c>
      <c r="M27">
        <v>1.1981999999999999</v>
      </c>
      <c r="N27">
        <v>1.1956</v>
      </c>
      <c r="O27">
        <v>1.1207</v>
      </c>
      <c r="P27">
        <v>1.0008999999999999</v>
      </c>
      <c r="Q27">
        <v>0.61495999999999995</v>
      </c>
      <c r="R27">
        <v>0.85385999999999995</v>
      </c>
      <c r="S27">
        <v>0.87172000000000005</v>
      </c>
      <c r="T27">
        <v>0.69538</v>
      </c>
      <c r="U27">
        <v>0.55633999999999995</v>
      </c>
      <c r="V27">
        <v>0.59536</v>
      </c>
      <c r="W27">
        <v>0.71541999999999994</v>
      </c>
      <c r="X27">
        <v>0.73107999999999995</v>
      </c>
      <c r="Y27">
        <v>0.59026999999999996</v>
      </c>
      <c r="Z27">
        <v>0.60572000000000004</v>
      </c>
      <c r="AA27">
        <v>0.61584000000000005</v>
      </c>
      <c r="AB27">
        <v>0.52690999999999999</v>
      </c>
      <c r="AC27">
        <v>0.40666000000000002</v>
      </c>
      <c r="AD27">
        <v>0.50860000000000005</v>
      </c>
      <c r="AE27">
        <v>0.76248000000000005</v>
      </c>
      <c r="AF27">
        <v>0.55401999999999996</v>
      </c>
      <c r="AG27">
        <v>0.37239</v>
      </c>
      <c r="AH27">
        <v>0.20352000000000001</v>
      </c>
      <c r="AI27">
        <v>0.65198999999999996</v>
      </c>
      <c r="AJ27">
        <v>9.4560000000000005E-2</v>
      </c>
      <c r="AK27">
        <v>0.11761000000000001</v>
      </c>
      <c r="AL27">
        <v>0.27635999999999999</v>
      </c>
      <c r="AM27">
        <v>1.3048</v>
      </c>
      <c r="AN27">
        <v>1.7016</v>
      </c>
      <c r="AO27">
        <v>0.26818999999999998</v>
      </c>
      <c r="AP27">
        <v>0.45694000000000001</v>
      </c>
      <c r="AQ27">
        <v>0.61143000000000003</v>
      </c>
      <c r="AR27">
        <v>0.32064999999999999</v>
      </c>
      <c r="AS27">
        <v>0.39851999999999999</v>
      </c>
      <c r="AT27">
        <v>0.53451000000000004</v>
      </c>
      <c r="AU27">
        <v>0.52244000000000002</v>
      </c>
      <c r="AV27">
        <v>0.63170000000000004</v>
      </c>
      <c r="AW27">
        <v>0.44878000000000001</v>
      </c>
      <c r="AX27">
        <v>0.48779</v>
      </c>
      <c r="AY27">
        <v>-999</v>
      </c>
      <c r="AZ27">
        <f t="shared" si="2"/>
        <v>0.59526636363636365</v>
      </c>
      <c r="BA27">
        <f t="shared" si="3"/>
        <v>8.084275397711588</v>
      </c>
      <c r="BB27">
        <f>KM3perYR_NOBLS!AZ27</f>
        <v>2.6297363636363635</v>
      </c>
    </row>
    <row r="28" spans="1:54">
      <c r="A28">
        <v>30</v>
      </c>
      <c r="D28">
        <v>509</v>
      </c>
      <c r="E28">
        <v>347</v>
      </c>
      <c r="J28">
        <v>15.215999999999999</v>
      </c>
      <c r="K28">
        <v>10.311</v>
      </c>
      <c r="L28">
        <v>10.484</v>
      </c>
      <c r="M28">
        <v>14.535</v>
      </c>
      <c r="N28">
        <v>14.234999999999999</v>
      </c>
      <c r="O28">
        <v>11.66</v>
      </c>
      <c r="P28">
        <v>9.0799000000000003</v>
      </c>
      <c r="Q28">
        <v>4.2450999999999999</v>
      </c>
      <c r="R28">
        <v>4.5232999999999999</v>
      </c>
      <c r="S28">
        <v>5.2156000000000002</v>
      </c>
      <c r="T28">
        <v>3.7698999999999998</v>
      </c>
      <c r="U28">
        <v>4.8343999999999996</v>
      </c>
      <c r="V28">
        <v>3.7608999999999999</v>
      </c>
      <c r="W28">
        <v>6.8879000000000001</v>
      </c>
      <c r="X28">
        <v>7.4554</v>
      </c>
      <c r="Y28">
        <v>5.9069000000000003</v>
      </c>
      <c r="Z28">
        <v>6.2328999999999999</v>
      </c>
      <c r="AA28">
        <v>5.0991</v>
      </c>
      <c r="AB28">
        <v>4.1737000000000002</v>
      </c>
      <c r="AC28">
        <v>4.2525000000000004</v>
      </c>
      <c r="AD28">
        <v>7.4885000000000002</v>
      </c>
      <c r="AE28">
        <v>6.3997999999999999</v>
      </c>
      <c r="AF28">
        <v>1.7312000000000001</v>
      </c>
      <c r="AG28">
        <v>1.361</v>
      </c>
      <c r="AH28">
        <v>1.7178</v>
      </c>
      <c r="AI28">
        <v>3.7968000000000002</v>
      </c>
      <c r="AJ28">
        <v>1.0588</v>
      </c>
      <c r="AK28">
        <v>3.9403000000000001</v>
      </c>
      <c r="AL28">
        <v>7.3956999999999997</v>
      </c>
      <c r="AM28">
        <v>11.125</v>
      </c>
      <c r="AN28">
        <v>4.7111999999999998</v>
      </c>
      <c r="AO28">
        <v>2.4756999999999998</v>
      </c>
      <c r="AP28">
        <v>3.0868000000000002</v>
      </c>
      <c r="AQ28">
        <v>4.5423</v>
      </c>
      <c r="AR28">
        <v>3.0541</v>
      </c>
      <c r="AS28">
        <v>2.8321000000000001</v>
      </c>
      <c r="AT28">
        <v>4.1515000000000004</v>
      </c>
      <c r="AU28">
        <v>5.6810999999999998</v>
      </c>
      <c r="AV28">
        <v>6.6703000000000001</v>
      </c>
      <c r="AW28">
        <v>4.4367000000000001</v>
      </c>
      <c r="AX28">
        <v>5.5057</v>
      </c>
      <c r="AY28">
        <v>-999</v>
      </c>
      <c r="AZ28">
        <f t="shared" si="2"/>
        <v>4.611463636363637</v>
      </c>
      <c r="BA28">
        <f t="shared" si="3"/>
        <v>78.148571162355964</v>
      </c>
      <c r="BB28">
        <f>KM3perYR_NOBLS!AZ28</f>
        <v>2.1074618181818181</v>
      </c>
    </row>
    <row r="29" spans="1:54">
      <c r="A29">
        <v>31</v>
      </c>
      <c r="D29">
        <v>594</v>
      </c>
      <c r="E29">
        <v>324</v>
      </c>
      <c r="J29">
        <v>1.5550999999999999</v>
      </c>
      <c r="K29">
        <v>1.3966000000000001</v>
      </c>
      <c r="L29">
        <v>1.24</v>
      </c>
      <c r="M29">
        <v>1.0525</v>
      </c>
      <c r="N29">
        <v>1.3277000000000001</v>
      </c>
      <c r="O29">
        <v>1.0330999999999999</v>
      </c>
      <c r="P29">
        <v>1.2782</v>
      </c>
      <c r="Q29">
        <v>1.0603</v>
      </c>
      <c r="R29">
        <v>0.84035000000000004</v>
      </c>
      <c r="S29">
        <v>0.81215999999999999</v>
      </c>
      <c r="T29">
        <v>0.59984000000000004</v>
      </c>
      <c r="U29">
        <v>0.92454000000000003</v>
      </c>
      <c r="V29">
        <v>0.72438999999999998</v>
      </c>
      <c r="W29">
        <v>0.66891999999999996</v>
      </c>
      <c r="X29">
        <v>0.54952000000000001</v>
      </c>
      <c r="Y29">
        <v>0.52051999999999998</v>
      </c>
      <c r="Z29">
        <v>0.61312999999999995</v>
      </c>
      <c r="AA29">
        <v>0.42064000000000001</v>
      </c>
      <c r="AB29">
        <v>0.45544000000000001</v>
      </c>
      <c r="AC29">
        <v>0.31511</v>
      </c>
      <c r="AD29">
        <v>0.45738000000000001</v>
      </c>
      <c r="AE29">
        <v>0.63631000000000004</v>
      </c>
      <c r="AF29">
        <v>0.46282000000000001</v>
      </c>
      <c r="AG29">
        <v>0.70104999999999995</v>
      </c>
      <c r="AH29">
        <v>0.44947999999999999</v>
      </c>
      <c r="AI29">
        <v>0.86072000000000004</v>
      </c>
      <c r="AJ29">
        <v>0.28671999999999997</v>
      </c>
      <c r="AK29">
        <v>0.33348</v>
      </c>
      <c r="AL29">
        <v>0.57113999999999998</v>
      </c>
      <c r="AM29">
        <v>0.4965</v>
      </c>
      <c r="AN29">
        <v>0.46367000000000003</v>
      </c>
      <c r="AO29">
        <v>0.16295999999999999</v>
      </c>
      <c r="AP29">
        <v>0.36895</v>
      </c>
      <c r="AQ29">
        <v>0.46922000000000003</v>
      </c>
      <c r="AR29">
        <v>0.17867</v>
      </c>
      <c r="AS29">
        <v>0.30991000000000002</v>
      </c>
      <c r="AT29">
        <v>0.43361</v>
      </c>
      <c r="AU29">
        <v>0.45073000000000002</v>
      </c>
      <c r="AV29">
        <v>0.46189999999999998</v>
      </c>
      <c r="AW29">
        <v>0.33223000000000003</v>
      </c>
      <c r="AX29">
        <v>0.38375999999999999</v>
      </c>
      <c r="AY29">
        <v>-999</v>
      </c>
      <c r="AZ29">
        <f t="shared" si="2"/>
        <v>0.51993363636363632</v>
      </c>
      <c r="BA29">
        <f t="shared" si="3"/>
        <v>10.326464828085388</v>
      </c>
      <c r="BB29">
        <f>KM3perYR_NOBLS!AZ29</f>
        <v>1.798200909090909</v>
      </c>
    </row>
    <row r="30" spans="1:54">
      <c r="A30">
        <v>32</v>
      </c>
      <c r="D30">
        <v>460</v>
      </c>
      <c r="E30">
        <v>325</v>
      </c>
      <c r="J30">
        <v>14.678000000000001</v>
      </c>
      <c r="K30">
        <v>13.009</v>
      </c>
      <c r="L30">
        <v>12.693</v>
      </c>
      <c r="M30">
        <v>11.807</v>
      </c>
      <c r="N30">
        <v>13.337999999999999</v>
      </c>
      <c r="O30">
        <v>12.121</v>
      </c>
      <c r="P30">
        <v>12.337999999999999</v>
      </c>
      <c r="Q30">
        <v>12.076000000000001</v>
      </c>
      <c r="R30">
        <v>10.651999999999999</v>
      </c>
      <c r="S30">
        <v>8.5562000000000005</v>
      </c>
      <c r="T30">
        <v>10.615</v>
      </c>
      <c r="U30">
        <v>9.5350000000000001</v>
      </c>
      <c r="V30">
        <v>14.169</v>
      </c>
      <c r="W30">
        <v>9.4487000000000005</v>
      </c>
      <c r="X30">
        <v>10.944000000000001</v>
      </c>
      <c r="Y30">
        <v>8.3689</v>
      </c>
      <c r="Z30">
        <v>11.112</v>
      </c>
      <c r="AA30">
        <v>10.02</v>
      </c>
      <c r="AB30">
        <v>8.4212000000000007</v>
      </c>
      <c r="AC30">
        <v>11.805999999999999</v>
      </c>
      <c r="AD30">
        <v>10.353</v>
      </c>
      <c r="AE30">
        <v>11.974</v>
      </c>
      <c r="AF30">
        <v>7.5023</v>
      </c>
      <c r="AG30">
        <v>6.4909999999999997</v>
      </c>
      <c r="AH30">
        <v>12.619</v>
      </c>
      <c r="AI30">
        <v>13.333</v>
      </c>
      <c r="AJ30">
        <v>7.4763000000000002</v>
      </c>
      <c r="AK30">
        <v>3.8765999999999998</v>
      </c>
      <c r="AL30">
        <v>6.9806999999999997</v>
      </c>
      <c r="AM30">
        <v>9.5876999999999999</v>
      </c>
      <c r="AN30">
        <v>9.0244999999999997</v>
      </c>
      <c r="AO30">
        <v>6.2866</v>
      </c>
      <c r="AP30">
        <v>7.4736000000000002</v>
      </c>
      <c r="AQ30">
        <v>9.9593000000000007</v>
      </c>
      <c r="AR30">
        <v>7.7009999999999996</v>
      </c>
      <c r="AS30">
        <v>7.9253999999999998</v>
      </c>
      <c r="AT30">
        <v>9.0782000000000007</v>
      </c>
      <c r="AU30">
        <v>11.332000000000001</v>
      </c>
      <c r="AV30">
        <v>13.03</v>
      </c>
      <c r="AW30">
        <v>9.4932999999999996</v>
      </c>
      <c r="AX30">
        <v>11.339</v>
      </c>
      <c r="AY30">
        <v>-999</v>
      </c>
      <c r="AZ30">
        <f t="shared" si="2"/>
        <v>9.0198272727272713</v>
      </c>
      <c r="BA30">
        <f t="shared" si="3"/>
        <v>116.05069648126425</v>
      </c>
      <c r="BB30">
        <f>KM3perYR_NOBLS!AZ30</f>
        <v>2.7758272727272728</v>
      </c>
    </row>
    <row r="31" spans="1:54">
      <c r="A31">
        <v>33</v>
      </c>
      <c r="D31">
        <v>631</v>
      </c>
      <c r="E31">
        <v>309</v>
      </c>
      <c r="J31">
        <v>6.8917000000000002</v>
      </c>
      <c r="K31">
        <v>5.7786</v>
      </c>
      <c r="L31">
        <v>5.2190000000000003</v>
      </c>
      <c r="M31">
        <v>6.4435000000000002</v>
      </c>
      <c r="N31">
        <v>6.2455999999999996</v>
      </c>
      <c r="O31">
        <v>5.2558999999999996</v>
      </c>
      <c r="P31">
        <v>4.3323999999999998</v>
      </c>
      <c r="Q31">
        <v>3.5682999999999998</v>
      </c>
      <c r="R31">
        <v>3.7305999999999999</v>
      </c>
      <c r="S31">
        <v>4.4824000000000002</v>
      </c>
      <c r="T31">
        <v>4.1044999999999998</v>
      </c>
      <c r="U31">
        <v>3.2650000000000001</v>
      </c>
      <c r="V31">
        <v>3.9079999999999999</v>
      </c>
      <c r="W31">
        <v>4.8150000000000004</v>
      </c>
      <c r="X31">
        <v>5.2431999999999999</v>
      </c>
      <c r="Y31">
        <v>4.8518999999999997</v>
      </c>
      <c r="Z31">
        <v>4.3186</v>
      </c>
      <c r="AA31">
        <v>4.4383999999999997</v>
      </c>
      <c r="AB31">
        <v>4.4527999999999999</v>
      </c>
      <c r="AC31">
        <v>4.2545999999999999</v>
      </c>
      <c r="AD31">
        <v>4.1029999999999998</v>
      </c>
      <c r="AE31">
        <v>5.2850999999999999</v>
      </c>
      <c r="AF31">
        <v>4.0914000000000001</v>
      </c>
      <c r="AG31">
        <v>5.1005000000000003</v>
      </c>
      <c r="AH31">
        <v>4.8630000000000004</v>
      </c>
      <c r="AI31">
        <v>5.2813999999999997</v>
      </c>
      <c r="AJ31">
        <v>2.7475000000000001</v>
      </c>
      <c r="AK31">
        <v>4.9147999999999996</v>
      </c>
      <c r="AL31">
        <v>7.2759</v>
      </c>
      <c r="AM31">
        <v>5.1288999999999998</v>
      </c>
      <c r="AN31">
        <v>4.9297000000000004</v>
      </c>
      <c r="AO31">
        <v>2.6634000000000002</v>
      </c>
      <c r="AP31">
        <v>4.3399000000000001</v>
      </c>
      <c r="AQ31">
        <v>4.8074000000000003</v>
      </c>
      <c r="AR31">
        <v>2.5064000000000002</v>
      </c>
      <c r="AS31">
        <v>3.2067000000000001</v>
      </c>
      <c r="AT31">
        <v>4.3708</v>
      </c>
      <c r="AU31">
        <v>4.2865000000000002</v>
      </c>
      <c r="AV31">
        <v>4.5651999999999999</v>
      </c>
      <c r="AW31">
        <v>3.7530999999999999</v>
      </c>
      <c r="AX31">
        <v>4.3597999999999999</v>
      </c>
      <c r="AY31">
        <v>-999</v>
      </c>
      <c r="AZ31">
        <f t="shared" si="2"/>
        <v>4.8837454545454539</v>
      </c>
      <c r="BA31">
        <f t="shared" si="3"/>
        <v>23.19963295994793</v>
      </c>
      <c r="BB31">
        <f>KM3perYR_NOBLS!AZ31</f>
        <v>7.5181999999999993</v>
      </c>
    </row>
    <row r="32" spans="1:54">
      <c r="A32">
        <v>34</v>
      </c>
      <c r="D32">
        <v>292</v>
      </c>
      <c r="E32">
        <v>313</v>
      </c>
      <c r="J32">
        <v>2.4508999999999999</v>
      </c>
      <c r="K32">
        <v>4.4386000000000001</v>
      </c>
      <c r="L32">
        <v>3.6149</v>
      </c>
      <c r="M32">
        <v>1.7963</v>
      </c>
      <c r="N32">
        <v>1.8886000000000001</v>
      </c>
      <c r="O32">
        <v>2.4163999999999999</v>
      </c>
      <c r="P32">
        <v>3.1707999999999998</v>
      </c>
      <c r="Q32">
        <v>1.7732000000000001</v>
      </c>
      <c r="R32">
        <v>3.0230000000000001</v>
      </c>
      <c r="S32">
        <v>0.55035000000000001</v>
      </c>
      <c r="T32">
        <v>1.1697</v>
      </c>
      <c r="U32">
        <v>2.8372000000000002</v>
      </c>
      <c r="V32">
        <v>7.2373000000000003</v>
      </c>
      <c r="W32">
        <v>4.5053999999999998</v>
      </c>
      <c r="X32">
        <v>3.3898000000000001</v>
      </c>
      <c r="Y32">
        <v>1.9469000000000001</v>
      </c>
      <c r="Z32">
        <v>7.9748000000000001</v>
      </c>
      <c r="AA32">
        <v>3.1865000000000001</v>
      </c>
      <c r="AB32">
        <v>1.2363</v>
      </c>
      <c r="AC32">
        <v>2.7519</v>
      </c>
      <c r="AD32">
        <v>3.6307999999999998</v>
      </c>
      <c r="AE32">
        <v>2.419</v>
      </c>
      <c r="AF32">
        <v>1.7716000000000001</v>
      </c>
      <c r="AG32">
        <v>2.7524999999999999</v>
      </c>
      <c r="AH32">
        <v>4.3655999999999997</v>
      </c>
      <c r="AI32">
        <v>2.4752000000000001</v>
      </c>
      <c r="AJ32">
        <v>0.66405999999999998</v>
      </c>
      <c r="AK32">
        <v>3.5022000000000002</v>
      </c>
      <c r="AL32">
        <v>1.3302</v>
      </c>
      <c r="AM32">
        <v>2.6711</v>
      </c>
      <c r="AN32">
        <v>4.0265000000000004</v>
      </c>
      <c r="AO32">
        <v>3.2942</v>
      </c>
      <c r="AP32">
        <v>2.1732999999999998</v>
      </c>
      <c r="AQ32">
        <v>2.7942999999999998</v>
      </c>
      <c r="AR32">
        <v>1.5474000000000001</v>
      </c>
      <c r="AS32">
        <v>1.9676</v>
      </c>
      <c r="AT32">
        <v>2.6246999999999998</v>
      </c>
      <c r="AU32">
        <v>3.0844999999999998</v>
      </c>
      <c r="AV32">
        <v>5.0479000000000003</v>
      </c>
      <c r="AW32">
        <v>2.6236000000000002</v>
      </c>
      <c r="AX32">
        <v>3.5121000000000002</v>
      </c>
      <c r="AY32">
        <v>-999</v>
      </c>
      <c r="AZ32">
        <f t="shared" si="2"/>
        <v>2.6917054545454544</v>
      </c>
      <c r="BA32">
        <f t="shared" si="3"/>
        <v>51.690722277249563</v>
      </c>
      <c r="BB32">
        <f>KM3perYR_NOBLS!AZ32</f>
        <v>1.8597600000000001</v>
      </c>
    </row>
    <row r="33" spans="1:54">
      <c r="A33">
        <v>35</v>
      </c>
      <c r="D33">
        <v>651</v>
      </c>
      <c r="E33">
        <v>298</v>
      </c>
      <c r="J33">
        <v>0.67691999999999997</v>
      </c>
      <c r="K33">
        <v>0.57423999999999997</v>
      </c>
      <c r="L33">
        <v>0.54315999999999998</v>
      </c>
      <c r="M33">
        <v>0.58516000000000001</v>
      </c>
      <c r="N33">
        <v>0.61751</v>
      </c>
      <c r="O33">
        <v>0.51863999999999999</v>
      </c>
      <c r="P33">
        <v>0.40727999999999998</v>
      </c>
      <c r="Q33">
        <v>0.33717999999999998</v>
      </c>
      <c r="R33">
        <v>0.34022000000000002</v>
      </c>
      <c r="S33">
        <v>0.43769000000000002</v>
      </c>
      <c r="T33">
        <v>0.36109999999999998</v>
      </c>
      <c r="U33">
        <v>0.30003000000000002</v>
      </c>
      <c r="V33">
        <v>0.37096000000000001</v>
      </c>
      <c r="W33">
        <v>0.48615999999999998</v>
      </c>
      <c r="X33">
        <v>0.57343999999999995</v>
      </c>
      <c r="Y33">
        <v>0.55845</v>
      </c>
      <c r="Z33">
        <v>0.45101000000000002</v>
      </c>
      <c r="AA33">
        <v>0.41383999999999999</v>
      </c>
      <c r="AB33">
        <v>0.48404999999999998</v>
      </c>
      <c r="AC33">
        <v>0.4632</v>
      </c>
      <c r="AD33">
        <v>0.36545</v>
      </c>
      <c r="AE33">
        <v>0.57377</v>
      </c>
      <c r="AF33">
        <v>0.33349000000000001</v>
      </c>
      <c r="AG33">
        <v>0.61060000000000003</v>
      </c>
      <c r="AH33">
        <v>0.60058</v>
      </c>
      <c r="AI33">
        <v>0.75638000000000005</v>
      </c>
      <c r="AJ33">
        <v>0.29027999999999998</v>
      </c>
      <c r="AK33">
        <v>0.61162000000000005</v>
      </c>
      <c r="AL33">
        <v>0.67535000000000001</v>
      </c>
      <c r="AM33">
        <v>0.54012000000000004</v>
      </c>
      <c r="AN33">
        <v>0.69947999999999999</v>
      </c>
      <c r="AO33">
        <v>0.33968999999999999</v>
      </c>
      <c r="AP33">
        <v>0.4793</v>
      </c>
      <c r="AQ33">
        <v>0.56572999999999996</v>
      </c>
      <c r="AR33">
        <v>0.25225999999999998</v>
      </c>
      <c r="AS33">
        <v>0.33290999999999998</v>
      </c>
      <c r="AT33">
        <v>0.50405</v>
      </c>
      <c r="AU33">
        <v>0.50244999999999995</v>
      </c>
      <c r="AV33">
        <v>0.53856999999999999</v>
      </c>
      <c r="AW33">
        <v>0.46607999999999999</v>
      </c>
      <c r="AX33">
        <v>0.51622999999999997</v>
      </c>
      <c r="AY33">
        <v>-999</v>
      </c>
      <c r="AZ33">
        <f t="shared" si="2"/>
        <v>0.55064727272727276</v>
      </c>
      <c r="BA33">
        <f t="shared" si="3"/>
        <v>6.706131344126999</v>
      </c>
      <c r="BB33">
        <f>KM3perYR_NOBLS!AZ33</f>
        <v>2.9325363636363635</v>
      </c>
    </row>
    <row r="34" spans="1:54">
      <c r="A34">
        <v>36</v>
      </c>
      <c r="D34">
        <v>507</v>
      </c>
      <c r="E34">
        <v>278</v>
      </c>
      <c r="J34">
        <v>15.195</v>
      </c>
      <c r="K34">
        <v>13.035</v>
      </c>
      <c r="L34">
        <v>12.353999999999999</v>
      </c>
      <c r="M34">
        <v>11.897</v>
      </c>
      <c r="N34">
        <v>12.432</v>
      </c>
      <c r="O34">
        <v>11.068</v>
      </c>
      <c r="P34">
        <v>12.147</v>
      </c>
      <c r="Q34">
        <v>10.785</v>
      </c>
      <c r="R34">
        <v>10.121</v>
      </c>
      <c r="S34">
        <v>8.8130000000000006</v>
      </c>
      <c r="T34">
        <v>8.5955999999999992</v>
      </c>
      <c r="U34">
        <v>10.861000000000001</v>
      </c>
      <c r="V34">
        <v>9.5159000000000002</v>
      </c>
      <c r="W34">
        <v>8.8269000000000002</v>
      </c>
      <c r="X34">
        <v>8.8481000000000005</v>
      </c>
      <c r="Y34">
        <v>7.7793000000000001</v>
      </c>
      <c r="Z34">
        <v>8.8754000000000008</v>
      </c>
      <c r="AA34">
        <v>9.7867999999999995</v>
      </c>
      <c r="AB34">
        <v>9.1373999999999995</v>
      </c>
      <c r="AC34">
        <v>9.0298999999999996</v>
      </c>
      <c r="AD34">
        <v>21.399000000000001</v>
      </c>
      <c r="AE34">
        <v>8.6682000000000006</v>
      </c>
      <c r="AF34">
        <v>4.8686999999999996</v>
      </c>
      <c r="AG34">
        <v>6.0255000000000001</v>
      </c>
      <c r="AH34">
        <v>8.6529000000000007</v>
      </c>
      <c r="AI34">
        <v>11.07</v>
      </c>
      <c r="AJ34">
        <v>7.6864999999999997</v>
      </c>
      <c r="AK34">
        <v>4.2624000000000004</v>
      </c>
      <c r="AL34">
        <v>6.3696000000000002</v>
      </c>
      <c r="AM34">
        <v>10.429</v>
      </c>
      <c r="AN34">
        <v>7.7942999999999998</v>
      </c>
      <c r="AO34">
        <v>6.8023999999999996</v>
      </c>
      <c r="AP34">
        <v>8.0856999999999992</v>
      </c>
      <c r="AQ34">
        <v>8.8246000000000002</v>
      </c>
      <c r="AR34">
        <v>6.5784000000000002</v>
      </c>
      <c r="AS34">
        <v>8.5977999999999994</v>
      </c>
      <c r="AT34">
        <v>8.2452000000000005</v>
      </c>
      <c r="AU34">
        <v>9.8255999999999997</v>
      </c>
      <c r="AV34">
        <v>13.167999999999999</v>
      </c>
      <c r="AW34">
        <v>8.5077999999999996</v>
      </c>
      <c r="AX34">
        <v>10.083</v>
      </c>
      <c r="AY34">
        <v>-999</v>
      </c>
      <c r="AZ34">
        <f t="shared" si="2"/>
        <v>8.8387363636363645</v>
      </c>
      <c r="BA34">
        <f t="shared" si="3"/>
        <v>110.60164338133583</v>
      </c>
      <c r="BB34">
        <f>KM3perYR_NOBLS!AZ34</f>
        <v>2.8541090909090912</v>
      </c>
    </row>
    <row r="35" spans="1:54">
      <c r="A35">
        <v>37</v>
      </c>
      <c r="D35">
        <v>507</v>
      </c>
      <c r="E35">
        <v>279</v>
      </c>
      <c r="J35">
        <v>15.195</v>
      </c>
      <c r="K35">
        <v>13.035</v>
      </c>
      <c r="L35">
        <v>12.353999999999999</v>
      </c>
      <c r="M35">
        <v>11.897</v>
      </c>
      <c r="N35">
        <v>12.432</v>
      </c>
      <c r="O35">
        <v>11.068</v>
      </c>
      <c r="P35">
        <v>12.147</v>
      </c>
      <c r="Q35">
        <v>10.785</v>
      </c>
      <c r="R35">
        <v>10.121</v>
      </c>
      <c r="S35">
        <v>8.8130000000000006</v>
      </c>
      <c r="T35">
        <v>8.5955999999999992</v>
      </c>
      <c r="U35">
        <v>10.861000000000001</v>
      </c>
      <c r="V35">
        <v>9.5159000000000002</v>
      </c>
      <c r="W35">
        <v>8.8269000000000002</v>
      </c>
      <c r="X35">
        <v>8.8481000000000005</v>
      </c>
      <c r="Y35">
        <v>7.7793000000000001</v>
      </c>
      <c r="Z35">
        <v>8.8754000000000008</v>
      </c>
      <c r="AA35">
        <v>9.7867999999999995</v>
      </c>
      <c r="AB35">
        <v>9.1373999999999995</v>
      </c>
      <c r="AC35">
        <v>9.0298999999999996</v>
      </c>
      <c r="AD35">
        <v>21.399000000000001</v>
      </c>
      <c r="AE35">
        <v>8.6682000000000006</v>
      </c>
      <c r="AF35">
        <v>4.8686999999999996</v>
      </c>
      <c r="AG35">
        <v>6.0255000000000001</v>
      </c>
      <c r="AH35">
        <v>8.6529000000000007</v>
      </c>
      <c r="AI35">
        <v>11.07</v>
      </c>
      <c r="AJ35">
        <v>7.6864999999999997</v>
      </c>
      <c r="AK35">
        <v>4.2624000000000004</v>
      </c>
      <c r="AL35">
        <v>6.3696000000000002</v>
      </c>
      <c r="AM35">
        <v>10.429</v>
      </c>
      <c r="AN35">
        <v>7.7942999999999998</v>
      </c>
      <c r="AO35">
        <v>6.8023999999999996</v>
      </c>
      <c r="AP35">
        <v>8.0856999999999992</v>
      </c>
      <c r="AQ35">
        <v>8.8246000000000002</v>
      </c>
      <c r="AR35">
        <v>6.5784000000000002</v>
      </c>
      <c r="AS35">
        <v>8.5977999999999994</v>
      </c>
      <c r="AT35">
        <v>8.2452000000000005</v>
      </c>
      <c r="AU35">
        <v>9.8255999999999997</v>
      </c>
      <c r="AV35">
        <v>13.167999999999999</v>
      </c>
      <c r="AW35">
        <v>8.5077999999999996</v>
      </c>
      <c r="AX35">
        <v>10.083</v>
      </c>
      <c r="AY35">
        <v>-999</v>
      </c>
      <c r="AZ35">
        <f t="shared" si="2"/>
        <v>8.8387363636363645</v>
      </c>
      <c r="BA35">
        <f t="shared" si="3"/>
        <v>110.60164338133583</v>
      </c>
      <c r="BB35">
        <f>KM3perYR_NOBLS!AZ35</f>
        <v>2.8541090909090912</v>
      </c>
    </row>
    <row r="36" spans="1:54">
      <c r="A36">
        <v>38</v>
      </c>
      <c r="D36">
        <v>683</v>
      </c>
      <c r="E36">
        <v>276</v>
      </c>
      <c r="J36">
        <v>2.8982999999999999</v>
      </c>
      <c r="K36">
        <v>2.7364000000000002</v>
      </c>
      <c r="L36">
        <v>2.6627000000000001</v>
      </c>
      <c r="M36">
        <v>3.0200999999999998</v>
      </c>
      <c r="N36">
        <v>4.0751999999999997</v>
      </c>
      <c r="O36">
        <v>3.2671000000000001</v>
      </c>
      <c r="P36">
        <v>2.5823999999999998</v>
      </c>
      <c r="Q36">
        <v>1.7798</v>
      </c>
      <c r="R36">
        <v>1.7345999999999999</v>
      </c>
      <c r="S36">
        <v>2.7343999999999999</v>
      </c>
      <c r="T36">
        <v>1.8080000000000001</v>
      </c>
      <c r="U36">
        <v>1.4985999999999999</v>
      </c>
      <c r="V36">
        <v>1.5703</v>
      </c>
      <c r="W36">
        <v>1.8548</v>
      </c>
      <c r="X36">
        <v>2.5163000000000002</v>
      </c>
      <c r="Y36">
        <v>2.0541999999999998</v>
      </c>
      <c r="Z36">
        <v>1.3773</v>
      </c>
      <c r="AA36">
        <v>0.93208999999999997</v>
      </c>
      <c r="AB36">
        <v>1.6887000000000001</v>
      </c>
      <c r="AC36">
        <v>1.0973999999999999</v>
      </c>
      <c r="AD36">
        <v>1.1598999999999999</v>
      </c>
      <c r="AE36">
        <v>3.4935999999999998</v>
      </c>
      <c r="AF36">
        <v>3.8519000000000001</v>
      </c>
      <c r="AG36">
        <v>1.6513</v>
      </c>
      <c r="AH36">
        <v>1.8411</v>
      </c>
      <c r="AI36">
        <v>0.47220000000000001</v>
      </c>
      <c r="AJ36">
        <v>0.51671999999999996</v>
      </c>
      <c r="AK36">
        <v>0.58343999999999996</v>
      </c>
      <c r="AL36">
        <v>0.96440000000000003</v>
      </c>
      <c r="AM36">
        <v>1.5279</v>
      </c>
      <c r="AN36">
        <v>1.8067</v>
      </c>
      <c r="AO36">
        <v>1.0544</v>
      </c>
      <c r="AP36">
        <v>1.3697999999999999</v>
      </c>
      <c r="AQ36">
        <v>1.3584000000000001</v>
      </c>
      <c r="AR36">
        <v>0.58438000000000001</v>
      </c>
      <c r="AS36">
        <v>1.0205</v>
      </c>
      <c r="AT36">
        <v>1.4782999999999999</v>
      </c>
      <c r="AU36">
        <v>2.3203999999999998</v>
      </c>
      <c r="AV36">
        <v>1.9033</v>
      </c>
      <c r="AW36">
        <v>1.548</v>
      </c>
      <c r="AX36">
        <v>2.1284999999999998</v>
      </c>
      <c r="AY36">
        <v>-999</v>
      </c>
      <c r="AZ36">
        <f t="shared" si="2"/>
        <v>1.6244690909090911</v>
      </c>
      <c r="BA36">
        <f t="shared" si="3"/>
        <v>18.628984100295579</v>
      </c>
      <c r="BB36">
        <f>KM3perYR_NOBLS!AZ36</f>
        <v>3.1143272727272731</v>
      </c>
    </row>
    <row r="37" spans="1:54">
      <c r="A37">
        <v>39</v>
      </c>
      <c r="D37">
        <v>547</v>
      </c>
      <c r="E37">
        <v>261</v>
      </c>
      <c r="J37">
        <v>9.8648000000000007</v>
      </c>
      <c r="K37">
        <v>6.3864999999999998</v>
      </c>
      <c r="L37">
        <v>4.9183000000000003</v>
      </c>
      <c r="M37">
        <v>8.8808000000000007</v>
      </c>
      <c r="N37">
        <v>7.3394000000000004</v>
      </c>
      <c r="O37">
        <v>8.6152999999999995</v>
      </c>
      <c r="P37">
        <v>5.3089000000000004</v>
      </c>
      <c r="Q37">
        <v>4.2285000000000004</v>
      </c>
      <c r="R37">
        <v>3.8296999999999999</v>
      </c>
      <c r="S37">
        <v>3.9851999999999999</v>
      </c>
      <c r="T37">
        <v>3.9535999999999998</v>
      </c>
      <c r="U37">
        <v>2.8578999999999999</v>
      </c>
      <c r="V37">
        <v>4.4863999999999997</v>
      </c>
      <c r="W37">
        <v>4.3399000000000001</v>
      </c>
      <c r="X37">
        <v>4.6124999999999998</v>
      </c>
      <c r="Y37">
        <v>4.5113000000000003</v>
      </c>
      <c r="Z37">
        <v>3.5988000000000002</v>
      </c>
      <c r="AA37">
        <v>3.9716999999999998</v>
      </c>
      <c r="AB37">
        <v>4.1910999999999996</v>
      </c>
      <c r="AC37">
        <v>5.4051999999999998</v>
      </c>
      <c r="AD37">
        <v>4.5145</v>
      </c>
      <c r="AE37">
        <v>3.5467</v>
      </c>
      <c r="AF37">
        <v>2.5089999999999999</v>
      </c>
      <c r="AG37">
        <v>4.4158999999999997</v>
      </c>
      <c r="AH37">
        <v>3.3635000000000002</v>
      </c>
      <c r="AI37">
        <v>3.8976999999999999</v>
      </c>
      <c r="AJ37">
        <v>2.4024000000000001</v>
      </c>
      <c r="AK37">
        <v>4.2683</v>
      </c>
      <c r="AL37">
        <v>5.4702999999999999</v>
      </c>
      <c r="AM37">
        <v>4.7765000000000004</v>
      </c>
      <c r="AN37">
        <v>2.4308000000000001</v>
      </c>
      <c r="AO37">
        <v>2.1402999999999999</v>
      </c>
      <c r="AP37">
        <v>3.3066</v>
      </c>
      <c r="AQ37">
        <v>3.7446000000000002</v>
      </c>
      <c r="AR37">
        <v>2.1608999999999998</v>
      </c>
      <c r="AS37">
        <v>2.7797000000000001</v>
      </c>
      <c r="AT37">
        <v>2.4849000000000001</v>
      </c>
      <c r="AU37">
        <v>3.641</v>
      </c>
      <c r="AV37">
        <v>5.7938999999999998</v>
      </c>
      <c r="AW37">
        <v>3.9453</v>
      </c>
      <c r="AX37">
        <v>3.7294</v>
      </c>
      <c r="AY37">
        <v>-999</v>
      </c>
      <c r="AZ37">
        <f t="shared" si="2"/>
        <v>3.7814181818181818</v>
      </c>
      <c r="BA37">
        <f t="shared" si="3"/>
        <v>68.262246656273078</v>
      </c>
      <c r="BB37">
        <f>KM3perYR_NOBLS!AZ37</f>
        <v>1.9784090909090908</v>
      </c>
    </row>
    <row r="38" spans="1:54">
      <c r="A38">
        <v>40</v>
      </c>
      <c r="D38">
        <v>680</v>
      </c>
      <c r="E38">
        <v>261</v>
      </c>
      <c r="J38">
        <v>4.0949</v>
      </c>
      <c r="K38">
        <v>4.0606999999999998</v>
      </c>
      <c r="L38">
        <v>2.9262000000000001</v>
      </c>
      <c r="M38">
        <v>3.1781000000000001</v>
      </c>
      <c r="N38">
        <v>3.3733</v>
      </c>
      <c r="O38">
        <v>3.3167</v>
      </c>
      <c r="P38">
        <v>3.3561000000000001</v>
      </c>
      <c r="Q38">
        <v>3.2149999999999999</v>
      </c>
      <c r="R38">
        <v>3.0790999999999999</v>
      </c>
      <c r="S38">
        <v>3.0173000000000001</v>
      </c>
      <c r="T38">
        <v>2.6932</v>
      </c>
      <c r="U38">
        <v>1.9726999999999999</v>
      </c>
      <c r="V38">
        <v>1.9476</v>
      </c>
      <c r="W38">
        <v>2.2458999999999998</v>
      </c>
      <c r="X38">
        <v>2.9731999999999998</v>
      </c>
      <c r="Y38">
        <v>2.3313999999999999</v>
      </c>
      <c r="Z38">
        <v>1.5266999999999999</v>
      </c>
      <c r="AA38">
        <v>1.1342000000000001</v>
      </c>
      <c r="AB38">
        <v>1.6221000000000001</v>
      </c>
      <c r="AC38">
        <v>1.3602000000000001</v>
      </c>
      <c r="AD38">
        <v>3.2158000000000002</v>
      </c>
      <c r="AE38">
        <v>3.6715</v>
      </c>
      <c r="AF38">
        <v>1.7093</v>
      </c>
      <c r="AG38">
        <v>2.1564000000000001</v>
      </c>
      <c r="AH38">
        <v>2.1939000000000002</v>
      </c>
      <c r="AI38">
        <v>1.3479000000000001</v>
      </c>
      <c r="AJ38">
        <v>0.73080999999999996</v>
      </c>
      <c r="AK38">
        <v>2.0083000000000002</v>
      </c>
      <c r="AL38">
        <v>2.2248000000000001</v>
      </c>
      <c r="AM38">
        <v>2.2706</v>
      </c>
      <c r="AN38">
        <v>2.4937999999999998</v>
      </c>
      <c r="AO38">
        <v>1.7099</v>
      </c>
      <c r="AP38">
        <v>2.1448</v>
      </c>
      <c r="AQ38">
        <v>1.6294999999999999</v>
      </c>
      <c r="AR38">
        <v>1.0671999999999999</v>
      </c>
      <c r="AS38">
        <v>1.4471000000000001</v>
      </c>
      <c r="AT38">
        <v>2.1757</v>
      </c>
      <c r="AU38">
        <v>3.3841999999999999</v>
      </c>
      <c r="AV38">
        <v>2.4887999999999999</v>
      </c>
      <c r="AW38">
        <v>2.3546999999999998</v>
      </c>
      <c r="AX38">
        <v>2.7286999999999999</v>
      </c>
      <c r="AY38">
        <v>-999</v>
      </c>
      <c r="AZ38">
        <f t="shared" si="2"/>
        <v>2.1839190909090913</v>
      </c>
      <c r="BA38">
        <f t="shared" si="3"/>
        <v>46.23263931254769</v>
      </c>
      <c r="BB38">
        <f>KM3perYR_NOBLS!AZ38</f>
        <v>1.6870572727272728</v>
      </c>
    </row>
    <row r="39" spans="1:54">
      <c r="A39">
        <v>41</v>
      </c>
      <c r="D39">
        <v>786</v>
      </c>
      <c r="E39">
        <v>255</v>
      </c>
      <c r="J39">
        <v>7.6104000000000003</v>
      </c>
      <c r="K39">
        <v>6.5399000000000003</v>
      </c>
      <c r="L39">
        <v>6.0434999999999999</v>
      </c>
      <c r="M39">
        <v>5.5617999999999999</v>
      </c>
      <c r="N39">
        <v>5.5933000000000002</v>
      </c>
      <c r="O39">
        <v>2.1092</v>
      </c>
      <c r="P39">
        <v>5.1844000000000001</v>
      </c>
      <c r="Q39">
        <v>4.2530000000000001</v>
      </c>
      <c r="R39">
        <v>3.1496</v>
      </c>
      <c r="S39">
        <v>5.9512</v>
      </c>
      <c r="T39">
        <v>2.3645</v>
      </c>
      <c r="U39">
        <v>2.2237</v>
      </c>
      <c r="V39">
        <v>2.3611</v>
      </c>
      <c r="W39">
        <v>2.2557</v>
      </c>
      <c r="X39">
        <v>4.0838000000000001</v>
      </c>
      <c r="Y39">
        <v>6.0902000000000003</v>
      </c>
      <c r="Z39">
        <v>3.1120999999999999</v>
      </c>
      <c r="AA39">
        <v>2.4666000000000001</v>
      </c>
      <c r="AB39">
        <v>4.2545999999999999</v>
      </c>
      <c r="AC39">
        <v>1.1704000000000001</v>
      </c>
      <c r="AD39">
        <v>1.5203</v>
      </c>
      <c r="AE39">
        <v>3.9445000000000001</v>
      </c>
      <c r="AF39">
        <v>3.9297</v>
      </c>
      <c r="AG39">
        <v>5.8836000000000004</v>
      </c>
      <c r="AH39">
        <v>2.6233</v>
      </c>
      <c r="AI39">
        <v>2.8567999999999998</v>
      </c>
      <c r="AJ39">
        <v>2.1877</v>
      </c>
      <c r="AK39">
        <v>4.5304000000000002</v>
      </c>
      <c r="AL39">
        <v>3.2690000000000001</v>
      </c>
      <c r="AM39">
        <v>3.0148999999999999</v>
      </c>
      <c r="AN39">
        <v>2.5259</v>
      </c>
      <c r="AO39">
        <v>1.7024999999999999</v>
      </c>
      <c r="AP39">
        <v>2.1473</v>
      </c>
      <c r="AQ39">
        <v>1.7907999999999999</v>
      </c>
      <c r="AR39">
        <v>1.4168000000000001</v>
      </c>
      <c r="AS39">
        <v>1.6934</v>
      </c>
      <c r="AT39">
        <v>3.4379</v>
      </c>
      <c r="AU39">
        <v>3.5587</v>
      </c>
      <c r="AV39">
        <v>2.5045000000000002</v>
      </c>
      <c r="AW39">
        <v>2.5059</v>
      </c>
      <c r="AX39">
        <v>3.2947000000000002</v>
      </c>
      <c r="AY39">
        <v>-999</v>
      </c>
      <c r="AZ39">
        <f t="shared" si="2"/>
        <v>3.2987363636363636</v>
      </c>
      <c r="BA39">
        <f t="shared" si="3"/>
        <v>46.009044050184528</v>
      </c>
      <c r="BB39">
        <f>KM3perYR_NOBLS!AZ39</f>
        <v>2.560627272727273</v>
      </c>
    </row>
    <row r="40" spans="1:54">
      <c r="A40">
        <v>42</v>
      </c>
      <c r="D40">
        <v>838</v>
      </c>
      <c r="E40">
        <v>254</v>
      </c>
      <c r="J40">
        <v>25.212</v>
      </c>
      <c r="K40">
        <v>23.673999999999999</v>
      </c>
      <c r="L40">
        <v>19.484999999999999</v>
      </c>
      <c r="M40">
        <v>19.818000000000001</v>
      </c>
      <c r="N40">
        <v>23.972000000000001</v>
      </c>
      <c r="O40">
        <v>15.855</v>
      </c>
      <c r="P40">
        <v>15.997</v>
      </c>
      <c r="Q40">
        <v>17.311</v>
      </c>
      <c r="R40">
        <v>16.704999999999998</v>
      </c>
      <c r="S40">
        <v>15.462999999999999</v>
      </c>
      <c r="T40">
        <v>14.06</v>
      </c>
      <c r="U40">
        <v>15.574999999999999</v>
      </c>
      <c r="V40">
        <v>14.411</v>
      </c>
      <c r="W40">
        <v>11.343</v>
      </c>
      <c r="X40">
        <v>9.9788999999999994</v>
      </c>
      <c r="Y40">
        <v>10.316000000000001</v>
      </c>
      <c r="Z40">
        <v>12.994</v>
      </c>
      <c r="AA40">
        <v>12.967000000000001</v>
      </c>
      <c r="AB40">
        <v>12.154999999999999</v>
      </c>
      <c r="AC40">
        <v>7.5736999999999997</v>
      </c>
      <c r="AD40">
        <v>6.4290000000000003</v>
      </c>
      <c r="AE40">
        <v>3.5322</v>
      </c>
      <c r="AF40">
        <v>14.72</v>
      </c>
      <c r="AG40">
        <v>26.577999999999999</v>
      </c>
      <c r="AH40">
        <v>14.456</v>
      </c>
      <c r="AI40">
        <v>7.3403</v>
      </c>
      <c r="AJ40">
        <v>13.561</v>
      </c>
      <c r="AK40">
        <v>7.9771000000000001</v>
      </c>
      <c r="AL40">
        <v>13.098000000000001</v>
      </c>
      <c r="AM40">
        <v>13.058</v>
      </c>
      <c r="AN40">
        <v>11.042999999999999</v>
      </c>
      <c r="AO40">
        <v>11.247</v>
      </c>
      <c r="AP40">
        <v>12.914999999999999</v>
      </c>
      <c r="AQ40">
        <v>8.0364000000000004</v>
      </c>
      <c r="AR40">
        <v>10.147</v>
      </c>
      <c r="AS40">
        <v>8.9405999999999999</v>
      </c>
      <c r="AT40">
        <v>13.351000000000001</v>
      </c>
      <c r="AU40">
        <v>14.004</v>
      </c>
      <c r="AV40">
        <v>11.403</v>
      </c>
      <c r="AW40">
        <v>10.885999999999999</v>
      </c>
      <c r="AX40">
        <v>9.0984999999999996</v>
      </c>
      <c r="AY40">
        <v>-999</v>
      </c>
      <c r="AZ40">
        <f t="shared" si="2"/>
        <v>11.981145454545457</v>
      </c>
      <c r="BA40">
        <f t="shared" si="3"/>
        <v>82.103211150914944</v>
      </c>
      <c r="BB40">
        <f>KM3perYR_NOBLS!AZ40</f>
        <v>5.21170909090909</v>
      </c>
    </row>
    <row r="41" spans="1:54">
      <c r="A41">
        <v>43</v>
      </c>
      <c r="D41">
        <v>759</v>
      </c>
      <c r="E41">
        <v>248</v>
      </c>
      <c r="J41">
        <v>5.7756999999999996</v>
      </c>
      <c r="K41">
        <v>6.0827999999999998</v>
      </c>
      <c r="L41">
        <v>5.4288999999999996</v>
      </c>
      <c r="M41">
        <v>4.4139999999999997</v>
      </c>
      <c r="N41">
        <v>5.4149000000000003</v>
      </c>
      <c r="O41">
        <v>4.2832999999999997</v>
      </c>
      <c r="P41">
        <v>5.5133000000000001</v>
      </c>
      <c r="Q41">
        <v>4.8019999999999996</v>
      </c>
      <c r="R41">
        <v>3.448</v>
      </c>
      <c r="S41">
        <v>4.2074999999999996</v>
      </c>
      <c r="T41">
        <v>2.1695000000000002</v>
      </c>
      <c r="U41">
        <v>5.5519999999999996</v>
      </c>
      <c r="V41">
        <v>3.6375000000000002</v>
      </c>
      <c r="W41">
        <v>2.6415000000000002</v>
      </c>
      <c r="X41">
        <v>3.3961000000000001</v>
      </c>
      <c r="Y41">
        <v>4.8152999999999997</v>
      </c>
      <c r="Z41">
        <v>6.3266</v>
      </c>
      <c r="AA41">
        <v>5.3150000000000004</v>
      </c>
      <c r="AB41">
        <v>2.9279000000000002</v>
      </c>
      <c r="AC41">
        <v>5.2268999999999997</v>
      </c>
      <c r="AD41">
        <v>4.9379999999999997</v>
      </c>
      <c r="AE41">
        <v>6.0810000000000004</v>
      </c>
      <c r="AF41">
        <v>5.1615000000000002</v>
      </c>
      <c r="AG41">
        <v>5.7511000000000001</v>
      </c>
      <c r="AH41">
        <v>4.3581000000000003</v>
      </c>
      <c r="AI41">
        <v>4.3494999999999999</v>
      </c>
      <c r="AJ41">
        <v>4.1638999999999999</v>
      </c>
      <c r="AK41">
        <v>5.5438000000000001</v>
      </c>
      <c r="AL41">
        <v>5.1485000000000003</v>
      </c>
      <c r="AM41">
        <v>3.9864000000000002</v>
      </c>
      <c r="AN41">
        <v>4.3211000000000004</v>
      </c>
      <c r="AO41">
        <v>2.8715999999999999</v>
      </c>
      <c r="AP41">
        <v>3.4312999999999998</v>
      </c>
      <c r="AQ41">
        <v>2.7778999999999998</v>
      </c>
      <c r="AR41">
        <v>2.2404000000000002</v>
      </c>
      <c r="AS41">
        <v>2.7675999999999998</v>
      </c>
      <c r="AT41">
        <v>4.7634999999999996</v>
      </c>
      <c r="AU41">
        <v>5.4057000000000004</v>
      </c>
      <c r="AV41">
        <v>4.2370000000000001</v>
      </c>
      <c r="AW41">
        <v>4.4324000000000003</v>
      </c>
      <c r="AX41">
        <v>5.2942</v>
      </c>
      <c r="AY41">
        <v>-999</v>
      </c>
      <c r="AZ41">
        <f t="shared" si="2"/>
        <v>4.8911727272727274</v>
      </c>
      <c r="BA41">
        <f t="shared" si="3"/>
        <v>57.494925117430803</v>
      </c>
      <c r="BB41">
        <f>KM3perYR_NOBLS!AZ41</f>
        <v>3.0382636363636362</v>
      </c>
    </row>
    <row r="42" spans="1:54">
      <c r="A42">
        <v>44</v>
      </c>
      <c r="D42">
        <v>710</v>
      </c>
      <c r="E42">
        <v>213</v>
      </c>
      <c r="J42">
        <v>6.2225999999999999</v>
      </c>
      <c r="K42">
        <v>4.2824</v>
      </c>
      <c r="L42">
        <v>4.3167999999999997</v>
      </c>
      <c r="M42">
        <v>6.5077999999999996</v>
      </c>
      <c r="N42">
        <v>8.1814999999999998</v>
      </c>
      <c r="O42">
        <v>6.3323999999999998</v>
      </c>
      <c r="P42">
        <v>6.5453000000000001</v>
      </c>
      <c r="Q42">
        <v>4.3151999999999999</v>
      </c>
      <c r="R42">
        <v>4.1295999999999999</v>
      </c>
      <c r="S42">
        <v>5.6557000000000004</v>
      </c>
      <c r="T42">
        <v>3.7622</v>
      </c>
      <c r="U42">
        <v>4.3502000000000001</v>
      </c>
      <c r="V42">
        <v>4.9261999999999997</v>
      </c>
      <c r="W42">
        <v>3.6892999999999998</v>
      </c>
      <c r="X42">
        <v>5.0345000000000004</v>
      </c>
      <c r="Y42">
        <v>3.6261000000000001</v>
      </c>
      <c r="Z42">
        <v>3.3723999999999998</v>
      </c>
      <c r="AA42">
        <v>2.1354000000000002</v>
      </c>
      <c r="AB42">
        <v>4.1654</v>
      </c>
      <c r="AC42">
        <v>2.6566000000000001</v>
      </c>
      <c r="AD42">
        <v>0.62322</v>
      </c>
      <c r="AE42">
        <v>2.6408999999999998</v>
      </c>
      <c r="AF42">
        <v>2.2909000000000002</v>
      </c>
      <c r="AG42">
        <v>3.3144999999999998</v>
      </c>
      <c r="AH42">
        <v>2.4266000000000001</v>
      </c>
      <c r="AI42">
        <v>2.4060000000000001</v>
      </c>
      <c r="AJ42">
        <v>1.6313</v>
      </c>
      <c r="AK42">
        <v>5.43</v>
      </c>
      <c r="AL42">
        <v>2.3336999999999999</v>
      </c>
      <c r="AM42">
        <v>1.8845000000000001</v>
      </c>
      <c r="AN42">
        <v>1.6786000000000001</v>
      </c>
      <c r="AO42">
        <v>1.6147</v>
      </c>
      <c r="AP42">
        <v>1.6339999999999999</v>
      </c>
      <c r="AQ42">
        <v>1.1633</v>
      </c>
      <c r="AR42">
        <v>1.3244</v>
      </c>
      <c r="AS42">
        <v>1.6528</v>
      </c>
      <c r="AT42">
        <v>2.4784000000000002</v>
      </c>
      <c r="AU42">
        <v>3.6840000000000002</v>
      </c>
      <c r="AV42">
        <v>2.1147</v>
      </c>
      <c r="AW42">
        <v>3.1928000000000001</v>
      </c>
      <c r="AX42">
        <v>3.645</v>
      </c>
      <c r="AY42">
        <v>-999</v>
      </c>
      <c r="AZ42">
        <f t="shared" si="2"/>
        <v>2.4236563636363635</v>
      </c>
      <c r="BA42">
        <f t="shared" si="3"/>
        <v>36.714237790619848</v>
      </c>
      <c r="BB42">
        <f>KM3perYR_NOBLS!AZ42</f>
        <v>2.3576454545454548</v>
      </c>
    </row>
    <row r="43" spans="1:54">
      <c r="A43">
        <v>45</v>
      </c>
      <c r="D43">
        <v>760</v>
      </c>
      <c r="E43">
        <v>235</v>
      </c>
      <c r="J43">
        <v>6.7595999999999998</v>
      </c>
      <c r="K43">
        <v>3.2363</v>
      </c>
      <c r="L43">
        <v>4.9593999999999996</v>
      </c>
      <c r="M43">
        <v>6.1581999999999999</v>
      </c>
      <c r="N43">
        <v>8.7245000000000008</v>
      </c>
      <c r="O43">
        <v>6.5792999999999999</v>
      </c>
      <c r="P43">
        <v>7.5590000000000002</v>
      </c>
      <c r="Q43">
        <v>5.1016000000000004</v>
      </c>
      <c r="R43">
        <v>3.3304999999999998</v>
      </c>
      <c r="S43">
        <v>5.8894000000000002</v>
      </c>
      <c r="T43">
        <v>5.7880000000000003</v>
      </c>
      <c r="U43">
        <v>4.7237999999999998</v>
      </c>
      <c r="V43">
        <v>4.4408000000000003</v>
      </c>
      <c r="W43">
        <v>3.0648</v>
      </c>
      <c r="X43">
        <v>3.4868999999999999</v>
      </c>
      <c r="Y43">
        <v>2.2309000000000001</v>
      </c>
      <c r="Z43">
        <v>3.3544</v>
      </c>
      <c r="AA43">
        <v>2.5630999999999999</v>
      </c>
      <c r="AB43">
        <v>3.4502000000000002</v>
      </c>
      <c r="AC43">
        <v>2.4036</v>
      </c>
      <c r="AD43">
        <v>1.8253999999999999</v>
      </c>
      <c r="AE43">
        <v>0.71336999999999995</v>
      </c>
      <c r="AF43">
        <v>1.4522999999999999</v>
      </c>
      <c r="AG43">
        <v>3.1410999999999998</v>
      </c>
      <c r="AH43">
        <v>1.8130999999999999</v>
      </c>
      <c r="AI43">
        <v>1.8647</v>
      </c>
      <c r="AJ43">
        <v>1.4974000000000001</v>
      </c>
      <c r="AK43">
        <v>2.0626000000000002</v>
      </c>
      <c r="AL43">
        <v>1.5085999999999999</v>
      </c>
      <c r="AM43">
        <v>1.1347</v>
      </c>
      <c r="AN43">
        <v>0.82137000000000004</v>
      </c>
      <c r="AO43">
        <v>0.95609999999999995</v>
      </c>
      <c r="AP43">
        <v>0.9667</v>
      </c>
      <c r="AQ43">
        <v>0.79159000000000002</v>
      </c>
      <c r="AR43">
        <v>1.1638999999999999</v>
      </c>
      <c r="AS43">
        <v>1.1737</v>
      </c>
      <c r="AT43">
        <v>2.2307000000000001</v>
      </c>
      <c r="AU43">
        <v>2.4407999999999999</v>
      </c>
      <c r="AV43">
        <v>1.3385</v>
      </c>
      <c r="AW43">
        <v>2.3359000000000001</v>
      </c>
      <c r="AX43">
        <v>2.6951999999999998</v>
      </c>
      <c r="AY43">
        <v>-999</v>
      </c>
      <c r="AZ43">
        <f t="shared" si="2"/>
        <v>1.6213309090909092</v>
      </c>
      <c r="BA43">
        <f t="shared" si="3"/>
        <v>27.667629036607838</v>
      </c>
      <c r="BB43">
        <f>KM3perYR_NOBLS!AZ43</f>
        <v>2.0928672727272724</v>
      </c>
    </row>
    <row r="44" spans="1:54">
      <c r="A44">
        <v>46</v>
      </c>
      <c r="D44">
        <v>720</v>
      </c>
      <c r="E44">
        <v>197</v>
      </c>
      <c r="J44">
        <v>1.9845999999999999</v>
      </c>
      <c r="K44">
        <v>1.0942000000000001</v>
      </c>
      <c r="L44">
        <v>1.1251</v>
      </c>
      <c r="M44">
        <v>2.0043000000000002</v>
      </c>
      <c r="N44">
        <v>2.4196</v>
      </c>
      <c r="O44">
        <v>1.5989</v>
      </c>
      <c r="P44">
        <v>2.0840999999999998</v>
      </c>
      <c r="Q44">
        <v>1.1558999999999999</v>
      </c>
      <c r="R44">
        <v>0.98358999999999996</v>
      </c>
      <c r="S44">
        <v>1.6006</v>
      </c>
      <c r="T44">
        <v>0.73631000000000002</v>
      </c>
      <c r="U44">
        <v>1.3015000000000001</v>
      </c>
      <c r="V44">
        <v>1.4480999999999999</v>
      </c>
      <c r="W44">
        <v>0.99370999999999998</v>
      </c>
      <c r="X44">
        <v>1.4459</v>
      </c>
      <c r="Y44">
        <v>0.82018000000000002</v>
      </c>
      <c r="Z44">
        <v>0.83242000000000005</v>
      </c>
      <c r="AA44">
        <v>0.58445000000000003</v>
      </c>
      <c r="AB44">
        <v>1.3084</v>
      </c>
      <c r="AC44">
        <v>0.68398000000000003</v>
      </c>
      <c r="AD44">
        <v>0.80232000000000003</v>
      </c>
      <c r="AE44">
        <v>0.85533000000000003</v>
      </c>
      <c r="AF44">
        <v>0.56435000000000002</v>
      </c>
      <c r="AG44">
        <v>1.0157</v>
      </c>
      <c r="AH44">
        <v>0.63883000000000001</v>
      </c>
      <c r="AI44">
        <v>0.68271999999999999</v>
      </c>
      <c r="AJ44">
        <v>0.51376999999999995</v>
      </c>
      <c r="AK44">
        <v>0.90239000000000003</v>
      </c>
      <c r="AL44">
        <v>0.76544000000000001</v>
      </c>
      <c r="AM44">
        <v>0.61219000000000001</v>
      </c>
      <c r="AN44">
        <v>0.52029000000000003</v>
      </c>
      <c r="AO44">
        <v>0.45694000000000001</v>
      </c>
      <c r="AP44">
        <v>0.51995000000000002</v>
      </c>
      <c r="AQ44">
        <v>0.25394</v>
      </c>
      <c r="AR44">
        <v>0.42529</v>
      </c>
      <c r="AS44">
        <v>0.46938999999999997</v>
      </c>
      <c r="AT44">
        <v>0.69467999999999996</v>
      </c>
      <c r="AU44">
        <v>1.0504</v>
      </c>
      <c r="AV44">
        <v>0.49204999999999999</v>
      </c>
      <c r="AW44">
        <v>0.90076000000000001</v>
      </c>
      <c r="AX44">
        <v>1.0887</v>
      </c>
      <c r="AY44">
        <v>-999</v>
      </c>
      <c r="AZ44">
        <f t="shared" si="2"/>
        <v>0.71575727272727274</v>
      </c>
      <c r="BA44">
        <f t="shared" si="3"/>
        <v>7.4923357369720858</v>
      </c>
      <c r="BB44">
        <f>KM3perYR_NOBLS!AZ44</f>
        <v>3.4118545454545455</v>
      </c>
    </row>
    <row r="45" spans="1:54">
      <c r="A45">
        <v>47</v>
      </c>
      <c r="D45">
        <v>856</v>
      </c>
      <c r="E45">
        <v>203</v>
      </c>
      <c r="J45">
        <v>3.2162000000000002</v>
      </c>
      <c r="K45">
        <v>3.0992999999999999</v>
      </c>
      <c r="L45">
        <v>1.9086000000000001</v>
      </c>
      <c r="M45">
        <v>4.0945999999999998</v>
      </c>
      <c r="N45">
        <v>3.0345</v>
      </c>
      <c r="O45">
        <v>0.97136999999999996</v>
      </c>
      <c r="P45">
        <v>4.3238000000000003</v>
      </c>
      <c r="Q45">
        <v>2.8029000000000002</v>
      </c>
      <c r="R45">
        <v>2.1655000000000002</v>
      </c>
      <c r="S45">
        <v>2.8241999999999998</v>
      </c>
      <c r="T45">
        <v>1.1845000000000001</v>
      </c>
      <c r="U45">
        <v>5.1905000000000001</v>
      </c>
      <c r="V45">
        <v>0.58177999999999996</v>
      </c>
      <c r="W45">
        <v>2.5947</v>
      </c>
      <c r="X45">
        <v>2.9683000000000002</v>
      </c>
      <c r="Y45">
        <v>3.4275000000000002</v>
      </c>
      <c r="Z45">
        <v>2.3005</v>
      </c>
      <c r="AA45">
        <v>1.8864000000000001</v>
      </c>
      <c r="AB45">
        <v>3.7513999999999998</v>
      </c>
      <c r="AC45">
        <v>3.3180999999999998</v>
      </c>
      <c r="AD45">
        <v>0.95040999999999998</v>
      </c>
      <c r="AE45">
        <v>2.5533000000000001</v>
      </c>
      <c r="AF45">
        <v>1.2808999999999999</v>
      </c>
      <c r="AG45">
        <v>4.4572000000000003</v>
      </c>
      <c r="AH45">
        <v>2.9066000000000001</v>
      </c>
      <c r="AI45">
        <v>3.3868</v>
      </c>
      <c r="AJ45">
        <v>4.8851000000000004</v>
      </c>
      <c r="AK45">
        <v>3.4750999999999999</v>
      </c>
      <c r="AL45">
        <v>4.6978</v>
      </c>
      <c r="AM45">
        <v>4.5339999999999998</v>
      </c>
      <c r="AN45">
        <v>2.8763000000000001</v>
      </c>
      <c r="AO45">
        <v>2.1377999999999999</v>
      </c>
      <c r="AP45">
        <v>3.2040000000000002</v>
      </c>
      <c r="AQ45">
        <v>2.3517000000000001</v>
      </c>
      <c r="AR45">
        <v>2.8426999999999998</v>
      </c>
      <c r="AS45">
        <v>1.5889</v>
      </c>
      <c r="AT45">
        <v>2.8767999999999998</v>
      </c>
      <c r="AU45">
        <v>3.5756000000000001</v>
      </c>
      <c r="AV45">
        <v>2.7768999999999999</v>
      </c>
      <c r="AW45">
        <v>4.9157999999999999</v>
      </c>
      <c r="AX45">
        <v>3.3001999999999998</v>
      </c>
      <c r="AY45">
        <v>-999</v>
      </c>
      <c r="AZ45">
        <f t="shared" si="2"/>
        <v>3.273046363636364</v>
      </c>
      <c r="BA45">
        <f t="shared" si="3"/>
        <v>70.633764010803105</v>
      </c>
      <c r="BB45">
        <f>KM3perYR_NOBLS!AZ45</f>
        <v>1.6549381818181816</v>
      </c>
    </row>
    <row r="46" spans="1:54">
      <c r="A46">
        <v>48</v>
      </c>
      <c r="D46">
        <v>866</v>
      </c>
      <c r="E46">
        <v>177</v>
      </c>
      <c r="J46">
        <v>1.9665999999999999</v>
      </c>
      <c r="K46">
        <v>2.4281999999999999</v>
      </c>
      <c r="L46">
        <v>1.9107000000000001</v>
      </c>
      <c r="M46">
        <v>3.6084000000000001</v>
      </c>
      <c r="N46">
        <v>2.6880000000000002</v>
      </c>
      <c r="O46">
        <v>1.7808999999999999</v>
      </c>
      <c r="P46">
        <v>4.1394000000000002</v>
      </c>
      <c r="Q46">
        <v>2.4062000000000001</v>
      </c>
      <c r="R46">
        <v>2.1997</v>
      </c>
      <c r="S46">
        <v>2.3995000000000002</v>
      </c>
      <c r="T46">
        <v>1.5685</v>
      </c>
      <c r="U46">
        <v>4.2948000000000004</v>
      </c>
      <c r="V46">
        <v>3.2761</v>
      </c>
      <c r="W46">
        <v>2.3976999999999999</v>
      </c>
      <c r="X46">
        <v>2.6345000000000001</v>
      </c>
      <c r="Y46">
        <v>2.9070999999999998</v>
      </c>
      <c r="Z46">
        <v>2.7158000000000002</v>
      </c>
      <c r="AA46">
        <v>1.7562</v>
      </c>
      <c r="AB46">
        <v>3.1522999999999999</v>
      </c>
      <c r="AC46">
        <v>2.4529000000000001</v>
      </c>
      <c r="AD46">
        <v>3.0171000000000001</v>
      </c>
      <c r="AE46">
        <v>2.0529000000000002</v>
      </c>
      <c r="AF46">
        <v>3.0234000000000001</v>
      </c>
      <c r="AG46">
        <v>2.9420000000000002</v>
      </c>
      <c r="AH46">
        <v>2.3706999999999998</v>
      </c>
      <c r="AI46">
        <v>3.1675</v>
      </c>
      <c r="AJ46">
        <v>2.1057999999999999</v>
      </c>
      <c r="AK46">
        <v>2.2682000000000002</v>
      </c>
      <c r="AL46">
        <v>3.6080000000000001</v>
      </c>
      <c r="AM46">
        <v>2.4628000000000001</v>
      </c>
      <c r="AN46">
        <v>2.4479000000000002</v>
      </c>
      <c r="AO46">
        <v>2.4159000000000002</v>
      </c>
      <c r="AP46">
        <v>3.2435999999999998</v>
      </c>
      <c r="AQ46">
        <v>2.4460000000000002</v>
      </c>
      <c r="AR46">
        <v>2.7988</v>
      </c>
      <c r="AS46">
        <v>1.5687</v>
      </c>
      <c r="AT46">
        <v>2.7978999999999998</v>
      </c>
      <c r="AU46">
        <v>3.4622999999999999</v>
      </c>
      <c r="AV46">
        <v>2.8079000000000001</v>
      </c>
      <c r="AW46">
        <v>3.9722</v>
      </c>
      <c r="AX46">
        <v>2.9134000000000002</v>
      </c>
      <c r="AY46">
        <v>-999</v>
      </c>
      <c r="AZ46">
        <f t="shared" si="2"/>
        <v>2.6787545454545456</v>
      </c>
      <c r="BA46">
        <f t="shared" si="3"/>
        <v>28.610091513299782</v>
      </c>
      <c r="BB46">
        <f>KM3perYR_NOBLS!AZ46</f>
        <v>3.3439181818181818</v>
      </c>
    </row>
    <row r="47" spans="1:54">
      <c r="A47">
        <v>49</v>
      </c>
      <c r="D47">
        <v>962</v>
      </c>
      <c r="E47">
        <v>160</v>
      </c>
      <c r="J47">
        <v>2.3174000000000001</v>
      </c>
      <c r="K47">
        <v>1.9432</v>
      </c>
      <c r="L47">
        <v>1.4283999999999999</v>
      </c>
      <c r="M47">
        <v>4.0746000000000002</v>
      </c>
      <c r="N47">
        <v>2.2097000000000002</v>
      </c>
      <c r="O47">
        <v>1.9907999999999999</v>
      </c>
      <c r="P47">
        <v>3.5310000000000001</v>
      </c>
      <c r="Q47">
        <v>3.4971000000000001</v>
      </c>
      <c r="R47">
        <v>2.9643000000000002</v>
      </c>
      <c r="S47">
        <v>1.4796</v>
      </c>
      <c r="T47">
        <v>1.0823</v>
      </c>
      <c r="U47">
        <v>6.1829000000000001</v>
      </c>
      <c r="V47">
        <v>3.2692000000000001</v>
      </c>
      <c r="W47">
        <v>2.3277000000000001</v>
      </c>
      <c r="X47">
        <v>2.8229000000000002</v>
      </c>
      <c r="Y47">
        <v>2.5575999999999999</v>
      </c>
      <c r="Z47">
        <v>2.2246000000000001</v>
      </c>
      <c r="AA47">
        <v>1.3696999999999999</v>
      </c>
      <c r="AB47">
        <v>3.4119999999999999</v>
      </c>
      <c r="AC47">
        <v>2.4925000000000002</v>
      </c>
      <c r="AD47">
        <v>2.4940000000000002</v>
      </c>
      <c r="AE47">
        <v>1.1400999999999999</v>
      </c>
      <c r="AF47">
        <v>3.5527000000000002</v>
      </c>
      <c r="AG47">
        <v>2.6141999999999999</v>
      </c>
      <c r="AH47">
        <v>2.532</v>
      </c>
      <c r="AI47">
        <v>2.6953</v>
      </c>
      <c r="AJ47">
        <v>2.1877</v>
      </c>
      <c r="AK47">
        <v>1.8344</v>
      </c>
      <c r="AL47">
        <v>2.8433000000000002</v>
      </c>
      <c r="AM47">
        <v>2.0903999999999998</v>
      </c>
      <c r="AN47">
        <v>2.4459</v>
      </c>
      <c r="AO47">
        <v>2.1543999999999999</v>
      </c>
      <c r="AP47">
        <v>3.4634999999999998</v>
      </c>
      <c r="AQ47">
        <v>2.5867</v>
      </c>
      <c r="AR47">
        <v>3.0118999999999998</v>
      </c>
      <c r="AS47">
        <v>1.2201</v>
      </c>
      <c r="AT47">
        <v>1.8560000000000001</v>
      </c>
      <c r="AU47">
        <v>3.7446000000000002</v>
      </c>
      <c r="AV47">
        <v>2.8944000000000001</v>
      </c>
      <c r="AW47">
        <v>4.1635999999999997</v>
      </c>
      <c r="AX47">
        <v>2.2004999999999999</v>
      </c>
      <c r="AY47">
        <v>-999</v>
      </c>
      <c r="AZ47">
        <f t="shared" si="2"/>
        <v>2.4027272727272728</v>
      </c>
      <c r="BA47">
        <f t="shared" si="3"/>
        <v>32.075745653681857</v>
      </c>
      <c r="BB47">
        <f>KM3perYR_NOBLS!AZ47</f>
        <v>2.6752827272727271</v>
      </c>
    </row>
    <row r="48" spans="1:54">
      <c r="A48">
        <v>50</v>
      </c>
      <c r="D48">
        <v>969</v>
      </c>
      <c r="E48">
        <v>158</v>
      </c>
      <c r="J48">
        <v>2.8813</v>
      </c>
      <c r="K48">
        <v>2.7204999999999999</v>
      </c>
      <c r="L48">
        <v>1.7874000000000001</v>
      </c>
      <c r="M48">
        <v>5.1997999999999998</v>
      </c>
      <c r="N48">
        <v>3.2124999999999999</v>
      </c>
      <c r="O48">
        <v>2.2957999999999998</v>
      </c>
      <c r="P48">
        <v>4.8292999999999999</v>
      </c>
      <c r="Q48">
        <v>4.6803999999999997</v>
      </c>
      <c r="R48">
        <v>3.7804000000000002</v>
      </c>
      <c r="S48">
        <v>2.1899000000000002</v>
      </c>
      <c r="T48">
        <v>0.88597000000000004</v>
      </c>
      <c r="U48">
        <v>8.1290999999999993</v>
      </c>
      <c r="V48">
        <v>4.0542999999999996</v>
      </c>
      <c r="W48">
        <v>3.0636999999999999</v>
      </c>
      <c r="X48">
        <v>4.0151000000000003</v>
      </c>
      <c r="Y48">
        <v>3.4739</v>
      </c>
      <c r="Z48">
        <v>2.9575</v>
      </c>
      <c r="AA48">
        <v>1.7936000000000001</v>
      </c>
      <c r="AB48">
        <v>4.5010000000000003</v>
      </c>
      <c r="AC48">
        <v>3.4701</v>
      </c>
      <c r="AD48">
        <v>3.2193999999999998</v>
      </c>
      <c r="AE48">
        <v>1.1406000000000001</v>
      </c>
      <c r="AF48">
        <v>4.6322999999999999</v>
      </c>
      <c r="AG48">
        <v>3.1198000000000001</v>
      </c>
      <c r="AH48">
        <v>3.1164999999999998</v>
      </c>
      <c r="AI48">
        <v>3.5564</v>
      </c>
      <c r="AJ48">
        <v>2.5028000000000001</v>
      </c>
      <c r="AK48">
        <v>2.2081</v>
      </c>
      <c r="AL48">
        <v>3.4430999999999998</v>
      </c>
      <c r="AM48">
        <v>2.7837999999999998</v>
      </c>
      <c r="AN48">
        <v>3.1566999999999998</v>
      </c>
      <c r="AO48">
        <v>3.0377999999999998</v>
      </c>
      <c r="AP48">
        <v>4.8224999999999998</v>
      </c>
      <c r="AQ48">
        <v>3.4424999999999999</v>
      </c>
      <c r="AR48">
        <v>3.7989999999999999</v>
      </c>
      <c r="AS48">
        <v>1.5672999999999999</v>
      </c>
      <c r="AT48">
        <v>2.4138000000000002</v>
      </c>
      <c r="AU48">
        <v>5.2317</v>
      </c>
      <c r="AV48">
        <v>4.01</v>
      </c>
      <c r="AW48">
        <v>6.2492999999999999</v>
      </c>
      <c r="AX48">
        <v>2.8435000000000001</v>
      </c>
      <c r="AY48">
        <v>-999</v>
      </c>
      <c r="AZ48">
        <f t="shared" si="2"/>
        <v>2.9890454545454546</v>
      </c>
      <c r="BA48">
        <f t="shared" si="3"/>
        <v>27.913027659752135</v>
      </c>
      <c r="BB48">
        <f>KM3perYR_NOBLS!AZ48</f>
        <v>3.8244372727272729</v>
      </c>
    </row>
    <row r="49" spans="1:54">
      <c r="A49">
        <v>51</v>
      </c>
      <c r="D49">
        <v>1051</v>
      </c>
      <c r="E49">
        <v>158</v>
      </c>
      <c r="J49">
        <v>16.253</v>
      </c>
      <c r="K49">
        <v>14.653</v>
      </c>
      <c r="L49">
        <v>12.702</v>
      </c>
      <c r="M49">
        <v>12.577999999999999</v>
      </c>
      <c r="N49">
        <v>11.974</v>
      </c>
      <c r="O49">
        <v>10.666</v>
      </c>
      <c r="P49">
        <v>10.323</v>
      </c>
      <c r="Q49">
        <v>15.438000000000001</v>
      </c>
      <c r="R49">
        <v>14.26</v>
      </c>
      <c r="S49">
        <v>15.183999999999999</v>
      </c>
      <c r="T49">
        <v>5.8346</v>
      </c>
      <c r="U49">
        <v>22.065000000000001</v>
      </c>
      <c r="V49">
        <v>10.827999999999999</v>
      </c>
      <c r="W49">
        <v>11.006</v>
      </c>
      <c r="X49">
        <v>12.536</v>
      </c>
      <c r="Y49">
        <v>13.788</v>
      </c>
      <c r="Z49">
        <v>4.8095999999999997</v>
      </c>
      <c r="AA49">
        <v>8.2138000000000009</v>
      </c>
      <c r="AB49">
        <v>16.989000000000001</v>
      </c>
      <c r="AC49">
        <v>16.437000000000001</v>
      </c>
      <c r="AD49">
        <v>11.25</v>
      </c>
      <c r="AE49">
        <v>6.6003999999999996</v>
      </c>
      <c r="AF49">
        <v>17.748999999999999</v>
      </c>
      <c r="AG49">
        <v>10.465999999999999</v>
      </c>
      <c r="AH49">
        <v>16.898</v>
      </c>
      <c r="AI49">
        <v>10.776999999999999</v>
      </c>
      <c r="AJ49">
        <v>9.3895</v>
      </c>
      <c r="AK49">
        <v>25.010999999999999</v>
      </c>
      <c r="AL49">
        <v>23.324000000000002</v>
      </c>
      <c r="AM49">
        <v>8.3407999999999998</v>
      </c>
      <c r="AN49">
        <v>12.992000000000001</v>
      </c>
      <c r="AO49">
        <v>13.864000000000001</v>
      </c>
      <c r="AP49">
        <v>15.689</v>
      </c>
      <c r="AQ49">
        <v>19.073</v>
      </c>
      <c r="AR49">
        <v>15.276</v>
      </c>
      <c r="AS49">
        <v>14.084</v>
      </c>
      <c r="AT49">
        <v>10.465</v>
      </c>
      <c r="AU49">
        <v>16.736000000000001</v>
      </c>
      <c r="AV49">
        <v>11.208</v>
      </c>
      <c r="AW49">
        <v>23.096</v>
      </c>
      <c r="AX49">
        <v>12.552</v>
      </c>
      <c r="AY49">
        <v>-999</v>
      </c>
      <c r="AZ49">
        <f t="shared" si="2"/>
        <v>13.890699999999999</v>
      </c>
      <c r="BA49">
        <f t="shared" si="3"/>
        <v>78.798451979046717</v>
      </c>
      <c r="BB49">
        <f>KM3perYR_NOBLS!AZ49</f>
        <v>6.2957636363636365</v>
      </c>
    </row>
    <row r="50" spans="1:54">
      <c r="A50">
        <v>52</v>
      </c>
      <c r="D50">
        <v>1067</v>
      </c>
      <c r="E50">
        <v>154</v>
      </c>
      <c r="J50">
        <v>17.922999999999998</v>
      </c>
      <c r="K50">
        <v>16.420000000000002</v>
      </c>
      <c r="L50">
        <v>13.375999999999999</v>
      </c>
      <c r="M50">
        <v>12.747999999999999</v>
      </c>
      <c r="N50">
        <v>12.743</v>
      </c>
      <c r="O50">
        <v>12.101000000000001</v>
      </c>
      <c r="P50">
        <v>23.489000000000001</v>
      </c>
      <c r="Q50">
        <v>23.306000000000001</v>
      </c>
      <c r="R50">
        <v>16.678999999999998</v>
      </c>
      <c r="S50">
        <v>18.872</v>
      </c>
      <c r="T50">
        <v>6.9673999999999996</v>
      </c>
      <c r="U50">
        <v>25.312999999999999</v>
      </c>
      <c r="V50">
        <v>13.516</v>
      </c>
      <c r="W50">
        <v>13.372</v>
      </c>
      <c r="X50">
        <v>15.558999999999999</v>
      </c>
      <c r="Y50">
        <v>15.667</v>
      </c>
      <c r="Z50">
        <v>6.1553000000000004</v>
      </c>
      <c r="AA50">
        <v>10.315</v>
      </c>
      <c r="AB50">
        <v>20.433</v>
      </c>
      <c r="AC50">
        <v>23.577999999999999</v>
      </c>
      <c r="AD50">
        <v>17.062999999999999</v>
      </c>
      <c r="AE50">
        <v>8.6547999999999998</v>
      </c>
      <c r="AF50">
        <v>25.591999999999999</v>
      </c>
      <c r="AG50">
        <v>11.654</v>
      </c>
      <c r="AH50">
        <v>21.991</v>
      </c>
      <c r="AI50">
        <v>12.452999999999999</v>
      </c>
      <c r="AJ50">
        <v>11.989000000000001</v>
      </c>
      <c r="AK50">
        <v>17.271999999999998</v>
      </c>
      <c r="AL50">
        <v>31.384</v>
      </c>
      <c r="AM50">
        <v>25.472999999999999</v>
      </c>
      <c r="AN50">
        <v>14.38</v>
      </c>
      <c r="AO50">
        <v>15.506</v>
      </c>
      <c r="AP50">
        <v>18.027999999999999</v>
      </c>
      <c r="AQ50">
        <v>20.73</v>
      </c>
      <c r="AR50">
        <v>18.18</v>
      </c>
      <c r="AS50">
        <v>16.817</v>
      </c>
      <c r="AT50">
        <v>11.949</v>
      </c>
      <c r="AU50">
        <v>19.079000000000001</v>
      </c>
      <c r="AV50">
        <v>11.422000000000001</v>
      </c>
      <c r="AW50">
        <v>28.151</v>
      </c>
      <c r="AX50">
        <v>13.625999999999999</v>
      </c>
      <c r="AY50">
        <v>-999</v>
      </c>
      <c r="AZ50">
        <f t="shared" si="2"/>
        <v>17.991436363636364</v>
      </c>
      <c r="BA50">
        <f t="shared" si="3"/>
        <v>88.367151494455058</v>
      </c>
      <c r="BB50">
        <f>KM3perYR_NOBLS!AZ50</f>
        <v>7.2713818181818173</v>
      </c>
    </row>
    <row r="51" spans="1:54">
      <c r="A51">
        <v>53</v>
      </c>
      <c r="D51">
        <v>1031</v>
      </c>
      <c r="E51">
        <v>147</v>
      </c>
      <c r="J51">
        <v>5.0278</v>
      </c>
      <c r="K51">
        <v>5.9448999999999996</v>
      </c>
      <c r="L51">
        <v>4.0435999999999996</v>
      </c>
      <c r="M51">
        <v>10.773</v>
      </c>
      <c r="N51">
        <v>6.4702000000000002</v>
      </c>
      <c r="O51">
        <v>5.7279999999999998</v>
      </c>
      <c r="P51">
        <v>10.446</v>
      </c>
      <c r="Q51">
        <v>10.435</v>
      </c>
      <c r="R51">
        <v>8.2352000000000007</v>
      </c>
      <c r="S51">
        <v>6.3067000000000002</v>
      </c>
      <c r="T51">
        <v>1.5568</v>
      </c>
      <c r="U51">
        <v>15.246</v>
      </c>
      <c r="V51">
        <v>6.6833999999999998</v>
      </c>
      <c r="W51">
        <v>6.8765999999999998</v>
      </c>
      <c r="X51">
        <v>7.3441000000000001</v>
      </c>
      <c r="Y51">
        <v>7.4836999999999998</v>
      </c>
      <c r="Z51">
        <v>4.2469999999999999</v>
      </c>
      <c r="AA51">
        <v>3.8401999999999998</v>
      </c>
      <c r="AB51">
        <v>8.2151999999999994</v>
      </c>
      <c r="AC51">
        <v>8.2462</v>
      </c>
      <c r="AD51">
        <v>6.7076000000000002</v>
      </c>
      <c r="AE51">
        <v>2.2347999999999999</v>
      </c>
      <c r="AF51">
        <v>10.039</v>
      </c>
      <c r="AG51">
        <v>5.0659000000000001</v>
      </c>
      <c r="AH51">
        <v>7.2305000000000001</v>
      </c>
      <c r="AI51">
        <v>9.7273999999999994</v>
      </c>
      <c r="AJ51">
        <v>2.7284000000000002</v>
      </c>
      <c r="AK51">
        <v>5.7207999999999997</v>
      </c>
      <c r="AL51">
        <v>7.6559999999999997</v>
      </c>
      <c r="AM51">
        <v>5.6273999999999997</v>
      </c>
      <c r="AN51">
        <v>5.9017999999999997</v>
      </c>
      <c r="AO51">
        <v>6.452</v>
      </c>
      <c r="AP51">
        <v>8.0082000000000004</v>
      </c>
      <c r="AQ51">
        <v>6.9561999999999999</v>
      </c>
      <c r="AR51">
        <v>7.6788999999999996</v>
      </c>
      <c r="AS51">
        <v>3.2261000000000002</v>
      </c>
      <c r="AT51">
        <v>3.1877</v>
      </c>
      <c r="AU51">
        <v>11.661</v>
      </c>
      <c r="AV51">
        <v>7.1357999999999997</v>
      </c>
      <c r="AW51">
        <v>14.989000000000001</v>
      </c>
      <c r="AX51">
        <v>3.7544</v>
      </c>
      <c r="AY51">
        <v>-999</v>
      </c>
      <c r="AZ51">
        <f t="shared" si="2"/>
        <v>6.2399636363636368</v>
      </c>
      <c r="BA51">
        <f t="shared" si="3"/>
        <v>34.918541242985228</v>
      </c>
      <c r="BB51">
        <f>KM3perYR_NOBLS!AZ51</f>
        <v>6.3821636363636349</v>
      </c>
    </row>
    <row r="52" spans="1:54">
      <c r="A52">
        <v>54</v>
      </c>
      <c r="D52">
        <v>459</v>
      </c>
      <c r="E52">
        <v>165</v>
      </c>
      <c r="J52">
        <v>4.6406999999999998</v>
      </c>
      <c r="K52">
        <v>3.3134999999999999</v>
      </c>
      <c r="L52">
        <v>2.8010000000000002</v>
      </c>
      <c r="M52">
        <v>3.6549</v>
      </c>
      <c r="N52">
        <v>6.8440000000000003</v>
      </c>
      <c r="O52">
        <v>5.9291</v>
      </c>
      <c r="P52">
        <v>6.5856000000000003</v>
      </c>
      <c r="Q52">
        <v>3.3307000000000002</v>
      </c>
      <c r="R52">
        <v>5.4855</v>
      </c>
      <c r="S52">
        <v>5.3428000000000004</v>
      </c>
      <c r="T52">
        <v>5.8490000000000002</v>
      </c>
      <c r="U52">
        <v>6.3654000000000002</v>
      </c>
      <c r="V52">
        <v>4.6978999999999997</v>
      </c>
      <c r="W52">
        <v>8.9345999999999997</v>
      </c>
      <c r="X52">
        <v>5.2865000000000002</v>
      </c>
      <c r="Y52">
        <v>4.9553000000000003</v>
      </c>
      <c r="Z52">
        <v>5.5544000000000002</v>
      </c>
      <c r="AA52">
        <v>5.2784000000000004</v>
      </c>
      <c r="AB52">
        <v>6.5574000000000003</v>
      </c>
      <c r="AC52">
        <v>5.8636999999999997</v>
      </c>
      <c r="AD52">
        <v>4.2954999999999997</v>
      </c>
      <c r="AE52">
        <v>5.1485000000000003</v>
      </c>
      <c r="AF52">
        <v>4.0194999999999999</v>
      </c>
      <c r="AG52">
        <v>4.9203000000000001</v>
      </c>
      <c r="AH52">
        <v>5.2485999999999997</v>
      </c>
      <c r="AI52">
        <v>5.7363999999999997</v>
      </c>
      <c r="AJ52">
        <v>5.8532999999999999</v>
      </c>
      <c r="AK52">
        <v>9.3795000000000002</v>
      </c>
      <c r="AL52">
        <v>7.2674000000000003</v>
      </c>
      <c r="AM52">
        <v>8.6210000000000004</v>
      </c>
      <c r="AN52">
        <v>6.7226999999999997</v>
      </c>
      <c r="AO52">
        <v>7.6702000000000004</v>
      </c>
      <c r="AP52">
        <v>6.1977000000000002</v>
      </c>
      <c r="AQ52">
        <v>7.5629999999999997</v>
      </c>
      <c r="AR52">
        <v>8.6549999999999994</v>
      </c>
      <c r="AS52">
        <v>9.0074000000000005</v>
      </c>
      <c r="AT52">
        <v>6.5754000000000001</v>
      </c>
      <c r="AU52">
        <v>8.7149000000000001</v>
      </c>
      <c r="AV52">
        <v>14.791</v>
      </c>
      <c r="AW52">
        <v>8.4772999999999996</v>
      </c>
      <c r="AX52">
        <v>6.3948999999999998</v>
      </c>
      <c r="AY52">
        <v>-999</v>
      </c>
      <c r="AZ52">
        <f t="shared" si="2"/>
        <v>6.1102454545454545</v>
      </c>
      <c r="BA52">
        <f t="shared" si="3"/>
        <v>118.41332309721432</v>
      </c>
      <c r="BB52">
        <f>KM3perYR_NOBLS!AZ52</f>
        <v>1.8428927272727273</v>
      </c>
    </row>
    <row r="53" spans="1:54">
      <c r="A53">
        <v>55</v>
      </c>
      <c r="D53">
        <v>1076</v>
      </c>
      <c r="E53">
        <v>142</v>
      </c>
      <c r="J53">
        <v>5.6022999999999996</v>
      </c>
      <c r="K53">
        <v>5.6798000000000002</v>
      </c>
      <c r="L53">
        <v>8.4407999999999994</v>
      </c>
      <c r="M53">
        <v>9.5173000000000005</v>
      </c>
      <c r="N53">
        <v>9.109</v>
      </c>
      <c r="O53">
        <v>7.7039999999999997</v>
      </c>
      <c r="P53">
        <v>13.756</v>
      </c>
      <c r="Q53">
        <v>11.173</v>
      </c>
      <c r="R53">
        <v>10.369</v>
      </c>
      <c r="S53">
        <v>8.4763999999999999</v>
      </c>
      <c r="T53">
        <v>6.7427999999999999</v>
      </c>
      <c r="U53">
        <v>12.677</v>
      </c>
      <c r="V53">
        <v>9.9016999999999999</v>
      </c>
      <c r="W53">
        <v>8.5677000000000003</v>
      </c>
      <c r="X53">
        <v>11.369</v>
      </c>
      <c r="Y53">
        <v>10.294</v>
      </c>
      <c r="Z53">
        <v>13.632999999999999</v>
      </c>
      <c r="AA53">
        <v>6.8571</v>
      </c>
      <c r="AB53">
        <v>13.305</v>
      </c>
      <c r="AC53">
        <v>15.359</v>
      </c>
      <c r="AD53">
        <v>12.734</v>
      </c>
      <c r="AE53">
        <v>8.4039000000000001</v>
      </c>
      <c r="AF53">
        <v>19.032</v>
      </c>
      <c r="AG53">
        <v>10.805</v>
      </c>
      <c r="AH53">
        <v>14.151999999999999</v>
      </c>
      <c r="AI53">
        <v>17.163</v>
      </c>
      <c r="AJ53">
        <v>9.9849999999999994</v>
      </c>
      <c r="AK53">
        <v>11.885999999999999</v>
      </c>
      <c r="AL53">
        <v>16.411999999999999</v>
      </c>
      <c r="AM53">
        <v>11.823</v>
      </c>
      <c r="AN53">
        <v>10.231999999999999</v>
      </c>
      <c r="AO53">
        <v>13.38</v>
      </c>
      <c r="AP53">
        <v>11.930999999999999</v>
      </c>
      <c r="AQ53">
        <v>11.74</v>
      </c>
      <c r="AR53">
        <v>13.449</v>
      </c>
      <c r="AS53">
        <v>12.817</v>
      </c>
      <c r="AT53">
        <v>11.801</v>
      </c>
      <c r="AU53">
        <v>15.058</v>
      </c>
      <c r="AV53">
        <v>10.545999999999999</v>
      </c>
      <c r="AW53">
        <v>17.53</v>
      </c>
      <c r="AX53">
        <v>11.012</v>
      </c>
      <c r="AY53">
        <v>-999</v>
      </c>
      <c r="AZ53">
        <f t="shared" si="2"/>
        <v>12.966172727272726</v>
      </c>
      <c r="BA53">
        <f t="shared" si="3"/>
        <v>156.05523581066868</v>
      </c>
      <c r="BB53">
        <f>KM3perYR_NOBLS!AZ53</f>
        <v>2.9673954545454548</v>
      </c>
    </row>
    <row r="54" spans="1:54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2"/>
        <v>-999</v>
      </c>
      <c r="BA54">
        <f t="shared" si="3"/>
        <v>35.714285714285715</v>
      </c>
      <c r="BB54">
        <f>KM3perYR_NOBLS!AZ54</f>
        <v>-999</v>
      </c>
    </row>
    <row r="57" spans="1:54"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9" spans="1:54"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3" si="2">AVERAGE(AD3:AN3)</f>
        <v>239.92000000000004</v>
      </c>
      <c r="BA3">
        <f t="shared" ref="BA3:BA53" si="3">AZ3/BB3*1000/14</f>
        <v>1657.0448579759257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>
      <c r="A21">
        <v>23</v>
      </c>
      <c r="D21">
        <v>519</v>
      </c>
      <c r="E21">
        <v>369</v>
      </c>
      <c r="J21">
        <v>134.43</v>
      </c>
      <c r="K21">
        <v>134.43</v>
      </c>
      <c r="L21">
        <v>134.43</v>
      </c>
      <c r="M21">
        <v>134.43</v>
      </c>
      <c r="N21">
        <v>134.43</v>
      </c>
      <c r="O21">
        <v>134.43</v>
      </c>
      <c r="P21">
        <v>134.43</v>
      </c>
      <c r="Q21">
        <v>134.43</v>
      </c>
      <c r="R21">
        <v>134.43</v>
      </c>
      <c r="S21">
        <v>134.43</v>
      </c>
      <c r="T21">
        <v>134.43</v>
      </c>
      <c r="U21">
        <v>134.43</v>
      </c>
      <c r="V21">
        <v>134.43</v>
      </c>
      <c r="W21">
        <v>134.43</v>
      </c>
      <c r="X21">
        <v>134.43</v>
      </c>
      <c r="Y21">
        <v>134.43</v>
      </c>
      <c r="Z21">
        <v>134.43</v>
      </c>
      <c r="AA21">
        <v>134.43</v>
      </c>
      <c r="AB21">
        <v>134.43</v>
      </c>
      <c r="AC21">
        <v>134.43</v>
      </c>
      <c r="AD21">
        <v>134.43</v>
      </c>
      <c r="AE21">
        <v>134.43</v>
      </c>
      <c r="AF21">
        <v>134.43</v>
      </c>
      <c r="AG21">
        <v>134.43</v>
      </c>
      <c r="AH21">
        <v>134.43</v>
      </c>
      <c r="AI21">
        <v>134.43</v>
      </c>
      <c r="AJ21">
        <v>134.43</v>
      </c>
      <c r="AK21">
        <v>134.43</v>
      </c>
      <c r="AL21">
        <v>134.43</v>
      </c>
      <c r="AM21">
        <v>134.43</v>
      </c>
      <c r="AN21">
        <v>134.43</v>
      </c>
      <c r="AO21">
        <v>134.43</v>
      </c>
      <c r="AP21">
        <v>134.43</v>
      </c>
      <c r="AQ21">
        <v>134.43</v>
      </c>
      <c r="AR21">
        <v>134.43</v>
      </c>
      <c r="AS21">
        <v>134.43</v>
      </c>
      <c r="AT21">
        <v>134.43</v>
      </c>
      <c r="AU21">
        <v>134.43</v>
      </c>
      <c r="AV21">
        <v>134.43</v>
      </c>
      <c r="AW21">
        <v>134.43</v>
      </c>
      <c r="AX21">
        <v>134.43</v>
      </c>
      <c r="AY21">
        <v>-999</v>
      </c>
      <c r="AZ21">
        <f t="shared" si="2"/>
        <v>134.43000000000004</v>
      </c>
      <c r="BA21">
        <f t="shared" si="3"/>
        <v>2379.6596095293889</v>
      </c>
      <c r="BB21">
        <f>KM3perYR_NOBLS!AZ21</f>
        <v>4.0350909090909095</v>
      </c>
    </row>
    <row r="22" spans="1:54">
      <c r="A22">
        <v>24</v>
      </c>
      <c r="D22">
        <v>529</v>
      </c>
      <c r="E22">
        <v>372</v>
      </c>
      <c r="J22">
        <v>82.301000000000002</v>
      </c>
      <c r="K22">
        <v>82.301000000000002</v>
      </c>
      <c r="L22">
        <v>82.301000000000002</v>
      </c>
      <c r="M22">
        <v>82.301000000000002</v>
      </c>
      <c r="N22">
        <v>82.301000000000002</v>
      </c>
      <c r="O22">
        <v>82.301000000000002</v>
      </c>
      <c r="P22">
        <v>82.301000000000002</v>
      </c>
      <c r="Q22">
        <v>82.301000000000002</v>
      </c>
      <c r="R22">
        <v>82.301000000000002</v>
      </c>
      <c r="S22">
        <v>82.301000000000002</v>
      </c>
      <c r="T22">
        <v>82.301000000000002</v>
      </c>
      <c r="U22">
        <v>82.301000000000002</v>
      </c>
      <c r="V22">
        <v>82.301000000000002</v>
      </c>
      <c r="W22">
        <v>82.301000000000002</v>
      </c>
      <c r="X22">
        <v>82.301000000000002</v>
      </c>
      <c r="Y22">
        <v>82.301000000000002</v>
      </c>
      <c r="Z22">
        <v>82.301000000000002</v>
      </c>
      <c r="AA22">
        <v>82.301000000000002</v>
      </c>
      <c r="AB22">
        <v>82.301000000000002</v>
      </c>
      <c r="AC22">
        <v>82.301000000000002</v>
      </c>
      <c r="AD22">
        <v>82.301000000000002</v>
      </c>
      <c r="AE22">
        <v>82.301000000000002</v>
      </c>
      <c r="AF22">
        <v>82.301000000000002</v>
      </c>
      <c r="AG22">
        <v>82.301000000000002</v>
      </c>
      <c r="AH22">
        <v>82.301000000000002</v>
      </c>
      <c r="AI22">
        <v>82.301000000000002</v>
      </c>
      <c r="AJ22">
        <v>82.301000000000002</v>
      </c>
      <c r="AK22">
        <v>82.301000000000002</v>
      </c>
      <c r="AL22">
        <v>82.301000000000002</v>
      </c>
      <c r="AM22">
        <v>82.301000000000002</v>
      </c>
      <c r="AN22">
        <v>82.301000000000002</v>
      </c>
      <c r="AO22">
        <v>82.301000000000002</v>
      </c>
      <c r="AP22">
        <v>82.301000000000002</v>
      </c>
      <c r="AQ22">
        <v>82.301000000000002</v>
      </c>
      <c r="AR22">
        <v>82.301000000000002</v>
      </c>
      <c r="AS22">
        <v>82.301000000000002</v>
      </c>
      <c r="AT22">
        <v>82.301000000000002</v>
      </c>
      <c r="AU22">
        <v>82.301000000000002</v>
      </c>
      <c r="AV22">
        <v>82.301000000000002</v>
      </c>
      <c r="AW22">
        <v>82.301000000000002</v>
      </c>
      <c r="AX22">
        <v>82.301000000000002</v>
      </c>
      <c r="AY22">
        <v>-999</v>
      </c>
      <c r="AZ22">
        <f t="shared" si="2"/>
        <v>82.301000000000016</v>
      </c>
      <c r="BA22">
        <f t="shared" si="3"/>
        <v>2380.6394541293985</v>
      </c>
      <c r="BB22">
        <f>KM3perYR_NOBLS!AZ22</f>
        <v>2.469354545454546</v>
      </c>
    </row>
    <row r="23" spans="1:54">
      <c r="A23">
        <v>25</v>
      </c>
      <c r="D23">
        <v>539</v>
      </c>
      <c r="E23">
        <v>374</v>
      </c>
      <c r="J23">
        <v>183.09</v>
      </c>
      <c r="K23">
        <v>183.09</v>
      </c>
      <c r="L23">
        <v>183.09</v>
      </c>
      <c r="M23">
        <v>183.09</v>
      </c>
      <c r="N23">
        <v>183.09</v>
      </c>
      <c r="O23">
        <v>183.09</v>
      </c>
      <c r="P23">
        <v>183.09</v>
      </c>
      <c r="Q23">
        <v>183.09</v>
      </c>
      <c r="R23">
        <v>183.09</v>
      </c>
      <c r="S23">
        <v>183.09</v>
      </c>
      <c r="T23">
        <v>183.09</v>
      </c>
      <c r="U23">
        <v>183.09</v>
      </c>
      <c r="V23">
        <v>183.09</v>
      </c>
      <c r="W23">
        <v>183.09</v>
      </c>
      <c r="X23">
        <v>183.09</v>
      </c>
      <c r="Y23">
        <v>183.09</v>
      </c>
      <c r="Z23">
        <v>183.09</v>
      </c>
      <c r="AA23">
        <v>183.09</v>
      </c>
      <c r="AB23">
        <v>183.09</v>
      </c>
      <c r="AC23">
        <v>183.09</v>
      </c>
      <c r="AD23">
        <v>183.09</v>
      </c>
      <c r="AE23">
        <v>183.09</v>
      </c>
      <c r="AF23">
        <v>183.09</v>
      </c>
      <c r="AG23">
        <v>183.09</v>
      </c>
      <c r="AH23">
        <v>183.09</v>
      </c>
      <c r="AI23">
        <v>183.09</v>
      </c>
      <c r="AJ23">
        <v>183.09</v>
      </c>
      <c r="AK23">
        <v>183.09</v>
      </c>
      <c r="AL23">
        <v>183.09</v>
      </c>
      <c r="AM23">
        <v>183.09</v>
      </c>
      <c r="AN23">
        <v>183.09</v>
      </c>
      <c r="AO23">
        <v>183.09</v>
      </c>
      <c r="AP23">
        <v>183.09</v>
      </c>
      <c r="AQ23">
        <v>183.09</v>
      </c>
      <c r="AR23">
        <v>183.09</v>
      </c>
      <c r="AS23">
        <v>183.09</v>
      </c>
      <c r="AT23">
        <v>183.09</v>
      </c>
      <c r="AU23">
        <v>183.09</v>
      </c>
      <c r="AV23">
        <v>183.09</v>
      </c>
      <c r="AW23">
        <v>183.09</v>
      </c>
      <c r="AX23">
        <v>183.09</v>
      </c>
      <c r="AY23">
        <v>-999</v>
      </c>
      <c r="AZ23">
        <f t="shared" si="2"/>
        <v>183.08999999999995</v>
      </c>
      <c r="BA23">
        <f t="shared" si="3"/>
        <v>2381.326805265146</v>
      </c>
      <c r="BB23">
        <f>KM3perYR_NOBLS!AZ23</f>
        <v>5.4918363636363638</v>
      </c>
    </row>
    <row r="24" spans="1:54">
      <c r="A24">
        <v>26</v>
      </c>
      <c r="D24">
        <v>523</v>
      </c>
      <c r="E24">
        <v>370</v>
      </c>
      <c r="J24">
        <v>101</v>
      </c>
      <c r="K24">
        <v>101</v>
      </c>
      <c r="L24">
        <v>101</v>
      </c>
      <c r="M24">
        <v>101</v>
      </c>
      <c r="N24">
        <v>101</v>
      </c>
      <c r="O24">
        <v>101</v>
      </c>
      <c r="P24">
        <v>101</v>
      </c>
      <c r="Q24">
        <v>101</v>
      </c>
      <c r="R24">
        <v>101</v>
      </c>
      <c r="S24">
        <v>101</v>
      </c>
      <c r="T24">
        <v>101</v>
      </c>
      <c r="U24">
        <v>101</v>
      </c>
      <c r="V24">
        <v>101</v>
      </c>
      <c r="W24">
        <v>101</v>
      </c>
      <c r="X24">
        <v>101</v>
      </c>
      <c r="Y24">
        <v>101</v>
      </c>
      <c r="Z24">
        <v>101</v>
      </c>
      <c r="AA24">
        <v>101</v>
      </c>
      <c r="AB24">
        <v>101</v>
      </c>
      <c r="AC24">
        <v>101</v>
      </c>
      <c r="AD24">
        <v>101</v>
      </c>
      <c r="AE24">
        <v>101</v>
      </c>
      <c r="AF24">
        <v>101</v>
      </c>
      <c r="AG24">
        <v>101</v>
      </c>
      <c r="AH24">
        <v>101</v>
      </c>
      <c r="AI24">
        <v>101</v>
      </c>
      <c r="AJ24">
        <v>101</v>
      </c>
      <c r="AK24">
        <v>101</v>
      </c>
      <c r="AL24">
        <v>101</v>
      </c>
      <c r="AM24">
        <v>101</v>
      </c>
      <c r="AN24">
        <v>101</v>
      </c>
      <c r="AO24">
        <v>101</v>
      </c>
      <c r="AP24">
        <v>101</v>
      </c>
      <c r="AQ24">
        <v>101</v>
      </c>
      <c r="AR24">
        <v>101</v>
      </c>
      <c r="AS24">
        <v>101</v>
      </c>
      <c r="AT24">
        <v>101</v>
      </c>
      <c r="AU24">
        <v>101</v>
      </c>
      <c r="AV24">
        <v>101</v>
      </c>
      <c r="AW24">
        <v>101</v>
      </c>
      <c r="AX24">
        <v>101</v>
      </c>
      <c r="AY24">
        <v>-999</v>
      </c>
      <c r="AZ24">
        <f t="shared" si="2"/>
        <v>101</v>
      </c>
      <c r="BA24">
        <f t="shared" si="3"/>
        <v>2380.4809985764255</v>
      </c>
      <c r="BB24">
        <f>KM3perYR_NOBLS!AZ24</f>
        <v>3.0306000000000002</v>
      </c>
    </row>
    <row r="25" spans="1:54">
      <c r="A25">
        <v>27</v>
      </c>
      <c r="D25">
        <v>510</v>
      </c>
      <c r="E25">
        <v>361</v>
      </c>
      <c r="J25">
        <v>170.43</v>
      </c>
      <c r="K25">
        <v>170.43</v>
      </c>
      <c r="L25">
        <v>170.43</v>
      </c>
      <c r="M25">
        <v>170.43</v>
      </c>
      <c r="N25">
        <v>170.43</v>
      </c>
      <c r="O25">
        <v>170.43</v>
      </c>
      <c r="P25">
        <v>170.43</v>
      </c>
      <c r="Q25">
        <v>170.43</v>
      </c>
      <c r="R25">
        <v>170.43</v>
      </c>
      <c r="S25">
        <v>170.43</v>
      </c>
      <c r="T25">
        <v>170.43</v>
      </c>
      <c r="U25">
        <v>170.43</v>
      </c>
      <c r="V25">
        <v>170.43</v>
      </c>
      <c r="W25">
        <v>170.43</v>
      </c>
      <c r="X25">
        <v>170.43</v>
      </c>
      <c r="Y25">
        <v>170.43</v>
      </c>
      <c r="Z25">
        <v>170.43</v>
      </c>
      <c r="AA25">
        <v>170.43</v>
      </c>
      <c r="AB25">
        <v>170.43</v>
      </c>
      <c r="AC25">
        <v>170.43</v>
      </c>
      <c r="AD25">
        <v>170.43</v>
      </c>
      <c r="AE25">
        <v>170.43</v>
      </c>
      <c r="AF25">
        <v>170.43</v>
      </c>
      <c r="AG25">
        <v>170.43</v>
      </c>
      <c r="AH25">
        <v>170.43</v>
      </c>
      <c r="AI25">
        <v>170.43</v>
      </c>
      <c r="AJ25">
        <v>170.43</v>
      </c>
      <c r="AK25">
        <v>170.43</v>
      </c>
      <c r="AL25">
        <v>170.43</v>
      </c>
      <c r="AM25">
        <v>170.43</v>
      </c>
      <c r="AN25">
        <v>170.43</v>
      </c>
      <c r="AO25">
        <v>170.43</v>
      </c>
      <c r="AP25">
        <v>170.43</v>
      </c>
      <c r="AQ25">
        <v>170.43</v>
      </c>
      <c r="AR25">
        <v>170.43</v>
      </c>
      <c r="AS25">
        <v>170.43</v>
      </c>
      <c r="AT25">
        <v>170.43</v>
      </c>
      <c r="AU25">
        <v>170.43</v>
      </c>
      <c r="AV25">
        <v>170.43</v>
      </c>
      <c r="AW25">
        <v>170.43</v>
      </c>
      <c r="AX25">
        <v>170.43</v>
      </c>
      <c r="AY25">
        <v>-999</v>
      </c>
      <c r="AZ25">
        <f t="shared" si="2"/>
        <v>170.43000000000004</v>
      </c>
      <c r="BA25">
        <f t="shared" si="3"/>
        <v>2379.7803025840904</v>
      </c>
      <c r="BB25">
        <f>KM3perYR_NOBLS!AZ25</f>
        <v>5.1154181818181819</v>
      </c>
    </row>
    <row r="26" spans="1:54">
      <c r="A26">
        <v>28</v>
      </c>
      <c r="D26">
        <v>511</v>
      </c>
      <c r="E26">
        <v>360</v>
      </c>
      <c r="J26">
        <v>242.68</v>
      </c>
      <c r="K26">
        <v>242.68</v>
      </c>
      <c r="L26">
        <v>242.68</v>
      </c>
      <c r="M26">
        <v>242.68</v>
      </c>
      <c r="N26">
        <v>242.68</v>
      </c>
      <c r="O26">
        <v>242.68</v>
      </c>
      <c r="P26">
        <v>242.68</v>
      </c>
      <c r="Q26">
        <v>242.68</v>
      </c>
      <c r="R26">
        <v>242.68</v>
      </c>
      <c r="S26">
        <v>242.68</v>
      </c>
      <c r="T26">
        <v>242.68</v>
      </c>
      <c r="U26">
        <v>242.68</v>
      </c>
      <c r="V26">
        <v>242.68</v>
      </c>
      <c r="W26">
        <v>242.68</v>
      </c>
      <c r="X26">
        <v>242.68</v>
      </c>
      <c r="Y26">
        <v>242.68</v>
      </c>
      <c r="Z26">
        <v>242.68</v>
      </c>
      <c r="AA26">
        <v>242.68</v>
      </c>
      <c r="AB26">
        <v>242.68</v>
      </c>
      <c r="AC26">
        <v>242.68</v>
      </c>
      <c r="AD26">
        <v>242.68</v>
      </c>
      <c r="AE26">
        <v>242.68</v>
      </c>
      <c r="AF26">
        <v>242.68</v>
      </c>
      <c r="AG26">
        <v>242.68</v>
      </c>
      <c r="AH26">
        <v>242.68</v>
      </c>
      <c r="AI26">
        <v>242.68</v>
      </c>
      <c r="AJ26">
        <v>242.68</v>
      </c>
      <c r="AK26">
        <v>242.68</v>
      </c>
      <c r="AL26">
        <v>242.68</v>
      </c>
      <c r="AM26">
        <v>242.68</v>
      </c>
      <c r="AN26">
        <v>242.68</v>
      </c>
      <c r="AO26">
        <v>242.68</v>
      </c>
      <c r="AP26">
        <v>242.68</v>
      </c>
      <c r="AQ26">
        <v>242.68</v>
      </c>
      <c r="AR26">
        <v>242.68</v>
      </c>
      <c r="AS26">
        <v>242.68</v>
      </c>
      <c r="AT26">
        <v>242.68</v>
      </c>
      <c r="AU26">
        <v>242.68</v>
      </c>
      <c r="AV26">
        <v>242.68</v>
      </c>
      <c r="AW26">
        <v>242.68</v>
      </c>
      <c r="AX26">
        <v>242.68</v>
      </c>
      <c r="AY26">
        <v>-999</v>
      </c>
      <c r="AZ26">
        <f t="shared" si="2"/>
        <v>242.68</v>
      </c>
      <c r="BA26">
        <f t="shared" si="3"/>
        <v>2371.4676238720226</v>
      </c>
      <c r="BB26">
        <f>KM3perYR_NOBLS!AZ26</f>
        <v>7.3095181818181834</v>
      </c>
    </row>
    <row r="27" spans="1:54">
      <c r="A27">
        <v>29</v>
      </c>
      <c r="D27">
        <v>569</v>
      </c>
      <c r="E27">
        <v>347</v>
      </c>
      <c r="J27">
        <v>87.68</v>
      </c>
      <c r="K27">
        <v>87.68</v>
      </c>
      <c r="L27">
        <v>87.68</v>
      </c>
      <c r="M27">
        <v>87.68</v>
      </c>
      <c r="N27">
        <v>87.68</v>
      </c>
      <c r="O27">
        <v>87.68</v>
      </c>
      <c r="P27">
        <v>87.68</v>
      </c>
      <c r="Q27">
        <v>87.68</v>
      </c>
      <c r="R27">
        <v>87.68</v>
      </c>
      <c r="S27">
        <v>87.68</v>
      </c>
      <c r="T27">
        <v>87.68</v>
      </c>
      <c r="U27">
        <v>87.68</v>
      </c>
      <c r="V27">
        <v>87.68</v>
      </c>
      <c r="W27">
        <v>87.68</v>
      </c>
      <c r="X27">
        <v>87.68</v>
      </c>
      <c r="Y27">
        <v>87.68</v>
      </c>
      <c r="Z27">
        <v>87.68</v>
      </c>
      <c r="AA27">
        <v>87.68</v>
      </c>
      <c r="AB27">
        <v>87.68</v>
      </c>
      <c r="AC27">
        <v>87.68</v>
      </c>
      <c r="AD27">
        <v>87.68</v>
      </c>
      <c r="AE27">
        <v>87.68</v>
      </c>
      <c r="AF27">
        <v>87.68</v>
      </c>
      <c r="AG27">
        <v>87.68</v>
      </c>
      <c r="AH27">
        <v>87.68</v>
      </c>
      <c r="AI27">
        <v>87.68</v>
      </c>
      <c r="AJ27">
        <v>87.68</v>
      </c>
      <c r="AK27">
        <v>87.68</v>
      </c>
      <c r="AL27">
        <v>87.68</v>
      </c>
      <c r="AM27">
        <v>87.68</v>
      </c>
      <c r="AN27">
        <v>87.68</v>
      </c>
      <c r="AO27">
        <v>87.68</v>
      </c>
      <c r="AP27">
        <v>87.68</v>
      </c>
      <c r="AQ27">
        <v>87.68</v>
      </c>
      <c r="AR27">
        <v>87.68</v>
      </c>
      <c r="AS27">
        <v>87.68</v>
      </c>
      <c r="AT27">
        <v>87.68</v>
      </c>
      <c r="AU27">
        <v>87.68</v>
      </c>
      <c r="AV27">
        <v>87.68</v>
      </c>
      <c r="AW27">
        <v>87.68</v>
      </c>
      <c r="AX27">
        <v>87.68</v>
      </c>
      <c r="AY27">
        <v>-999</v>
      </c>
      <c r="AZ27">
        <f t="shared" si="2"/>
        <v>87.680000000000021</v>
      </c>
      <c r="BA27">
        <f t="shared" si="3"/>
        <v>2381.5532345595857</v>
      </c>
      <c r="BB27">
        <f>KM3perYR_NOBLS!AZ27</f>
        <v>2.6297363636363635</v>
      </c>
    </row>
    <row r="28" spans="1:54">
      <c r="A28">
        <v>30</v>
      </c>
      <c r="D28">
        <v>509</v>
      </c>
      <c r="E28">
        <v>347</v>
      </c>
      <c r="J28">
        <v>70.284000000000006</v>
      </c>
      <c r="K28">
        <v>70.284000000000006</v>
      </c>
      <c r="L28">
        <v>70.284000000000006</v>
      </c>
      <c r="M28">
        <v>70.284000000000006</v>
      </c>
      <c r="N28">
        <v>70.284000000000006</v>
      </c>
      <c r="O28">
        <v>70.284000000000006</v>
      </c>
      <c r="P28">
        <v>70.284000000000006</v>
      </c>
      <c r="Q28">
        <v>70.284000000000006</v>
      </c>
      <c r="R28">
        <v>70.284000000000006</v>
      </c>
      <c r="S28">
        <v>70.284000000000006</v>
      </c>
      <c r="T28">
        <v>70.284000000000006</v>
      </c>
      <c r="U28">
        <v>70.284000000000006</v>
      </c>
      <c r="V28">
        <v>70.284000000000006</v>
      </c>
      <c r="W28">
        <v>70.284000000000006</v>
      </c>
      <c r="X28">
        <v>70.284000000000006</v>
      </c>
      <c r="Y28">
        <v>70.284000000000006</v>
      </c>
      <c r="Z28">
        <v>70.284000000000006</v>
      </c>
      <c r="AA28">
        <v>70.284000000000006</v>
      </c>
      <c r="AB28">
        <v>70.284000000000006</v>
      </c>
      <c r="AC28">
        <v>70.284000000000006</v>
      </c>
      <c r="AD28">
        <v>70.284000000000006</v>
      </c>
      <c r="AE28">
        <v>70.284000000000006</v>
      </c>
      <c r="AF28">
        <v>70.284000000000006</v>
      </c>
      <c r="AG28">
        <v>70.284000000000006</v>
      </c>
      <c r="AH28">
        <v>70.284000000000006</v>
      </c>
      <c r="AI28">
        <v>70.284000000000006</v>
      </c>
      <c r="AJ28">
        <v>70.284000000000006</v>
      </c>
      <c r="AK28">
        <v>70.284000000000006</v>
      </c>
      <c r="AL28">
        <v>70.284000000000006</v>
      </c>
      <c r="AM28">
        <v>70.284000000000006</v>
      </c>
      <c r="AN28">
        <v>70.284000000000006</v>
      </c>
      <c r="AO28">
        <v>70.284000000000006</v>
      </c>
      <c r="AP28">
        <v>70.284000000000006</v>
      </c>
      <c r="AQ28">
        <v>70.284000000000006</v>
      </c>
      <c r="AR28">
        <v>70.284000000000006</v>
      </c>
      <c r="AS28">
        <v>70.284000000000006</v>
      </c>
      <c r="AT28">
        <v>70.284000000000006</v>
      </c>
      <c r="AU28">
        <v>70.284000000000006</v>
      </c>
      <c r="AV28">
        <v>70.284000000000006</v>
      </c>
      <c r="AW28">
        <v>70.284000000000006</v>
      </c>
      <c r="AX28">
        <v>70.284000000000006</v>
      </c>
      <c r="AY28">
        <v>-999</v>
      </c>
      <c r="AZ28">
        <f t="shared" si="2"/>
        <v>70.284000000000006</v>
      </c>
      <c r="BA28">
        <f t="shared" si="3"/>
        <v>2382.1478856574936</v>
      </c>
      <c r="BB28">
        <f>KM3perYR_NOBLS!AZ28</f>
        <v>2.1074618181818181</v>
      </c>
    </row>
    <row r="29" spans="1:54">
      <c r="A29">
        <v>31</v>
      </c>
      <c r="D29">
        <v>594</v>
      </c>
      <c r="E29">
        <v>324</v>
      </c>
      <c r="J29">
        <v>59.896999999999998</v>
      </c>
      <c r="K29">
        <v>59.896999999999998</v>
      </c>
      <c r="L29">
        <v>59.896999999999998</v>
      </c>
      <c r="M29">
        <v>59.896999999999998</v>
      </c>
      <c r="N29">
        <v>59.896999999999998</v>
      </c>
      <c r="O29">
        <v>59.896999999999998</v>
      </c>
      <c r="P29">
        <v>59.896999999999998</v>
      </c>
      <c r="Q29">
        <v>59.896999999999998</v>
      </c>
      <c r="R29">
        <v>59.896999999999998</v>
      </c>
      <c r="S29">
        <v>59.896999999999998</v>
      </c>
      <c r="T29">
        <v>59.896999999999998</v>
      </c>
      <c r="U29">
        <v>59.896999999999998</v>
      </c>
      <c r="V29">
        <v>59.896999999999998</v>
      </c>
      <c r="W29">
        <v>59.896999999999998</v>
      </c>
      <c r="X29">
        <v>59.896999999999998</v>
      </c>
      <c r="Y29">
        <v>59.896999999999998</v>
      </c>
      <c r="Z29">
        <v>59.896999999999998</v>
      </c>
      <c r="AA29">
        <v>59.896999999999998</v>
      </c>
      <c r="AB29">
        <v>59.896999999999998</v>
      </c>
      <c r="AC29">
        <v>59.896999999999998</v>
      </c>
      <c r="AD29">
        <v>59.896999999999998</v>
      </c>
      <c r="AE29">
        <v>59.896999999999998</v>
      </c>
      <c r="AF29">
        <v>59.896999999999998</v>
      </c>
      <c r="AG29">
        <v>59.896999999999998</v>
      </c>
      <c r="AH29">
        <v>59.896999999999998</v>
      </c>
      <c r="AI29">
        <v>59.896999999999998</v>
      </c>
      <c r="AJ29">
        <v>59.896999999999998</v>
      </c>
      <c r="AK29">
        <v>59.896999999999998</v>
      </c>
      <c r="AL29">
        <v>59.896999999999998</v>
      </c>
      <c r="AM29">
        <v>59.896999999999998</v>
      </c>
      <c r="AN29">
        <v>59.896999999999998</v>
      </c>
      <c r="AO29">
        <v>59.896999999999998</v>
      </c>
      <c r="AP29">
        <v>59.896999999999998</v>
      </c>
      <c r="AQ29">
        <v>59.896999999999998</v>
      </c>
      <c r="AR29">
        <v>59.896999999999998</v>
      </c>
      <c r="AS29">
        <v>59.896999999999998</v>
      </c>
      <c r="AT29">
        <v>59.896999999999998</v>
      </c>
      <c r="AU29">
        <v>59.896999999999998</v>
      </c>
      <c r="AV29">
        <v>59.896999999999998</v>
      </c>
      <c r="AW29">
        <v>59.896999999999998</v>
      </c>
      <c r="AX29">
        <v>59.896999999999998</v>
      </c>
      <c r="AY29">
        <v>-999</v>
      </c>
      <c r="AZ29">
        <f t="shared" si="2"/>
        <v>59.897000000000006</v>
      </c>
      <c r="BA29">
        <f t="shared" si="3"/>
        <v>2379.2431208479875</v>
      </c>
      <c r="BB29">
        <f>KM3perYR_NOBLS!AZ29</f>
        <v>1.798200909090909</v>
      </c>
    </row>
    <row r="30" spans="1:54">
      <c r="A30">
        <v>32</v>
      </c>
      <c r="D30">
        <v>460</v>
      </c>
      <c r="E30">
        <v>325</v>
      </c>
      <c r="J30">
        <v>84.661000000000001</v>
      </c>
      <c r="K30">
        <v>84.661000000000001</v>
      </c>
      <c r="L30">
        <v>84.661000000000001</v>
      </c>
      <c r="M30">
        <v>84.661000000000001</v>
      </c>
      <c r="N30">
        <v>84.661000000000001</v>
      </c>
      <c r="O30">
        <v>84.661000000000001</v>
      </c>
      <c r="P30">
        <v>84.661000000000001</v>
      </c>
      <c r="Q30">
        <v>84.661000000000001</v>
      </c>
      <c r="R30">
        <v>84.661000000000001</v>
      </c>
      <c r="S30">
        <v>84.661000000000001</v>
      </c>
      <c r="T30">
        <v>84.661000000000001</v>
      </c>
      <c r="U30">
        <v>84.661000000000001</v>
      </c>
      <c r="V30">
        <v>84.661000000000001</v>
      </c>
      <c r="W30">
        <v>84.661000000000001</v>
      </c>
      <c r="X30">
        <v>84.661000000000001</v>
      </c>
      <c r="Y30">
        <v>84.661000000000001</v>
      </c>
      <c r="Z30">
        <v>84.661000000000001</v>
      </c>
      <c r="AA30">
        <v>84.661000000000001</v>
      </c>
      <c r="AB30">
        <v>84.661000000000001</v>
      </c>
      <c r="AC30">
        <v>84.661000000000001</v>
      </c>
      <c r="AD30">
        <v>84.661000000000001</v>
      </c>
      <c r="AE30">
        <v>84.661000000000001</v>
      </c>
      <c r="AF30">
        <v>84.661000000000001</v>
      </c>
      <c r="AG30">
        <v>84.661000000000001</v>
      </c>
      <c r="AH30">
        <v>84.661000000000001</v>
      </c>
      <c r="AI30">
        <v>84.661000000000001</v>
      </c>
      <c r="AJ30">
        <v>84.661000000000001</v>
      </c>
      <c r="AK30">
        <v>84.661000000000001</v>
      </c>
      <c r="AL30">
        <v>84.661000000000001</v>
      </c>
      <c r="AM30">
        <v>84.661000000000001</v>
      </c>
      <c r="AN30">
        <v>84.661000000000001</v>
      </c>
      <c r="AO30">
        <v>84.661000000000001</v>
      </c>
      <c r="AP30">
        <v>84.661000000000001</v>
      </c>
      <c r="AQ30">
        <v>84.661000000000001</v>
      </c>
      <c r="AR30">
        <v>84.661000000000001</v>
      </c>
      <c r="AS30">
        <v>84.661000000000001</v>
      </c>
      <c r="AT30">
        <v>84.661000000000001</v>
      </c>
      <c r="AU30">
        <v>84.661000000000001</v>
      </c>
      <c r="AV30">
        <v>84.661000000000001</v>
      </c>
      <c r="AW30">
        <v>84.661000000000001</v>
      </c>
      <c r="AX30">
        <v>84.661000000000001</v>
      </c>
      <c r="AY30">
        <v>-999</v>
      </c>
      <c r="AZ30">
        <f t="shared" si="2"/>
        <v>84.661000000000016</v>
      </c>
      <c r="BA30">
        <f t="shared" si="3"/>
        <v>2178.526864812035</v>
      </c>
      <c r="BB30">
        <f>KM3perYR_NOBLS!AZ30</f>
        <v>2.7758272727272728</v>
      </c>
    </row>
    <row r="31" spans="1:54">
      <c r="A31">
        <v>33</v>
      </c>
      <c r="D31">
        <v>631</v>
      </c>
      <c r="E31">
        <v>309</v>
      </c>
      <c r="J31">
        <v>250.63</v>
      </c>
      <c r="K31">
        <v>250.63</v>
      </c>
      <c r="L31">
        <v>250.63</v>
      </c>
      <c r="M31">
        <v>250.63</v>
      </c>
      <c r="N31">
        <v>250.63</v>
      </c>
      <c r="O31">
        <v>250.63</v>
      </c>
      <c r="P31">
        <v>250.63</v>
      </c>
      <c r="Q31">
        <v>250.63</v>
      </c>
      <c r="R31">
        <v>250.63</v>
      </c>
      <c r="S31">
        <v>250.63</v>
      </c>
      <c r="T31">
        <v>250.63</v>
      </c>
      <c r="U31">
        <v>250.63</v>
      </c>
      <c r="V31">
        <v>250.63</v>
      </c>
      <c r="W31">
        <v>250.63</v>
      </c>
      <c r="X31">
        <v>250.63</v>
      </c>
      <c r="Y31">
        <v>250.63</v>
      </c>
      <c r="Z31">
        <v>250.63</v>
      </c>
      <c r="AA31">
        <v>250.63</v>
      </c>
      <c r="AB31">
        <v>250.63</v>
      </c>
      <c r="AC31">
        <v>250.63</v>
      </c>
      <c r="AD31">
        <v>250.63</v>
      </c>
      <c r="AE31">
        <v>250.63</v>
      </c>
      <c r="AF31">
        <v>250.63</v>
      </c>
      <c r="AG31">
        <v>250.63</v>
      </c>
      <c r="AH31">
        <v>250.63</v>
      </c>
      <c r="AI31">
        <v>250.63</v>
      </c>
      <c r="AJ31">
        <v>250.63</v>
      </c>
      <c r="AK31">
        <v>250.63</v>
      </c>
      <c r="AL31">
        <v>250.63</v>
      </c>
      <c r="AM31">
        <v>250.63</v>
      </c>
      <c r="AN31">
        <v>250.63</v>
      </c>
      <c r="AO31">
        <v>250.63</v>
      </c>
      <c r="AP31">
        <v>250.63</v>
      </c>
      <c r="AQ31">
        <v>250.63</v>
      </c>
      <c r="AR31">
        <v>250.63</v>
      </c>
      <c r="AS31">
        <v>250.63</v>
      </c>
      <c r="AT31">
        <v>250.63</v>
      </c>
      <c r="AU31">
        <v>250.63</v>
      </c>
      <c r="AV31">
        <v>250.63</v>
      </c>
      <c r="AW31">
        <v>250.63</v>
      </c>
      <c r="AX31">
        <v>250.63</v>
      </c>
      <c r="AY31">
        <v>-999</v>
      </c>
      <c r="AZ31">
        <f t="shared" si="2"/>
        <v>250.63000000000008</v>
      </c>
      <c r="BA31">
        <f t="shared" si="3"/>
        <v>2381.1740652207795</v>
      </c>
      <c r="BB31">
        <f>KM3perYR_NOBLS!AZ31</f>
        <v>7.5181999999999993</v>
      </c>
    </row>
    <row r="32" spans="1:54">
      <c r="A32">
        <v>34</v>
      </c>
      <c r="D32">
        <v>292</v>
      </c>
      <c r="E32">
        <v>313</v>
      </c>
      <c r="J32">
        <v>56.655000000000001</v>
      </c>
      <c r="K32">
        <v>56.655000000000001</v>
      </c>
      <c r="L32">
        <v>56.655000000000001</v>
      </c>
      <c r="M32">
        <v>56.655000000000001</v>
      </c>
      <c r="N32">
        <v>56.655000000000001</v>
      </c>
      <c r="O32">
        <v>56.655000000000001</v>
      </c>
      <c r="P32">
        <v>56.655000000000001</v>
      </c>
      <c r="Q32">
        <v>56.655000000000001</v>
      </c>
      <c r="R32">
        <v>56.655000000000001</v>
      </c>
      <c r="S32">
        <v>56.655000000000001</v>
      </c>
      <c r="T32">
        <v>56.655000000000001</v>
      </c>
      <c r="U32">
        <v>56.655000000000001</v>
      </c>
      <c r="V32">
        <v>56.655000000000001</v>
      </c>
      <c r="W32">
        <v>56.655000000000001</v>
      </c>
      <c r="X32">
        <v>56.655000000000001</v>
      </c>
      <c r="Y32">
        <v>56.655000000000001</v>
      </c>
      <c r="Z32">
        <v>56.655000000000001</v>
      </c>
      <c r="AA32">
        <v>56.655000000000001</v>
      </c>
      <c r="AB32">
        <v>56.655000000000001</v>
      </c>
      <c r="AC32">
        <v>56.655000000000001</v>
      </c>
      <c r="AD32">
        <v>56.655000000000001</v>
      </c>
      <c r="AE32">
        <v>56.655000000000001</v>
      </c>
      <c r="AF32">
        <v>56.655000000000001</v>
      </c>
      <c r="AG32">
        <v>56.655000000000001</v>
      </c>
      <c r="AH32">
        <v>56.655000000000001</v>
      </c>
      <c r="AI32">
        <v>56.655000000000001</v>
      </c>
      <c r="AJ32">
        <v>56.655000000000001</v>
      </c>
      <c r="AK32">
        <v>56.655000000000001</v>
      </c>
      <c r="AL32">
        <v>56.655000000000001</v>
      </c>
      <c r="AM32">
        <v>56.655000000000001</v>
      </c>
      <c r="AN32">
        <v>56.655000000000001</v>
      </c>
      <c r="AO32">
        <v>56.655000000000001</v>
      </c>
      <c r="AP32">
        <v>56.655000000000001</v>
      </c>
      <c r="AQ32">
        <v>56.655000000000001</v>
      </c>
      <c r="AR32">
        <v>56.655000000000001</v>
      </c>
      <c r="AS32">
        <v>56.655000000000001</v>
      </c>
      <c r="AT32">
        <v>56.655000000000001</v>
      </c>
      <c r="AU32">
        <v>56.655000000000001</v>
      </c>
      <c r="AV32">
        <v>56.655000000000001</v>
      </c>
      <c r="AW32">
        <v>56.655000000000001</v>
      </c>
      <c r="AX32">
        <v>56.655000000000001</v>
      </c>
      <c r="AY32">
        <v>-999</v>
      </c>
      <c r="AZ32">
        <f t="shared" si="2"/>
        <v>56.65499999999998</v>
      </c>
      <c r="BA32">
        <f t="shared" si="3"/>
        <v>2175.9720148221882</v>
      </c>
      <c r="BB32">
        <f>KM3perYR_NOBLS!AZ32</f>
        <v>1.8597600000000001</v>
      </c>
    </row>
    <row r="33" spans="1:54">
      <c r="A33">
        <v>35</v>
      </c>
      <c r="D33">
        <v>651</v>
      </c>
      <c r="E33">
        <v>298</v>
      </c>
      <c r="J33">
        <v>97.781999999999996</v>
      </c>
      <c r="K33">
        <v>97.781999999999996</v>
      </c>
      <c r="L33">
        <v>97.781999999999996</v>
      </c>
      <c r="M33">
        <v>97.781999999999996</v>
      </c>
      <c r="N33">
        <v>97.781999999999996</v>
      </c>
      <c r="O33">
        <v>97.781999999999996</v>
      </c>
      <c r="P33">
        <v>97.781999999999996</v>
      </c>
      <c r="Q33">
        <v>97.781999999999996</v>
      </c>
      <c r="R33">
        <v>97.781999999999996</v>
      </c>
      <c r="S33">
        <v>97.781999999999996</v>
      </c>
      <c r="T33">
        <v>97.781999999999996</v>
      </c>
      <c r="U33">
        <v>97.781999999999996</v>
      </c>
      <c r="V33">
        <v>97.781999999999996</v>
      </c>
      <c r="W33">
        <v>97.781999999999996</v>
      </c>
      <c r="X33">
        <v>97.781999999999996</v>
      </c>
      <c r="Y33">
        <v>97.781999999999996</v>
      </c>
      <c r="Z33">
        <v>97.781999999999996</v>
      </c>
      <c r="AA33">
        <v>97.781999999999996</v>
      </c>
      <c r="AB33">
        <v>97.781999999999996</v>
      </c>
      <c r="AC33">
        <v>97.781999999999996</v>
      </c>
      <c r="AD33">
        <v>97.781999999999996</v>
      </c>
      <c r="AE33">
        <v>97.781999999999996</v>
      </c>
      <c r="AF33">
        <v>97.781999999999996</v>
      </c>
      <c r="AG33">
        <v>97.781999999999996</v>
      </c>
      <c r="AH33">
        <v>97.781999999999996</v>
      </c>
      <c r="AI33">
        <v>97.781999999999996</v>
      </c>
      <c r="AJ33">
        <v>97.781999999999996</v>
      </c>
      <c r="AK33">
        <v>97.781999999999996</v>
      </c>
      <c r="AL33">
        <v>97.781999999999996</v>
      </c>
      <c r="AM33">
        <v>97.781999999999996</v>
      </c>
      <c r="AN33">
        <v>97.781999999999996</v>
      </c>
      <c r="AO33">
        <v>97.781999999999996</v>
      </c>
      <c r="AP33">
        <v>97.781999999999996</v>
      </c>
      <c r="AQ33">
        <v>97.781999999999996</v>
      </c>
      <c r="AR33">
        <v>97.781999999999996</v>
      </c>
      <c r="AS33">
        <v>97.781999999999996</v>
      </c>
      <c r="AT33">
        <v>97.781999999999996</v>
      </c>
      <c r="AU33">
        <v>97.781999999999996</v>
      </c>
      <c r="AV33">
        <v>97.781999999999996</v>
      </c>
      <c r="AW33">
        <v>97.781999999999996</v>
      </c>
      <c r="AX33">
        <v>97.781999999999996</v>
      </c>
      <c r="AY33">
        <v>-999</v>
      </c>
      <c r="AZ33">
        <f t="shared" si="2"/>
        <v>97.782000000000011</v>
      </c>
      <c r="BA33">
        <f t="shared" si="3"/>
        <v>2381.7022895388204</v>
      </c>
      <c r="BB33">
        <f>KM3perYR_NOBLS!AZ33</f>
        <v>2.9325363636363635</v>
      </c>
    </row>
    <row r="34" spans="1:54">
      <c r="A34">
        <v>36</v>
      </c>
      <c r="D34">
        <v>507</v>
      </c>
      <c r="E34">
        <v>278</v>
      </c>
      <c r="J34">
        <v>166.54</v>
      </c>
      <c r="K34">
        <v>166.54</v>
      </c>
      <c r="L34">
        <v>166.54</v>
      </c>
      <c r="M34">
        <v>166.54</v>
      </c>
      <c r="N34">
        <v>166.54</v>
      </c>
      <c r="O34">
        <v>166.54</v>
      </c>
      <c r="P34">
        <v>166.54</v>
      </c>
      <c r="Q34">
        <v>166.54</v>
      </c>
      <c r="R34">
        <v>166.54</v>
      </c>
      <c r="S34">
        <v>166.54</v>
      </c>
      <c r="T34">
        <v>166.54</v>
      </c>
      <c r="U34">
        <v>166.54</v>
      </c>
      <c r="V34">
        <v>166.54</v>
      </c>
      <c r="W34">
        <v>166.54</v>
      </c>
      <c r="X34">
        <v>166.54</v>
      </c>
      <c r="Y34">
        <v>166.54</v>
      </c>
      <c r="Z34">
        <v>166.54</v>
      </c>
      <c r="AA34">
        <v>166.54</v>
      </c>
      <c r="AB34">
        <v>166.54</v>
      </c>
      <c r="AC34">
        <v>166.54</v>
      </c>
      <c r="AD34">
        <v>166.54</v>
      </c>
      <c r="AE34">
        <v>166.54</v>
      </c>
      <c r="AF34">
        <v>166.54</v>
      </c>
      <c r="AG34">
        <v>166.54</v>
      </c>
      <c r="AH34">
        <v>166.54</v>
      </c>
      <c r="AI34">
        <v>166.54</v>
      </c>
      <c r="AJ34">
        <v>166.54</v>
      </c>
      <c r="AK34">
        <v>166.54</v>
      </c>
      <c r="AL34">
        <v>166.54</v>
      </c>
      <c r="AM34">
        <v>166.54</v>
      </c>
      <c r="AN34">
        <v>166.54</v>
      </c>
      <c r="AO34">
        <v>166.54</v>
      </c>
      <c r="AP34">
        <v>166.54</v>
      </c>
      <c r="AQ34">
        <v>166.54</v>
      </c>
      <c r="AR34">
        <v>166.54</v>
      </c>
      <c r="AS34">
        <v>166.54</v>
      </c>
      <c r="AT34">
        <v>166.54</v>
      </c>
      <c r="AU34">
        <v>166.54</v>
      </c>
      <c r="AV34">
        <v>166.54</v>
      </c>
      <c r="AW34">
        <v>166.54</v>
      </c>
      <c r="AX34">
        <v>166.54</v>
      </c>
      <c r="AY34">
        <v>-999</v>
      </c>
      <c r="AZ34">
        <f t="shared" si="2"/>
        <v>166.54</v>
      </c>
      <c r="BA34">
        <f t="shared" si="3"/>
        <v>4167.9255791604173</v>
      </c>
      <c r="BB34">
        <f>KM3perYR_NOBLS!AZ34</f>
        <v>2.8541090909090912</v>
      </c>
    </row>
    <row r="35" spans="1:54">
      <c r="A35">
        <v>37</v>
      </c>
      <c r="D35">
        <v>507</v>
      </c>
      <c r="E35">
        <v>279</v>
      </c>
      <c r="J35">
        <v>166.54</v>
      </c>
      <c r="K35">
        <v>166.54</v>
      </c>
      <c r="L35">
        <v>166.54</v>
      </c>
      <c r="M35">
        <v>166.54</v>
      </c>
      <c r="N35">
        <v>166.54</v>
      </c>
      <c r="O35">
        <v>166.54</v>
      </c>
      <c r="P35">
        <v>166.54</v>
      </c>
      <c r="Q35">
        <v>166.54</v>
      </c>
      <c r="R35">
        <v>166.54</v>
      </c>
      <c r="S35">
        <v>166.54</v>
      </c>
      <c r="T35">
        <v>166.54</v>
      </c>
      <c r="U35">
        <v>166.54</v>
      </c>
      <c r="V35">
        <v>166.54</v>
      </c>
      <c r="W35">
        <v>166.54</v>
      </c>
      <c r="X35">
        <v>166.54</v>
      </c>
      <c r="Y35">
        <v>166.54</v>
      </c>
      <c r="Z35">
        <v>166.54</v>
      </c>
      <c r="AA35">
        <v>166.54</v>
      </c>
      <c r="AB35">
        <v>166.54</v>
      </c>
      <c r="AC35">
        <v>166.54</v>
      </c>
      <c r="AD35">
        <v>166.54</v>
      </c>
      <c r="AE35">
        <v>166.54</v>
      </c>
      <c r="AF35">
        <v>166.54</v>
      </c>
      <c r="AG35">
        <v>166.54</v>
      </c>
      <c r="AH35">
        <v>166.54</v>
      </c>
      <c r="AI35">
        <v>166.54</v>
      </c>
      <c r="AJ35">
        <v>166.54</v>
      </c>
      <c r="AK35">
        <v>166.54</v>
      </c>
      <c r="AL35">
        <v>166.54</v>
      </c>
      <c r="AM35">
        <v>166.54</v>
      </c>
      <c r="AN35">
        <v>166.54</v>
      </c>
      <c r="AO35">
        <v>166.54</v>
      </c>
      <c r="AP35">
        <v>166.54</v>
      </c>
      <c r="AQ35">
        <v>166.54</v>
      </c>
      <c r="AR35">
        <v>166.54</v>
      </c>
      <c r="AS35">
        <v>166.54</v>
      </c>
      <c r="AT35">
        <v>166.54</v>
      </c>
      <c r="AU35">
        <v>166.54</v>
      </c>
      <c r="AV35">
        <v>166.54</v>
      </c>
      <c r="AW35">
        <v>166.54</v>
      </c>
      <c r="AX35">
        <v>166.54</v>
      </c>
      <c r="AY35">
        <v>-999</v>
      </c>
      <c r="AZ35">
        <f t="shared" si="2"/>
        <v>166.54</v>
      </c>
      <c r="BA35">
        <f t="shared" si="3"/>
        <v>4167.9255791604173</v>
      </c>
      <c r="BB35">
        <f>KM3perYR_NOBLS!AZ35</f>
        <v>2.8541090909090912</v>
      </c>
    </row>
    <row r="36" spans="1:54">
      <c r="A36">
        <v>38</v>
      </c>
      <c r="D36">
        <v>683</v>
      </c>
      <c r="E36">
        <v>276</v>
      </c>
      <c r="J36">
        <v>103.87</v>
      </c>
      <c r="K36">
        <v>103.87</v>
      </c>
      <c r="L36">
        <v>103.87</v>
      </c>
      <c r="M36">
        <v>103.87</v>
      </c>
      <c r="N36">
        <v>103.87</v>
      </c>
      <c r="O36">
        <v>103.87</v>
      </c>
      <c r="P36">
        <v>103.87</v>
      </c>
      <c r="Q36">
        <v>103.87</v>
      </c>
      <c r="R36">
        <v>103.87</v>
      </c>
      <c r="S36">
        <v>103.87</v>
      </c>
      <c r="T36">
        <v>103.87</v>
      </c>
      <c r="U36">
        <v>103.87</v>
      </c>
      <c r="V36">
        <v>103.87</v>
      </c>
      <c r="W36">
        <v>103.87</v>
      </c>
      <c r="X36">
        <v>103.87</v>
      </c>
      <c r="Y36">
        <v>103.87</v>
      </c>
      <c r="Z36">
        <v>103.87</v>
      </c>
      <c r="AA36">
        <v>103.87</v>
      </c>
      <c r="AB36">
        <v>103.87</v>
      </c>
      <c r="AC36">
        <v>103.87</v>
      </c>
      <c r="AD36">
        <v>103.87</v>
      </c>
      <c r="AE36">
        <v>103.87</v>
      </c>
      <c r="AF36">
        <v>103.87</v>
      </c>
      <c r="AG36">
        <v>103.87</v>
      </c>
      <c r="AH36">
        <v>103.87</v>
      </c>
      <c r="AI36">
        <v>103.87</v>
      </c>
      <c r="AJ36">
        <v>103.87</v>
      </c>
      <c r="AK36">
        <v>103.87</v>
      </c>
      <c r="AL36">
        <v>103.87</v>
      </c>
      <c r="AM36">
        <v>103.87</v>
      </c>
      <c r="AN36">
        <v>103.87</v>
      </c>
      <c r="AO36">
        <v>103.87</v>
      </c>
      <c r="AP36">
        <v>103.87</v>
      </c>
      <c r="AQ36">
        <v>103.87</v>
      </c>
      <c r="AR36">
        <v>103.87</v>
      </c>
      <c r="AS36">
        <v>103.87</v>
      </c>
      <c r="AT36">
        <v>103.87</v>
      </c>
      <c r="AU36">
        <v>103.87</v>
      </c>
      <c r="AV36">
        <v>103.87</v>
      </c>
      <c r="AW36">
        <v>103.87</v>
      </c>
      <c r="AX36">
        <v>103.87</v>
      </c>
      <c r="AY36">
        <v>-999</v>
      </c>
      <c r="AZ36">
        <f t="shared" si="2"/>
        <v>103.87000000000002</v>
      </c>
      <c r="BA36">
        <f t="shared" si="3"/>
        <v>2382.3076589470033</v>
      </c>
      <c r="BB36">
        <f>KM3perYR_NOBLS!AZ36</f>
        <v>3.1143272727272731</v>
      </c>
    </row>
    <row r="37" spans="1:54">
      <c r="A37">
        <v>39</v>
      </c>
      <c r="D37">
        <v>547</v>
      </c>
      <c r="E37">
        <v>261</v>
      </c>
      <c r="J37">
        <v>115.09</v>
      </c>
      <c r="K37">
        <v>115.09</v>
      </c>
      <c r="L37">
        <v>115.09</v>
      </c>
      <c r="M37">
        <v>115.09</v>
      </c>
      <c r="N37">
        <v>115.09</v>
      </c>
      <c r="O37">
        <v>115.09</v>
      </c>
      <c r="P37">
        <v>115.09</v>
      </c>
      <c r="Q37">
        <v>115.09</v>
      </c>
      <c r="R37">
        <v>115.09</v>
      </c>
      <c r="S37">
        <v>115.09</v>
      </c>
      <c r="T37">
        <v>115.09</v>
      </c>
      <c r="U37">
        <v>115.09</v>
      </c>
      <c r="V37">
        <v>115.09</v>
      </c>
      <c r="W37">
        <v>115.09</v>
      </c>
      <c r="X37">
        <v>115.09</v>
      </c>
      <c r="Y37">
        <v>115.09</v>
      </c>
      <c r="Z37">
        <v>115.09</v>
      </c>
      <c r="AA37">
        <v>115.09</v>
      </c>
      <c r="AB37">
        <v>115.09</v>
      </c>
      <c r="AC37">
        <v>115.09</v>
      </c>
      <c r="AD37">
        <v>115.09</v>
      </c>
      <c r="AE37">
        <v>115.09</v>
      </c>
      <c r="AF37">
        <v>115.09</v>
      </c>
      <c r="AG37">
        <v>115.09</v>
      </c>
      <c r="AH37">
        <v>115.09</v>
      </c>
      <c r="AI37">
        <v>115.09</v>
      </c>
      <c r="AJ37">
        <v>115.09</v>
      </c>
      <c r="AK37">
        <v>115.09</v>
      </c>
      <c r="AL37">
        <v>115.09</v>
      </c>
      <c r="AM37">
        <v>115.09</v>
      </c>
      <c r="AN37">
        <v>115.09</v>
      </c>
      <c r="AO37">
        <v>115.09</v>
      </c>
      <c r="AP37">
        <v>115.09</v>
      </c>
      <c r="AQ37">
        <v>115.09</v>
      </c>
      <c r="AR37">
        <v>115.09</v>
      </c>
      <c r="AS37">
        <v>115.09</v>
      </c>
      <c r="AT37">
        <v>115.09</v>
      </c>
      <c r="AU37">
        <v>115.09</v>
      </c>
      <c r="AV37">
        <v>115.09</v>
      </c>
      <c r="AW37">
        <v>115.09</v>
      </c>
      <c r="AX37">
        <v>115.09</v>
      </c>
      <c r="AY37">
        <v>-999</v>
      </c>
      <c r="AZ37">
        <f t="shared" si="2"/>
        <v>115.09</v>
      </c>
      <c r="BA37">
        <f t="shared" si="3"/>
        <v>4155.2145729055555</v>
      </c>
      <c r="BB37">
        <f>KM3perYR_NOBLS!AZ37</f>
        <v>1.9784090909090908</v>
      </c>
    </row>
    <row r="38" spans="1:54">
      <c r="A38">
        <v>40</v>
      </c>
      <c r="D38">
        <v>680</v>
      </c>
      <c r="E38">
        <v>261</v>
      </c>
      <c r="J38">
        <v>56.264000000000003</v>
      </c>
      <c r="K38">
        <v>56.264000000000003</v>
      </c>
      <c r="L38">
        <v>56.264000000000003</v>
      </c>
      <c r="M38">
        <v>56.264000000000003</v>
      </c>
      <c r="N38">
        <v>56.264000000000003</v>
      </c>
      <c r="O38">
        <v>56.264000000000003</v>
      </c>
      <c r="P38">
        <v>56.264000000000003</v>
      </c>
      <c r="Q38">
        <v>56.264000000000003</v>
      </c>
      <c r="R38">
        <v>56.264000000000003</v>
      </c>
      <c r="S38">
        <v>56.264000000000003</v>
      </c>
      <c r="T38">
        <v>56.264000000000003</v>
      </c>
      <c r="U38">
        <v>56.264000000000003</v>
      </c>
      <c r="V38">
        <v>56.264000000000003</v>
      </c>
      <c r="W38">
        <v>56.264000000000003</v>
      </c>
      <c r="X38">
        <v>56.264000000000003</v>
      </c>
      <c r="Y38">
        <v>56.264000000000003</v>
      </c>
      <c r="Z38">
        <v>56.264000000000003</v>
      </c>
      <c r="AA38">
        <v>56.264000000000003</v>
      </c>
      <c r="AB38">
        <v>56.264000000000003</v>
      </c>
      <c r="AC38">
        <v>56.264000000000003</v>
      </c>
      <c r="AD38">
        <v>56.264000000000003</v>
      </c>
      <c r="AE38">
        <v>56.264000000000003</v>
      </c>
      <c r="AF38">
        <v>56.264000000000003</v>
      </c>
      <c r="AG38">
        <v>56.264000000000003</v>
      </c>
      <c r="AH38">
        <v>56.264000000000003</v>
      </c>
      <c r="AI38">
        <v>56.264000000000003</v>
      </c>
      <c r="AJ38">
        <v>56.264000000000003</v>
      </c>
      <c r="AK38">
        <v>56.264000000000003</v>
      </c>
      <c r="AL38">
        <v>56.264000000000003</v>
      </c>
      <c r="AM38">
        <v>56.264000000000003</v>
      </c>
      <c r="AN38">
        <v>56.264000000000003</v>
      </c>
      <c r="AO38">
        <v>56.264000000000003</v>
      </c>
      <c r="AP38">
        <v>56.264000000000003</v>
      </c>
      <c r="AQ38">
        <v>56.264000000000003</v>
      </c>
      <c r="AR38">
        <v>56.264000000000003</v>
      </c>
      <c r="AS38">
        <v>56.264000000000003</v>
      </c>
      <c r="AT38">
        <v>56.264000000000003</v>
      </c>
      <c r="AU38">
        <v>56.264000000000003</v>
      </c>
      <c r="AV38">
        <v>56.264000000000003</v>
      </c>
      <c r="AW38">
        <v>56.264000000000003</v>
      </c>
      <c r="AX38">
        <v>56.264000000000003</v>
      </c>
      <c r="AY38">
        <v>-999</v>
      </c>
      <c r="AZ38">
        <f t="shared" si="2"/>
        <v>56.264000000000003</v>
      </c>
      <c r="BA38">
        <f t="shared" si="3"/>
        <v>2382.1699522745403</v>
      </c>
      <c r="BB38">
        <f>KM3perYR_NOBLS!AZ38</f>
        <v>1.6870572727272728</v>
      </c>
    </row>
    <row r="39" spans="1:54">
      <c r="A39">
        <v>41</v>
      </c>
      <c r="D39">
        <v>786</v>
      </c>
      <c r="E39">
        <v>255</v>
      </c>
      <c r="J39">
        <v>82.194999999999993</v>
      </c>
      <c r="K39">
        <v>82.194999999999993</v>
      </c>
      <c r="L39">
        <v>82.194999999999993</v>
      </c>
      <c r="M39">
        <v>82.194999999999993</v>
      </c>
      <c r="N39">
        <v>82.194999999999993</v>
      </c>
      <c r="O39">
        <v>82.194999999999993</v>
      </c>
      <c r="P39">
        <v>82.194999999999993</v>
      </c>
      <c r="Q39">
        <v>82.194999999999993</v>
      </c>
      <c r="R39">
        <v>82.194999999999993</v>
      </c>
      <c r="S39">
        <v>82.194999999999993</v>
      </c>
      <c r="T39">
        <v>82.194999999999993</v>
      </c>
      <c r="U39">
        <v>82.194999999999993</v>
      </c>
      <c r="V39">
        <v>82.194999999999993</v>
      </c>
      <c r="W39">
        <v>82.194999999999993</v>
      </c>
      <c r="X39">
        <v>82.194999999999993</v>
      </c>
      <c r="Y39">
        <v>82.194999999999993</v>
      </c>
      <c r="Z39">
        <v>82.194999999999993</v>
      </c>
      <c r="AA39">
        <v>82.194999999999993</v>
      </c>
      <c r="AB39">
        <v>82.194999999999993</v>
      </c>
      <c r="AC39">
        <v>82.194999999999993</v>
      </c>
      <c r="AD39">
        <v>82.194999999999993</v>
      </c>
      <c r="AE39">
        <v>82.194999999999993</v>
      </c>
      <c r="AF39">
        <v>82.194999999999993</v>
      </c>
      <c r="AG39">
        <v>82.194999999999993</v>
      </c>
      <c r="AH39">
        <v>82.194999999999993</v>
      </c>
      <c r="AI39">
        <v>82.194999999999993</v>
      </c>
      <c r="AJ39">
        <v>82.194999999999993</v>
      </c>
      <c r="AK39">
        <v>82.194999999999993</v>
      </c>
      <c r="AL39">
        <v>82.194999999999993</v>
      </c>
      <c r="AM39">
        <v>82.194999999999993</v>
      </c>
      <c r="AN39">
        <v>82.194999999999993</v>
      </c>
      <c r="AO39">
        <v>82.194999999999993</v>
      </c>
      <c r="AP39">
        <v>82.194999999999993</v>
      </c>
      <c r="AQ39">
        <v>82.194999999999993</v>
      </c>
      <c r="AR39">
        <v>82.194999999999993</v>
      </c>
      <c r="AS39">
        <v>82.194999999999993</v>
      </c>
      <c r="AT39">
        <v>82.194999999999993</v>
      </c>
      <c r="AU39">
        <v>82.194999999999993</v>
      </c>
      <c r="AV39">
        <v>82.194999999999993</v>
      </c>
      <c r="AW39">
        <v>82.194999999999993</v>
      </c>
      <c r="AX39">
        <v>82.194999999999993</v>
      </c>
      <c r="AY39">
        <v>-999</v>
      </c>
      <c r="AZ39">
        <f t="shared" si="2"/>
        <v>82.194999999999979</v>
      </c>
      <c r="BA39">
        <f t="shared" si="3"/>
        <v>2292.8254694086213</v>
      </c>
      <c r="BB39">
        <f>KM3perYR_NOBLS!AZ39</f>
        <v>2.560627272727273</v>
      </c>
    </row>
    <row r="40" spans="1:54">
      <c r="A40">
        <v>42</v>
      </c>
      <c r="D40">
        <v>838</v>
      </c>
      <c r="E40">
        <v>254</v>
      </c>
      <c r="J40">
        <v>167.29</v>
      </c>
      <c r="K40">
        <v>167.29</v>
      </c>
      <c r="L40">
        <v>167.29</v>
      </c>
      <c r="M40">
        <v>167.29</v>
      </c>
      <c r="N40">
        <v>167.29</v>
      </c>
      <c r="O40">
        <v>167.29</v>
      </c>
      <c r="P40">
        <v>167.29</v>
      </c>
      <c r="Q40">
        <v>167.29</v>
      </c>
      <c r="R40">
        <v>167.29</v>
      </c>
      <c r="S40">
        <v>167.29</v>
      </c>
      <c r="T40">
        <v>167.29</v>
      </c>
      <c r="U40">
        <v>167.29</v>
      </c>
      <c r="V40">
        <v>167.29</v>
      </c>
      <c r="W40">
        <v>167.29</v>
      </c>
      <c r="X40">
        <v>167.29</v>
      </c>
      <c r="Y40">
        <v>167.29</v>
      </c>
      <c r="Z40">
        <v>167.29</v>
      </c>
      <c r="AA40">
        <v>167.29</v>
      </c>
      <c r="AB40">
        <v>167.29</v>
      </c>
      <c r="AC40">
        <v>167.29</v>
      </c>
      <c r="AD40">
        <v>167.29</v>
      </c>
      <c r="AE40">
        <v>167.29</v>
      </c>
      <c r="AF40">
        <v>167.29</v>
      </c>
      <c r="AG40">
        <v>167.29</v>
      </c>
      <c r="AH40">
        <v>167.29</v>
      </c>
      <c r="AI40">
        <v>167.29</v>
      </c>
      <c r="AJ40">
        <v>167.29</v>
      </c>
      <c r="AK40">
        <v>167.29</v>
      </c>
      <c r="AL40">
        <v>167.29</v>
      </c>
      <c r="AM40">
        <v>167.29</v>
      </c>
      <c r="AN40">
        <v>167.29</v>
      </c>
      <c r="AO40">
        <v>167.29</v>
      </c>
      <c r="AP40">
        <v>167.29</v>
      </c>
      <c r="AQ40">
        <v>167.29</v>
      </c>
      <c r="AR40">
        <v>167.29</v>
      </c>
      <c r="AS40">
        <v>167.29</v>
      </c>
      <c r="AT40">
        <v>167.29</v>
      </c>
      <c r="AU40">
        <v>167.29</v>
      </c>
      <c r="AV40">
        <v>167.29</v>
      </c>
      <c r="AW40">
        <v>167.29</v>
      </c>
      <c r="AX40">
        <v>167.29</v>
      </c>
      <c r="AY40">
        <v>-999</v>
      </c>
      <c r="AZ40">
        <f t="shared" si="2"/>
        <v>167.29</v>
      </c>
      <c r="BA40">
        <f t="shared" si="3"/>
        <v>2292.7768042788766</v>
      </c>
      <c r="BB40">
        <f>KM3perYR_NOBLS!AZ40</f>
        <v>5.21170909090909</v>
      </c>
    </row>
    <row r="41" spans="1:54">
      <c r="A41">
        <v>43</v>
      </c>
      <c r="D41">
        <v>759</v>
      </c>
      <c r="E41">
        <v>248</v>
      </c>
      <c r="J41">
        <v>97.552000000000007</v>
      </c>
      <c r="K41">
        <v>97.552000000000007</v>
      </c>
      <c r="L41">
        <v>97.552000000000007</v>
      </c>
      <c r="M41">
        <v>97.552000000000007</v>
      </c>
      <c r="N41">
        <v>97.552000000000007</v>
      </c>
      <c r="O41">
        <v>97.552000000000007</v>
      </c>
      <c r="P41">
        <v>97.552000000000007</v>
      </c>
      <c r="Q41">
        <v>97.552000000000007</v>
      </c>
      <c r="R41">
        <v>97.552000000000007</v>
      </c>
      <c r="S41">
        <v>97.552000000000007</v>
      </c>
      <c r="T41">
        <v>97.552000000000007</v>
      </c>
      <c r="U41">
        <v>97.552000000000007</v>
      </c>
      <c r="V41">
        <v>97.552000000000007</v>
      </c>
      <c r="W41">
        <v>97.552000000000007</v>
      </c>
      <c r="X41">
        <v>97.552000000000007</v>
      </c>
      <c r="Y41">
        <v>97.552000000000007</v>
      </c>
      <c r="Z41">
        <v>97.552000000000007</v>
      </c>
      <c r="AA41">
        <v>97.552000000000007</v>
      </c>
      <c r="AB41">
        <v>97.552000000000007</v>
      </c>
      <c r="AC41">
        <v>97.552000000000007</v>
      </c>
      <c r="AD41">
        <v>97.552000000000007</v>
      </c>
      <c r="AE41">
        <v>97.552000000000007</v>
      </c>
      <c r="AF41">
        <v>97.552000000000007</v>
      </c>
      <c r="AG41">
        <v>97.552000000000007</v>
      </c>
      <c r="AH41">
        <v>97.552000000000007</v>
      </c>
      <c r="AI41">
        <v>97.552000000000007</v>
      </c>
      <c r="AJ41">
        <v>97.552000000000007</v>
      </c>
      <c r="AK41">
        <v>97.552000000000007</v>
      </c>
      <c r="AL41">
        <v>97.552000000000007</v>
      </c>
      <c r="AM41">
        <v>97.552000000000007</v>
      </c>
      <c r="AN41">
        <v>97.552000000000007</v>
      </c>
      <c r="AO41">
        <v>97.552000000000007</v>
      </c>
      <c r="AP41">
        <v>97.552000000000007</v>
      </c>
      <c r="AQ41">
        <v>97.552000000000007</v>
      </c>
      <c r="AR41">
        <v>97.552000000000007</v>
      </c>
      <c r="AS41">
        <v>97.552000000000007</v>
      </c>
      <c r="AT41">
        <v>97.552000000000007</v>
      </c>
      <c r="AU41">
        <v>97.552000000000007</v>
      </c>
      <c r="AV41">
        <v>97.552000000000007</v>
      </c>
      <c r="AW41">
        <v>97.552000000000007</v>
      </c>
      <c r="AX41">
        <v>97.552000000000007</v>
      </c>
      <c r="AY41">
        <v>-999</v>
      </c>
      <c r="AZ41">
        <f t="shared" si="2"/>
        <v>97.552000000000007</v>
      </c>
      <c r="BA41">
        <f t="shared" si="3"/>
        <v>2293.4151982741341</v>
      </c>
      <c r="BB41">
        <f>KM3perYR_NOBLS!AZ41</f>
        <v>3.0382636363636362</v>
      </c>
    </row>
    <row r="42" spans="1:54">
      <c r="A42">
        <v>44</v>
      </c>
      <c r="D42">
        <v>710</v>
      </c>
      <c r="E42">
        <v>213</v>
      </c>
      <c r="J42">
        <v>78.47</v>
      </c>
      <c r="K42">
        <v>78.47</v>
      </c>
      <c r="L42">
        <v>78.47</v>
      </c>
      <c r="M42">
        <v>78.47</v>
      </c>
      <c r="N42">
        <v>78.47</v>
      </c>
      <c r="O42">
        <v>78.47</v>
      </c>
      <c r="P42">
        <v>78.47</v>
      </c>
      <c r="Q42">
        <v>78.47</v>
      </c>
      <c r="R42">
        <v>78.47</v>
      </c>
      <c r="S42">
        <v>78.47</v>
      </c>
      <c r="T42">
        <v>78.47</v>
      </c>
      <c r="U42">
        <v>78.47</v>
      </c>
      <c r="V42">
        <v>78.47</v>
      </c>
      <c r="W42">
        <v>78.47</v>
      </c>
      <c r="X42">
        <v>78.47</v>
      </c>
      <c r="Y42">
        <v>78.47</v>
      </c>
      <c r="Z42">
        <v>78.47</v>
      </c>
      <c r="AA42">
        <v>78.47</v>
      </c>
      <c r="AB42">
        <v>78.47</v>
      </c>
      <c r="AC42">
        <v>78.47</v>
      </c>
      <c r="AD42">
        <v>78.47</v>
      </c>
      <c r="AE42">
        <v>78.47</v>
      </c>
      <c r="AF42">
        <v>78.47</v>
      </c>
      <c r="AG42">
        <v>78.47</v>
      </c>
      <c r="AH42">
        <v>78.47</v>
      </c>
      <c r="AI42">
        <v>78.47</v>
      </c>
      <c r="AJ42">
        <v>78.47</v>
      </c>
      <c r="AK42">
        <v>78.47</v>
      </c>
      <c r="AL42">
        <v>78.47</v>
      </c>
      <c r="AM42">
        <v>78.47</v>
      </c>
      <c r="AN42">
        <v>78.47</v>
      </c>
      <c r="AO42">
        <v>78.47</v>
      </c>
      <c r="AP42">
        <v>78.47</v>
      </c>
      <c r="AQ42">
        <v>78.47</v>
      </c>
      <c r="AR42">
        <v>78.47</v>
      </c>
      <c r="AS42">
        <v>78.47</v>
      </c>
      <c r="AT42">
        <v>78.47</v>
      </c>
      <c r="AU42">
        <v>78.47</v>
      </c>
      <c r="AV42">
        <v>78.47</v>
      </c>
      <c r="AW42">
        <v>78.47</v>
      </c>
      <c r="AX42">
        <v>78.47</v>
      </c>
      <c r="AY42">
        <v>-999</v>
      </c>
      <c r="AZ42">
        <f t="shared" si="2"/>
        <v>78.470000000000013</v>
      </c>
      <c r="BA42">
        <f t="shared" si="3"/>
        <v>2377.371877181009</v>
      </c>
      <c r="BB42">
        <f>KM3perYR_NOBLS!AZ42</f>
        <v>2.3576454545454548</v>
      </c>
    </row>
    <row r="43" spans="1:54">
      <c r="A43">
        <v>45</v>
      </c>
      <c r="D43">
        <v>760</v>
      </c>
      <c r="E43">
        <v>235</v>
      </c>
      <c r="J43">
        <v>67.168999999999997</v>
      </c>
      <c r="K43">
        <v>67.168999999999997</v>
      </c>
      <c r="L43">
        <v>67.168999999999997</v>
      </c>
      <c r="M43">
        <v>67.168999999999997</v>
      </c>
      <c r="N43">
        <v>67.168999999999997</v>
      </c>
      <c r="O43">
        <v>67.168999999999997</v>
      </c>
      <c r="P43">
        <v>67.168999999999997</v>
      </c>
      <c r="Q43">
        <v>67.168999999999997</v>
      </c>
      <c r="R43">
        <v>67.168999999999997</v>
      </c>
      <c r="S43">
        <v>67.168999999999997</v>
      </c>
      <c r="T43">
        <v>67.168999999999997</v>
      </c>
      <c r="U43">
        <v>67.168999999999997</v>
      </c>
      <c r="V43">
        <v>67.168999999999997</v>
      </c>
      <c r="W43">
        <v>67.168999999999997</v>
      </c>
      <c r="X43">
        <v>67.168999999999997</v>
      </c>
      <c r="Y43">
        <v>67.168999999999997</v>
      </c>
      <c r="Z43">
        <v>67.168999999999997</v>
      </c>
      <c r="AA43">
        <v>67.168999999999997</v>
      </c>
      <c r="AB43">
        <v>67.168999999999997</v>
      </c>
      <c r="AC43">
        <v>67.168999999999997</v>
      </c>
      <c r="AD43">
        <v>67.168999999999997</v>
      </c>
      <c r="AE43">
        <v>67.168999999999997</v>
      </c>
      <c r="AF43">
        <v>67.168999999999997</v>
      </c>
      <c r="AG43">
        <v>67.168999999999997</v>
      </c>
      <c r="AH43">
        <v>67.168999999999997</v>
      </c>
      <c r="AI43">
        <v>67.168999999999997</v>
      </c>
      <c r="AJ43">
        <v>67.168999999999997</v>
      </c>
      <c r="AK43">
        <v>67.168999999999997</v>
      </c>
      <c r="AL43">
        <v>67.168999999999997</v>
      </c>
      <c r="AM43">
        <v>67.168999999999997</v>
      </c>
      <c r="AN43">
        <v>67.168999999999997</v>
      </c>
      <c r="AO43">
        <v>67.168999999999997</v>
      </c>
      <c r="AP43">
        <v>67.168999999999997</v>
      </c>
      <c r="AQ43">
        <v>67.168999999999997</v>
      </c>
      <c r="AR43">
        <v>67.168999999999997</v>
      </c>
      <c r="AS43">
        <v>67.168999999999997</v>
      </c>
      <c r="AT43">
        <v>67.168999999999997</v>
      </c>
      <c r="AU43">
        <v>67.168999999999997</v>
      </c>
      <c r="AV43">
        <v>67.168999999999997</v>
      </c>
      <c r="AW43">
        <v>67.168999999999997</v>
      </c>
      <c r="AX43">
        <v>67.168999999999997</v>
      </c>
      <c r="AY43">
        <v>-999</v>
      </c>
      <c r="AZ43">
        <f t="shared" si="2"/>
        <v>67.168999999999997</v>
      </c>
      <c r="BA43">
        <f t="shared" si="3"/>
        <v>2292.4462419604797</v>
      </c>
      <c r="BB43">
        <f>KM3perYR_NOBLS!AZ43</f>
        <v>2.0928672727272724</v>
      </c>
    </row>
    <row r="44" spans="1:54">
      <c r="A44">
        <v>46</v>
      </c>
      <c r="D44">
        <v>720</v>
      </c>
      <c r="E44">
        <v>197</v>
      </c>
      <c r="J44">
        <v>113.56</v>
      </c>
      <c r="K44">
        <v>113.56</v>
      </c>
      <c r="L44">
        <v>113.56</v>
      </c>
      <c r="M44">
        <v>113.56</v>
      </c>
      <c r="N44">
        <v>113.56</v>
      </c>
      <c r="O44">
        <v>113.56</v>
      </c>
      <c r="P44">
        <v>113.56</v>
      </c>
      <c r="Q44">
        <v>113.56</v>
      </c>
      <c r="R44">
        <v>113.56</v>
      </c>
      <c r="S44">
        <v>113.56</v>
      </c>
      <c r="T44">
        <v>113.56</v>
      </c>
      <c r="U44">
        <v>113.56</v>
      </c>
      <c r="V44">
        <v>113.56</v>
      </c>
      <c r="W44">
        <v>113.56</v>
      </c>
      <c r="X44">
        <v>113.56</v>
      </c>
      <c r="Y44">
        <v>113.56</v>
      </c>
      <c r="Z44">
        <v>113.56</v>
      </c>
      <c r="AA44">
        <v>113.56</v>
      </c>
      <c r="AB44">
        <v>113.56</v>
      </c>
      <c r="AC44">
        <v>113.56</v>
      </c>
      <c r="AD44">
        <v>113.56</v>
      </c>
      <c r="AE44">
        <v>113.56</v>
      </c>
      <c r="AF44">
        <v>113.56</v>
      </c>
      <c r="AG44">
        <v>113.56</v>
      </c>
      <c r="AH44">
        <v>113.56</v>
      </c>
      <c r="AI44">
        <v>113.56</v>
      </c>
      <c r="AJ44">
        <v>113.56</v>
      </c>
      <c r="AK44">
        <v>113.56</v>
      </c>
      <c r="AL44">
        <v>113.56</v>
      </c>
      <c r="AM44">
        <v>113.56</v>
      </c>
      <c r="AN44">
        <v>113.56</v>
      </c>
      <c r="AO44">
        <v>113.56</v>
      </c>
      <c r="AP44">
        <v>113.56</v>
      </c>
      <c r="AQ44">
        <v>113.56</v>
      </c>
      <c r="AR44">
        <v>113.56</v>
      </c>
      <c r="AS44">
        <v>113.56</v>
      </c>
      <c r="AT44">
        <v>113.56</v>
      </c>
      <c r="AU44">
        <v>113.56</v>
      </c>
      <c r="AV44">
        <v>113.56</v>
      </c>
      <c r="AW44">
        <v>113.56</v>
      </c>
      <c r="AX44">
        <v>113.56</v>
      </c>
      <c r="AY44">
        <v>-999</v>
      </c>
      <c r="AZ44">
        <f t="shared" si="2"/>
        <v>113.55999999999996</v>
      </c>
      <c r="BA44">
        <f t="shared" si="3"/>
        <v>2377.42508168616</v>
      </c>
      <c r="BB44">
        <f>KM3perYR_NOBLS!AZ44</f>
        <v>3.4118545454545455</v>
      </c>
    </row>
    <row r="45" spans="1:54">
      <c r="A45">
        <v>47</v>
      </c>
      <c r="D45">
        <v>856</v>
      </c>
      <c r="E45">
        <v>203</v>
      </c>
      <c r="J45">
        <v>53.085999999999999</v>
      </c>
      <c r="K45">
        <v>53.085999999999999</v>
      </c>
      <c r="L45">
        <v>53.085999999999999</v>
      </c>
      <c r="M45">
        <v>53.085999999999999</v>
      </c>
      <c r="N45">
        <v>53.085999999999999</v>
      </c>
      <c r="O45">
        <v>53.085999999999999</v>
      </c>
      <c r="P45">
        <v>53.085999999999999</v>
      </c>
      <c r="Q45">
        <v>53.085999999999999</v>
      </c>
      <c r="R45">
        <v>53.085999999999999</v>
      </c>
      <c r="S45">
        <v>53.085999999999999</v>
      </c>
      <c r="T45">
        <v>53.085999999999999</v>
      </c>
      <c r="U45">
        <v>53.085999999999999</v>
      </c>
      <c r="V45">
        <v>53.085999999999999</v>
      </c>
      <c r="W45">
        <v>53.085999999999999</v>
      </c>
      <c r="X45">
        <v>53.085999999999999</v>
      </c>
      <c r="Y45">
        <v>53.085999999999999</v>
      </c>
      <c r="Z45">
        <v>53.085999999999999</v>
      </c>
      <c r="AA45">
        <v>53.085999999999999</v>
      </c>
      <c r="AB45">
        <v>53.085999999999999</v>
      </c>
      <c r="AC45">
        <v>53.085999999999999</v>
      </c>
      <c r="AD45">
        <v>53.085999999999999</v>
      </c>
      <c r="AE45">
        <v>53.085999999999999</v>
      </c>
      <c r="AF45">
        <v>53.085999999999999</v>
      </c>
      <c r="AG45">
        <v>53.085999999999999</v>
      </c>
      <c r="AH45">
        <v>53.085999999999999</v>
      </c>
      <c r="AI45">
        <v>53.085999999999999</v>
      </c>
      <c r="AJ45">
        <v>53.085999999999999</v>
      </c>
      <c r="AK45">
        <v>53.085999999999999</v>
      </c>
      <c r="AL45">
        <v>53.085999999999999</v>
      </c>
      <c r="AM45">
        <v>53.085999999999999</v>
      </c>
      <c r="AN45">
        <v>53.085999999999999</v>
      </c>
      <c r="AO45">
        <v>53.085999999999999</v>
      </c>
      <c r="AP45">
        <v>53.085999999999999</v>
      </c>
      <c r="AQ45">
        <v>53.085999999999999</v>
      </c>
      <c r="AR45">
        <v>53.085999999999999</v>
      </c>
      <c r="AS45">
        <v>53.085999999999999</v>
      </c>
      <c r="AT45">
        <v>53.085999999999999</v>
      </c>
      <c r="AU45">
        <v>53.085999999999999</v>
      </c>
      <c r="AV45">
        <v>53.085999999999999</v>
      </c>
      <c r="AW45">
        <v>53.085999999999999</v>
      </c>
      <c r="AX45">
        <v>53.085999999999999</v>
      </c>
      <c r="AY45">
        <v>-999</v>
      </c>
      <c r="AZ45">
        <f t="shared" si="2"/>
        <v>53.086000000000006</v>
      </c>
      <c r="BA45">
        <f t="shared" si="3"/>
        <v>2291.2379353597707</v>
      </c>
      <c r="BB45">
        <f>KM3perYR_NOBLS!AZ45</f>
        <v>1.6549381818181816</v>
      </c>
    </row>
    <row r="46" spans="1:54">
      <c r="A46">
        <v>48</v>
      </c>
      <c r="D46">
        <v>866</v>
      </c>
      <c r="E46">
        <v>177</v>
      </c>
      <c r="J46">
        <v>107.21</v>
      </c>
      <c r="K46">
        <v>107.21</v>
      </c>
      <c r="L46">
        <v>107.21</v>
      </c>
      <c r="M46">
        <v>107.21</v>
      </c>
      <c r="N46">
        <v>107.21</v>
      </c>
      <c r="O46">
        <v>107.21</v>
      </c>
      <c r="P46">
        <v>107.21</v>
      </c>
      <c r="Q46">
        <v>107.21</v>
      </c>
      <c r="R46">
        <v>107.21</v>
      </c>
      <c r="S46">
        <v>107.21</v>
      </c>
      <c r="T46">
        <v>107.21</v>
      </c>
      <c r="U46">
        <v>107.21</v>
      </c>
      <c r="V46">
        <v>107.21</v>
      </c>
      <c r="W46">
        <v>107.21</v>
      </c>
      <c r="X46">
        <v>107.21</v>
      </c>
      <c r="Y46">
        <v>107.21</v>
      </c>
      <c r="Z46">
        <v>107.21</v>
      </c>
      <c r="AA46">
        <v>107.21</v>
      </c>
      <c r="AB46">
        <v>107.21</v>
      </c>
      <c r="AC46">
        <v>107.21</v>
      </c>
      <c r="AD46">
        <v>107.21</v>
      </c>
      <c r="AE46">
        <v>107.21</v>
      </c>
      <c r="AF46">
        <v>107.21</v>
      </c>
      <c r="AG46">
        <v>107.21</v>
      </c>
      <c r="AH46">
        <v>107.21</v>
      </c>
      <c r="AI46">
        <v>107.21</v>
      </c>
      <c r="AJ46">
        <v>107.21</v>
      </c>
      <c r="AK46">
        <v>107.21</v>
      </c>
      <c r="AL46">
        <v>107.21</v>
      </c>
      <c r="AM46">
        <v>107.21</v>
      </c>
      <c r="AN46">
        <v>107.21</v>
      </c>
      <c r="AO46">
        <v>107.21</v>
      </c>
      <c r="AP46">
        <v>107.21</v>
      </c>
      <c r="AQ46">
        <v>107.21</v>
      </c>
      <c r="AR46">
        <v>107.21</v>
      </c>
      <c r="AS46">
        <v>107.21</v>
      </c>
      <c r="AT46">
        <v>107.21</v>
      </c>
      <c r="AU46">
        <v>107.21</v>
      </c>
      <c r="AV46">
        <v>107.21</v>
      </c>
      <c r="AW46">
        <v>107.21</v>
      </c>
      <c r="AX46">
        <v>107.21</v>
      </c>
      <c r="AY46">
        <v>-999</v>
      </c>
      <c r="AZ46">
        <f t="shared" si="2"/>
        <v>107.21000000000002</v>
      </c>
      <c r="BA46">
        <f t="shared" si="3"/>
        <v>2290.0850817747441</v>
      </c>
      <c r="BB46">
        <f>KM3perYR_NOBLS!AZ46</f>
        <v>3.3439181818181818</v>
      </c>
    </row>
    <row r="47" spans="1:54">
      <c r="A47">
        <v>49</v>
      </c>
      <c r="D47">
        <v>962</v>
      </c>
      <c r="E47">
        <v>160</v>
      </c>
      <c r="J47">
        <v>85.870999999999995</v>
      </c>
      <c r="K47">
        <v>85.870999999999995</v>
      </c>
      <c r="L47">
        <v>85.870999999999995</v>
      </c>
      <c r="M47">
        <v>85.870999999999995</v>
      </c>
      <c r="N47">
        <v>85.870999999999995</v>
      </c>
      <c r="O47">
        <v>85.870999999999995</v>
      </c>
      <c r="P47">
        <v>85.870999999999995</v>
      </c>
      <c r="Q47">
        <v>85.870999999999995</v>
      </c>
      <c r="R47">
        <v>85.870999999999995</v>
      </c>
      <c r="S47">
        <v>85.870999999999995</v>
      </c>
      <c r="T47">
        <v>85.870999999999995</v>
      </c>
      <c r="U47">
        <v>85.870999999999995</v>
      </c>
      <c r="V47">
        <v>85.870999999999995</v>
      </c>
      <c r="W47">
        <v>85.870999999999995</v>
      </c>
      <c r="X47">
        <v>85.870999999999995</v>
      </c>
      <c r="Y47">
        <v>85.870999999999995</v>
      </c>
      <c r="Z47">
        <v>85.870999999999995</v>
      </c>
      <c r="AA47">
        <v>85.870999999999995</v>
      </c>
      <c r="AB47">
        <v>85.870999999999995</v>
      </c>
      <c r="AC47">
        <v>85.870999999999995</v>
      </c>
      <c r="AD47">
        <v>85.870999999999995</v>
      </c>
      <c r="AE47">
        <v>85.870999999999995</v>
      </c>
      <c r="AF47">
        <v>85.870999999999995</v>
      </c>
      <c r="AG47">
        <v>85.870999999999995</v>
      </c>
      <c r="AH47">
        <v>85.870999999999995</v>
      </c>
      <c r="AI47">
        <v>85.870999999999995</v>
      </c>
      <c r="AJ47">
        <v>85.870999999999995</v>
      </c>
      <c r="AK47">
        <v>85.870999999999995</v>
      </c>
      <c r="AL47">
        <v>85.870999999999995</v>
      </c>
      <c r="AM47">
        <v>85.870999999999995</v>
      </c>
      <c r="AN47">
        <v>85.870999999999995</v>
      </c>
      <c r="AO47">
        <v>85.870999999999995</v>
      </c>
      <c r="AP47">
        <v>85.870999999999995</v>
      </c>
      <c r="AQ47">
        <v>85.870999999999995</v>
      </c>
      <c r="AR47">
        <v>85.870999999999995</v>
      </c>
      <c r="AS47">
        <v>85.870999999999995</v>
      </c>
      <c r="AT47">
        <v>85.870999999999995</v>
      </c>
      <c r="AU47">
        <v>85.870999999999995</v>
      </c>
      <c r="AV47">
        <v>85.870999999999995</v>
      </c>
      <c r="AW47">
        <v>85.870999999999995</v>
      </c>
      <c r="AX47">
        <v>85.870999999999995</v>
      </c>
      <c r="AY47">
        <v>-999</v>
      </c>
      <c r="AZ47">
        <f t="shared" si="2"/>
        <v>85.870999999999995</v>
      </c>
      <c r="BA47">
        <f t="shared" si="3"/>
        <v>2292.7082788725279</v>
      </c>
      <c r="BB47">
        <f>KM3perYR_NOBLS!AZ47</f>
        <v>2.6752827272727271</v>
      </c>
    </row>
    <row r="48" spans="1:54">
      <c r="A48">
        <v>50</v>
      </c>
      <c r="D48">
        <v>969</v>
      </c>
      <c r="E48">
        <v>158</v>
      </c>
      <c r="J48">
        <v>122.75</v>
      </c>
      <c r="K48">
        <v>122.75</v>
      </c>
      <c r="L48">
        <v>122.75</v>
      </c>
      <c r="M48">
        <v>122.75</v>
      </c>
      <c r="N48">
        <v>122.75</v>
      </c>
      <c r="O48">
        <v>122.75</v>
      </c>
      <c r="P48">
        <v>122.75</v>
      </c>
      <c r="Q48">
        <v>122.75</v>
      </c>
      <c r="R48">
        <v>122.75</v>
      </c>
      <c r="S48">
        <v>122.75</v>
      </c>
      <c r="T48">
        <v>122.75</v>
      </c>
      <c r="U48">
        <v>122.75</v>
      </c>
      <c r="V48">
        <v>122.75</v>
      </c>
      <c r="W48">
        <v>122.75</v>
      </c>
      <c r="X48">
        <v>122.75</v>
      </c>
      <c r="Y48">
        <v>122.75</v>
      </c>
      <c r="Z48">
        <v>122.75</v>
      </c>
      <c r="AA48">
        <v>122.75</v>
      </c>
      <c r="AB48">
        <v>122.75</v>
      </c>
      <c r="AC48">
        <v>122.75</v>
      </c>
      <c r="AD48">
        <v>122.75</v>
      </c>
      <c r="AE48">
        <v>122.75</v>
      </c>
      <c r="AF48">
        <v>122.75</v>
      </c>
      <c r="AG48">
        <v>122.75</v>
      </c>
      <c r="AH48">
        <v>122.75</v>
      </c>
      <c r="AI48">
        <v>122.75</v>
      </c>
      <c r="AJ48">
        <v>122.75</v>
      </c>
      <c r="AK48">
        <v>122.75</v>
      </c>
      <c r="AL48">
        <v>122.75</v>
      </c>
      <c r="AM48">
        <v>122.75</v>
      </c>
      <c r="AN48">
        <v>122.75</v>
      </c>
      <c r="AO48">
        <v>122.75</v>
      </c>
      <c r="AP48">
        <v>122.75</v>
      </c>
      <c r="AQ48">
        <v>122.75</v>
      </c>
      <c r="AR48">
        <v>122.75</v>
      </c>
      <c r="AS48">
        <v>122.75</v>
      </c>
      <c r="AT48">
        <v>122.75</v>
      </c>
      <c r="AU48">
        <v>122.75</v>
      </c>
      <c r="AV48">
        <v>122.75</v>
      </c>
      <c r="AW48">
        <v>122.75</v>
      </c>
      <c r="AX48">
        <v>122.75</v>
      </c>
      <c r="AY48">
        <v>-999</v>
      </c>
      <c r="AZ48">
        <f t="shared" si="2"/>
        <v>122.75</v>
      </c>
      <c r="BA48">
        <f t="shared" si="3"/>
        <v>2292.587514869771</v>
      </c>
      <c r="BB48">
        <f>KM3perYR_NOBLS!AZ48</f>
        <v>3.8244372727272729</v>
      </c>
    </row>
    <row r="49" spans="1:54">
      <c r="A49">
        <v>51</v>
      </c>
      <c r="D49">
        <v>1051</v>
      </c>
      <c r="E49">
        <v>158</v>
      </c>
      <c r="J49">
        <v>202.11</v>
      </c>
      <c r="K49">
        <v>202.11</v>
      </c>
      <c r="L49">
        <v>202.11</v>
      </c>
      <c r="M49">
        <v>202.11</v>
      </c>
      <c r="N49">
        <v>202.11</v>
      </c>
      <c r="O49">
        <v>202.11</v>
      </c>
      <c r="P49">
        <v>202.11</v>
      </c>
      <c r="Q49">
        <v>202.11</v>
      </c>
      <c r="R49">
        <v>202.11</v>
      </c>
      <c r="S49">
        <v>202.11</v>
      </c>
      <c r="T49">
        <v>202.11</v>
      </c>
      <c r="U49">
        <v>202.11</v>
      </c>
      <c r="V49">
        <v>202.11</v>
      </c>
      <c r="W49">
        <v>202.11</v>
      </c>
      <c r="X49">
        <v>202.11</v>
      </c>
      <c r="Y49">
        <v>202.11</v>
      </c>
      <c r="Z49">
        <v>202.11</v>
      </c>
      <c r="AA49">
        <v>202.11</v>
      </c>
      <c r="AB49">
        <v>202.11</v>
      </c>
      <c r="AC49">
        <v>202.11</v>
      </c>
      <c r="AD49">
        <v>202.11</v>
      </c>
      <c r="AE49">
        <v>202.11</v>
      </c>
      <c r="AF49">
        <v>202.11</v>
      </c>
      <c r="AG49">
        <v>202.11</v>
      </c>
      <c r="AH49">
        <v>202.11</v>
      </c>
      <c r="AI49">
        <v>202.11</v>
      </c>
      <c r="AJ49">
        <v>202.11</v>
      </c>
      <c r="AK49">
        <v>202.11</v>
      </c>
      <c r="AL49">
        <v>202.11</v>
      </c>
      <c r="AM49">
        <v>202.11</v>
      </c>
      <c r="AN49">
        <v>202.11</v>
      </c>
      <c r="AO49">
        <v>202.11</v>
      </c>
      <c r="AP49">
        <v>202.11</v>
      </c>
      <c r="AQ49">
        <v>202.11</v>
      </c>
      <c r="AR49">
        <v>202.11</v>
      </c>
      <c r="AS49">
        <v>202.11</v>
      </c>
      <c r="AT49">
        <v>202.11</v>
      </c>
      <c r="AU49">
        <v>202.11</v>
      </c>
      <c r="AV49">
        <v>202.11</v>
      </c>
      <c r="AW49">
        <v>202.11</v>
      </c>
      <c r="AX49">
        <v>202.11</v>
      </c>
      <c r="AY49">
        <v>-999</v>
      </c>
      <c r="AZ49">
        <f t="shared" si="2"/>
        <v>202.11000000000004</v>
      </c>
      <c r="BA49">
        <f t="shared" si="3"/>
        <v>2293.0385264220145</v>
      </c>
      <c r="BB49">
        <f>KM3perYR_NOBLS!AZ49</f>
        <v>6.2957636363636365</v>
      </c>
    </row>
    <row r="50" spans="1:54">
      <c r="A50">
        <v>52</v>
      </c>
      <c r="D50">
        <v>1067</v>
      </c>
      <c r="E50">
        <v>154</v>
      </c>
      <c r="J50">
        <v>233.26</v>
      </c>
      <c r="K50">
        <v>233.26</v>
      </c>
      <c r="L50">
        <v>233.26</v>
      </c>
      <c r="M50">
        <v>233.26</v>
      </c>
      <c r="N50">
        <v>233.26</v>
      </c>
      <c r="O50">
        <v>233.26</v>
      </c>
      <c r="P50">
        <v>233.26</v>
      </c>
      <c r="Q50">
        <v>233.26</v>
      </c>
      <c r="R50">
        <v>233.26</v>
      </c>
      <c r="S50">
        <v>233.26</v>
      </c>
      <c r="T50">
        <v>233.26</v>
      </c>
      <c r="U50">
        <v>233.26</v>
      </c>
      <c r="V50">
        <v>233.26</v>
      </c>
      <c r="W50">
        <v>233.26</v>
      </c>
      <c r="X50">
        <v>233.26</v>
      </c>
      <c r="Y50">
        <v>233.26</v>
      </c>
      <c r="Z50">
        <v>233.26</v>
      </c>
      <c r="AA50">
        <v>233.26</v>
      </c>
      <c r="AB50">
        <v>233.26</v>
      </c>
      <c r="AC50">
        <v>233.26</v>
      </c>
      <c r="AD50">
        <v>233.26</v>
      </c>
      <c r="AE50">
        <v>233.26</v>
      </c>
      <c r="AF50">
        <v>233.26</v>
      </c>
      <c r="AG50">
        <v>233.26</v>
      </c>
      <c r="AH50">
        <v>233.26</v>
      </c>
      <c r="AI50">
        <v>233.26</v>
      </c>
      <c r="AJ50">
        <v>233.26</v>
      </c>
      <c r="AK50">
        <v>233.26</v>
      </c>
      <c r="AL50">
        <v>233.26</v>
      </c>
      <c r="AM50">
        <v>233.26</v>
      </c>
      <c r="AN50">
        <v>233.26</v>
      </c>
      <c r="AO50">
        <v>233.26</v>
      </c>
      <c r="AP50">
        <v>233.26</v>
      </c>
      <c r="AQ50">
        <v>233.26</v>
      </c>
      <c r="AR50">
        <v>233.26</v>
      </c>
      <c r="AS50">
        <v>233.26</v>
      </c>
      <c r="AT50">
        <v>233.26</v>
      </c>
      <c r="AU50">
        <v>233.26</v>
      </c>
      <c r="AV50">
        <v>233.26</v>
      </c>
      <c r="AW50">
        <v>233.26</v>
      </c>
      <c r="AX50">
        <v>233.26</v>
      </c>
      <c r="AY50">
        <v>-999</v>
      </c>
      <c r="AZ50">
        <f t="shared" si="2"/>
        <v>233.26000000000005</v>
      </c>
      <c r="BA50">
        <f t="shared" si="3"/>
        <v>2291.3703320828649</v>
      </c>
      <c r="BB50">
        <f>KM3perYR_NOBLS!AZ50</f>
        <v>7.2713818181818173</v>
      </c>
    </row>
    <row r="51" spans="1:54">
      <c r="A51">
        <v>53</v>
      </c>
      <c r="D51">
        <v>1031</v>
      </c>
      <c r="E51">
        <v>147</v>
      </c>
      <c r="J51">
        <v>212.08</v>
      </c>
      <c r="K51">
        <v>212.08</v>
      </c>
      <c r="L51">
        <v>212.08</v>
      </c>
      <c r="M51">
        <v>212.08</v>
      </c>
      <c r="N51">
        <v>212.08</v>
      </c>
      <c r="O51">
        <v>212.08</v>
      </c>
      <c r="P51">
        <v>212.08</v>
      </c>
      <c r="Q51">
        <v>212.08</v>
      </c>
      <c r="R51">
        <v>212.08</v>
      </c>
      <c r="S51">
        <v>212.08</v>
      </c>
      <c r="T51">
        <v>212.08</v>
      </c>
      <c r="U51">
        <v>212.08</v>
      </c>
      <c r="V51">
        <v>212.08</v>
      </c>
      <c r="W51">
        <v>212.08</v>
      </c>
      <c r="X51">
        <v>212.08</v>
      </c>
      <c r="Y51">
        <v>212.08</v>
      </c>
      <c r="Z51">
        <v>212.08</v>
      </c>
      <c r="AA51">
        <v>212.08</v>
      </c>
      <c r="AB51">
        <v>212.08</v>
      </c>
      <c r="AC51">
        <v>212.08</v>
      </c>
      <c r="AD51">
        <v>212.08</v>
      </c>
      <c r="AE51">
        <v>212.08</v>
      </c>
      <c r="AF51">
        <v>212.08</v>
      </c>
      <c r="AG51">
        <v>212.08</v>
      </c>
      <c r="AH51">
        <v>212.08</v>
      </c>
      <c r="AI51">
        <v>212.08</v>
      </c>
      <c r="AJ51">
        <v>212.08</v>
      </c>
      <c r="AK51">
        <v>212.08</v>
      </c>
      <c r="AL51">
        <v>212.08</v>
      </c>
      <c r="AM51">
        <v>212.08</v>
      </c>
      <c r="AN51">
        <v>212.08</v>
      </c>
      <c r="AO51">
        <v>212.08</v>
      </c>
      <c r="AP51">
        <v>212.08</v>
      </c>
      <c r="AQ51">
        <v>212.08</v>
      </c>
      <c r="AR51">
        <v>212.08</v>
      </c>
      <c r="AS51">
        <v>212.08</v>
      </c>
      <c r="AT51">
        <v>212.08</v>
      </c>
      <c r="AU51">
        <v>212.08</v>
      </c>
      <c r="AV51">
        <v>212.08</v>
      </c>
      <c r="AW51">
        <v>212.08</v>
      </c>
      <c r="AX51">
        <v>212.08</v>
      </c>
      <c r="AY51">
        <v>-999</v>
      </c>
      <c r="AZ51">
        <f t="shared" si="2"/>
        <v>212.07999999999996</v>
      </c>
      <c r="BA51">
        <f t="shared" si="3"/>
        <v>2373.5792893587773</v>
      </c>
      <c r="BB51">
        <f>KM3perYR_NOBLS!AZ51</f>
        <v>6.3821636363636349</v>
      </c>
    </row>
    <row r="52" spans="1:54">
      <c r="A52">
        <v>54</v>
      </c>
      <c r="D52">
        <v>459</v>
      </c>
      <c r="E52">
        <v>165</v>
      </c>
      <c r="J52">
        <v>107.69</v>
      </c>
      <c r="K52">
        <v>107.69</v>
      </c>
      <c r="L52">
        <v>107.69</v>
      </c>
      <c r="M52">
        <v>107.69</v>
      </c>
      <c r="N52">
        <v>107.69</v>
      </c>
      <c r="O52">
        <v>107.69</v>
      </c>
      <c r="P52">
        <v>107.69</v>
      </c>
      <c r="Q52">
        <v>107.69</v>
      </c>
      <c r="R52">
        <v>107.69</v>
      </c>
      <c r="S52">
        <v>107.69</v>
      </c>
      <c r="T52">
        <v>107.69</v>
      </c>
      <c r="U52">
        <v>107.69</v>
      </c>
      <c r="V52">
        <v>107.69</v>
      </c>
      <c r="W52">
        <v>107.69</v>
      </c>
      <c r="X52">
        <v>107.69</v>
      </c>
      <c r="Y52">
        <v>107.69</v>
      </c>
      <c r="Z52">
        <v>107.69</v>
      </c>
      <c r="AA52">
        <v>107.69</v>
      </c>
      <c r="AB52">
        <v>107.69</v>
      </c>
      <c r="AC52">
        <v>107.69</v>
      </c>
      <c r="AD52">
        <v>107.69</v>
      </c>
      <c r="AE52">
        <v>107.69</v>
      </c>
      <c r="AF52">
        <v>107.69</v>
      </c>
      <c r="AG52">
        <v>107.69</v>
      </c>
      <c r="AH52">
        <v>107.69</v>
      </c>
      <c r="AI52">
        <v>107.69</v>
      </c>
      <c r="AJ52">
        <v>107.69</v>
      </c>
      <c r="AK52">
        <v>107.69</v>
      </c>
      <c r="AL52">
        <v>107.69</v>
      </c>
      <c r="AM52">
        <v>107.69</v>
      </c>
      <c r="AN52">
        <v>107.69</v>
      </c>
      <c r="AO52">
        <v>107.69</v>
      </c>
      <c r="AP52">
        <v>107.69</v>
      </c>
      <c r="AQ52">
        <v>107.69</v>
      </c>
      <c r="AR52">
        <v>107.69</v>
      </c>
      <c r="AS52">
        <v>107.69</v>
      </c>
      <c r="AT52">
        <v>107.69</v>
      </c>
      <c r="AU52">
        <v>107.69</v>
      </c>
      <c r="AV52">
        <v>107.69</v>
      </c>
      <c r="AW52">
        <v>107.69</v>
      </c>
      <c r="AX52">
        <v>107.69</v>
      </c>
      <c r="AY52">
        <v>-999</v>
      </c>
      <c r="AZ52">
        <f t="shared" si="2"/>
        <v>107.69000000000004</v>
      </c>
      <c r="BA52">
        <f t="shared" si="3"/>
        <v>4173.9504113874063</v>
      </c>
      <c r="BB52">
        <f>KM3perYR_NOBLS!AZ52</f>
        <v>1.8428927272727273</v>
      </c>
    </row>
    <row r="53" spans="1:54">
      <c r="A53">
        <v>55</v>
      </c>
      <c r="D53">
        <v>1076</v>
      </c>
      <c r="E53">
        <v>142</v>
      </c>
      <c r="J53">
        <v>95.328999999999994</v>
      </c>
      <c r="K53">
        <v>95.328999999999994</v>
      </c>
      <c r="L53">
        <v>95.328999999999994</v>
      </c>
      <c r="M53">
        <v>95.328999999999994</v>
      </c>
      <c r="N53">
        <v>95.328999999999994</v>
      </c>
      <c r="O53">
        <v>95.328999999999994</v>
      </c>
      <c r="P53">
        <v>95.328999999999994</v>
      </c>
      <c r="Q53">
        <v>95.328999999999994</v>
      </c>
      <c r="R53">
        <v>95.328999999999994</v>
      </c>
      <c r="S53">
        <v>95.328999999999994</v>
      </c>
      <c r="T53">
        <v>95.328999999999994</v>
      </c>
      <c r="U53">
        <v>95.328999999999994</v>
      </c>
      <c r="V53">
        <v>95.328999999999994</v>
      </c>
      <c r="W53">
        <v>95.328999999999994</v>
      </c>
      <c r="X53">
        <v>95.328999999999994</v>
      </c>
      <c r="Y53">
        <v>95.328999999999994</v>
      </c>
      <c r="Z53">
        <v>95.328999999999994</v>
      </c>
      <c r="AA53">
        <v>95.328999999999994</v>
      </c>
      <c r="AB53">
        <v>95.328999999999994</v>
      </c>
      <c r="AC53">
        <v>95.328999999999994</v>
      </c>
      <c r="AD53">
        <v>95.328999999999994</v>
      </c>
      <c r="AE53">
        <v>95.328999999999994</v>
      </c>
      <c r="AF53">
        <v>95.328999999999994</v>
      </c>
      <c r="AG53">
        <v>95.328999999999994</v>
      </c>
      <c r="AH53">
        <v>95.328999999999994</v>
      </c>
      <c r="AI53">
        <v>95.328999999999994</v>
      </c>
      <c r="AJ53">
        <v>95.328999999999994</v>
      </c>
      <c r="AK53">
        <v>95.328999999999994</v>
      </c>
      <c r="AL53">
        <v>95.328999999999994</v>
      </c>
      <c r="AM53">
        <v>95.328999999999994</v>
      </c>
      <c r="AN53">
        <v>95.328999999999994</v>
      </c>
      <c r="AO53">
        <v>95.328999999999994</v>
      </c>
      <c r="AP53">
        <v>95.328999999999994</v>
      </c>
      <c r="AQ53">
        <v>95.328999999999994</v>
      </c>
      <c r="AR53">
        <v>95.328999999999994</v>
      </c>
      <c r="AS53">
        <v>95.328999999999994</v>
      </c>
      <c r="AT53">
        <v>95.328999999999994</v>
      </c>
      <c r="AU53">
        <v>95.328999999999994</v>
      </c>
      <c r="AV53">
        <v>95.328999999999994</v>
      </c>
      <c r="AW53">
        <v>95.328999999999994</v>
      </c>
      <c r="AX53">
        <v>95.328999999999994</v>
      </c>
      <c r="AY53">
        <v>-999</v>
      </c>
      <c r="AZ53">
        <f t="shared" si="2"/>
        <v>95.328999999999965</v>
      </c>
      <c r="BA53">
        <f t="shared" si="3"/>
        <v>2294.6770627702931</v>
      </c>
      <c r="BB53">
        <f>KM3perYR_NOBLS!AZ53</f>
        <v>2.9673954545454548</v>
      </c>
    </row>
    <row r="54" spans="1:54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3" si="2">AVERAGE(AD3:AN3)</f>
        <v>19.643000000000001</v>
      </c>
      <c r="BA3">
        <f t="shared" ref="BA3:BA53" si="3">AZ3/BB3*1000/14</f>
        <v>135.66743975167182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>
      <c r="A21">
        <v>23</v>
      </c>
      <c r="D21">
        <v>519</v>
      </c>
      <c r="E21">
        <v>369</v>
      </c>
      <c r="J21">
        <v>10.923999999999999</v>
      </c>
      <c r="K21">
        <v>10.923999999999999</v>
      </c>
      <c r="L21">
        <v>10.923999999999999</v>
      </c>
      <c r="M21">
        <v>10.923999999999999</v>
      </c>
      <c r="N21">
        <v>10.923999999999999</v>
      </c>
      <c r="O21">
        <v>10.923999999999999</v>
      </c>
      <c r="P21">
        <v>10.923999999999999</v>
      </c>
      <c r="Q21">
        <v>10.923999999999999</v>
      </c>
      <c r="R21">
        <v>10.923999999999999</v>
      </c>
      <c r="S21">
        <v>10.923999999999999</v>
      </c>
      <c r="T21">
        <v>10.923999999999999</v>
      </c>
      <c r="U21">
        <v>10.923999999999999</v>
      </c>
      <c r="V21">
        <v>10.923999999999999</v>
      </c>
      <c r="W21">
        <v>10.923999999999999</v>
      </c>
      <c r="X21">
        <v>10.923999999999999</v>
      </c>
      <c r="Y21">
        <v>10.923999999999999</v>
      </c>
      <c r="Z21">
        <v>10.923999999999999</v>
      </c>
      <c r="AA21">
        <v>10.923999999999999</v>
      </c>
      <c r="AB21">
        <v>10.923999999999999</v>
      </c>
      <c r="AC21">
        <v>10.923999999999999</v>
      </c>
      <c r="AD21">
        <v>10.923999999999999</v>
      </c>
      <c r="AE21">
        <v>10.923999999999999</v>
      </c>
      <c r="AF21">
        <v>10.923999999999999</v>
      </c>
      <c r="AG21">
        <v>10.923999999999999</v>
      </c>
      <c r="AH21">
        <v>10.923999999999999</v>
      </c>
      <c r="AI21">
        <v>10.923999999999999</v>
      </c>
      <c r="AJ21">
        <v>10.923999999999999</v>
      </c>
      <c r="AK21">
        <v>10.923999999999999</v>
      </c>
      <c r="AL21">
        <v>10.923999999999999</v>
      </c>
      <c r="AM21">
        <v>10.923999999999999</v>
      </c>
      <c r="AN21">
        <v>10.923999999999999</v>
      </c>
      <c r="AO21">
        <v>10.923999999999999</v>
      </c>
      <c r="AP21">
        <v>10.923999999999999</v>
      </c>
      <c r="AQ21">
        <v>10.923999999999999</v>
      </c>
      <c r="AR21">
        <v>10.923999999999999</v>
      </c>
      <c r="AS21">
        <v>10.923999999999999</v>
      </c>
      <c r="AT21">
        <v>10.923999999999999</v>
      </c>
      <c r="AU21">
        <v>10.923999999999999</v>
      </c>
      <c r="AV21">
        <v>10.923999999999999</v>
      </c>
      <c r="AW21">
        <v>10.923999999999999</v>
      </c>
      <c r="AX21">
        <v>10.923999999999999</v>
      </c>
      <c r="AY21">
        <v>-999</v>
      </c>
      <c r="AZ21">
        <f t="shared" si="2"/>
        <v>10.924000000000001</v>
      </c>
      <c r="BA21">
        <f t="shared" si="3"/>
        <v>193.37500241388855</v>
      </c>
      <c r="BB21">
        <f>KM3perYR_NOBLS!AZ21</f>
        <v>4.0350909090909095</v>
      </c>
    </row>
    <row r="22" spans="1:54">
      <c r="A22">
        <v>24</v>
      </c>
      <c r="D22">
        <v>529</v>
      </c>
      <c r="E22">
        <v>372</v>
      </c>
      <c r="J22">
        <v>6.9358000000000004</v>
      </c>
      <c r="K22">
        <v>6.9358000000000004</v>
      </c>
      <c r="L22">
        <v>6.9358000000000004</v>
      </c>
      <c r="M22">
        <v>6.9358000000000004</v>
      </c>
      <c r="N22">
        <v>6.9358000000000004</v>
      </c>
      <c r="O22">
        <v>6.9358000000000004</v>
      </c>
      <c r="P22">
        <v>6.9358000000000004</v>
      </c>
      <c r="Q22">
        <v>6.9358000000000004</v>
      </c>
      <c r="R22">
        <v>6.9358000000000004</v>
      </c>
      <c r="S22">
        <v>6.9358000000000004</v>
      </c>
      <c r="T22">
        <v>6.9358000000000004</v>
      </c>
      <c r="U22">
        <v>6.9358000000000004</v>
      </c>
      <c r="V22">
        <v>6.9358000000000004</v>
      </c>
      <c r="W22">
        <v>6.9358000000000004</v>
      </c>
      <c r="X22">
        <v>6.9358000000000004</v>
      </c>
      <c r="Y22">
        <v>6.9358000000000004</v>
      </c>
      <c r="Z22">
        <v>6.9358000000000004</v>
      </c>
      <c r="AA22">
        <v>6.9358000000000004</v>
      </c>
      <c r="AB22">
        <v>6.9358000000000004</v>
      </c>
      <c r="AC22">
        <v>6.9358000000000004</v>
      </c>
      <c r="AD22">
        <v>6.9358000000000004</v>
      </c>
      <c r="AE22">
        <v>6.9358000000000004</v>
      </c>
      <c r="AF22">
        <v>6.9358000000000004</v>
      </c>
      <c r="AG22">
        <v>6.9358000000000004</v>
      </c>
      <c r="AH22">
        <v>6.9358000000000004</v>
      </c>
      <c r="AI22">
        <v>6.9358000000000004</v>
      </c>
      <c r="AJ22">
        <v>6.9358000000000004</v>
      </c>
      <c r="AK22">
        <v>6.9358000000000004</v>
      </c>
      <c r="AL22">
        <v>6.9358000000000004</v>
      </c>
      <c r="AM22">
        <v>6.9358000000000004</v>
      </c>
      <c r="AN22">
        <v>6.9358000000000004</v>
      </c>
      <c r="AO22">
        <v>6.9358000000000004</v>
      </c>
      <c r="AP22">
        <v>6.9358000000000004</v>
      </c>
      <c r="AQ22">
        <v>6.9358000000000004</v>
      </c>
      <c r="AR22">
        <v>6.9358000000000004</v>
      </c>
      <c r="AS22">
        <v>6.9358000000000004</v>
      </c>
      <c r="AT22">
        <v>6.9358000000000004</v>
      </c>
      <c r="AU22">
        <v>6.9358000000000004</v>
      </c>
      <c r="AV22">
        <v>6.9358000000000004</v>
      </c>
      <c r="AW22">
        <v>6.9358000000000004</v>
      </c>
      <c r="AX22">
        <v>6.9358000000000004</v>
      </c>
      <c r="AY22">
        <v>-999</v>
      </c>
      <c r="AZ22">
        <f t="shared" si="2"/>
        <v>6.9358000000000004</v>
      </c>
      <c r="BA22">
        <f t="shared" si="3"/>
        <v>200.6250121620719</v>
      </c>
      <c r="BB22">
        <f>KM3perYR_NOBLS!AZ22</f>
        <v>2.469354545454546</v>
      </c>
    </row>
    <row r="23" spans="1:54">
      <c r="A23">
        <v>25</v>
      </c>
      <c r="D23">
        <v>539</v>
      </c>
      <c r="E23">
        <v>374</v>
      </c>
      <c r="J23">
        <v>15.429</v>
      </c>
      <c r="K23">
        <v>15.429</v>
      </c>
      <c r="L23">
        <v>15.429</v>
      </c>
      <c r="M23">
        <v>15.429</v>
      </c>
      <c r="N23">
        <v>15.429</v>
      </c>
      <c r="O23">
        <v>15.429</v>
      </c>
      <c r="P23">
        <v>15.429</v>
      </c>
      <c r="Q23">
        <v>15.429</v>
      </c>
      <c r="R23">
        <v>15.429</v>
      </c>
      <c r="S23">
        <v>15.429</v>
      </c>
      <c r="T23">
        <v>15.429</v>
      </c>
      <c r="U23">
        <v>15.429</v>
      </c>
      <c r="V23">
        <v>15.429</v>
      </c>
      <c r="W23">
        <v>15.429</v>
      </c>
      <c r="X23">
        <v>15.429</v>
      </c>
      <c r="Y23">
        <v>15.429</v>
      </c>
      <c r="Z23">
        <v>15.429</v>
      </c>
      <c r="AA23">
        <v>15.429</v>
      </c>
      <c r="AB23">
        <v>15.429</v>
      </c>
      <c r="AC23">
        <v>15.429</v>
      </c>
      <c r="AD23">
        <v>15.429</v>
      </c>
      <c r="AE23">
        <v>15.429</v>
      </c>
      <c r="AF23">
        <v>15.429</v>
      </c>
      <c r="AG23">
        <v>15.429</v>
      </c>
      <c r="AH23">
        <v>15.429</v>
      </c>
      <c r="AI23">
        <v>15.429</v>
      </c>
      <c r="AJ23">
        <v>15.429</v>
      </c>
      <c r="AK23">
        <v>15.429</v>
      </c>
      <c r="AL23">
        <v>15.429</v>
      </c>
      <c r="AM23">
        <v>15.429</v>
      </c>
      <c r="AN23">
        <v>15.429</v>
      </c>
      <c r="AO23">
        <v>15.429</v>
      </c>
      <c r="AP23">
        <v>15.429</v>
      </c>
      <c r="AQ23">
        <v>15.429</v>
      </c>
      <c r="AR23">
        <v>15.429</v>
      </c>
      <c r="AS23">
        <v>15.429</v>
      </c>
      <c r="AT23">
        <v>15.429</v>
      </c>
      <c r="AU23">
        <v>15.429</v>
      </c>
      <c r="AV23">
        <v>15.429</v>
      </c>
      <c r="AW23">
        <v>15.429</v>
      </c>
      <c r="AX23">
        <v>15.429</v>
      </c>
      <c r="AY23">
        <v>-999</v>
      </c>
      <c r="AZ23">
        <f t="shared" si="2"/>
        <v>15.429</v>
      </c>
      <c r="BA23">
        <f t="shared" si="3"/>
        <v>200.67448401570783</v>
      </c>
      <c r="BB23">
        <f>KM3perYR_NOBLS!AZ23</f>
        <v>5.4918363636363638</v>
      </c>
    </row>
    <row r="24" spans="1:54">
      <c r="A24">
        <v>26</v>
      </c>
      <c r="D24">
        <v>523</v>
      </c>
      <c r="E24">
        <v>370</v>
      </c>
      <c r="J24">
        <v>8.2074999999999996</v>
      </c>
      <c r="K24">
        <v>8.2074999999999996</v>
      </c>
      <c r="L24">
        <v>8.2074999999999996</v>
      </c>
      <c r="M24">
        <v>8.2074999999999996</v>
      </c>
      <c r="N24">
        <v>8.2074999999999996</v>
      </c>
      <c r="O24">
        <v>8.2074999999999996</v>
      </c>
      <c r="P24">
        <v>8.2074999999999996</v>
      </c>
      <c r="Q24">
        <v>8.2074999999999996</v>
      </c>
      <c r="R24">
        <v>8.2074999999999996</v>
      </c>
      <c r="S24">
        <v>8.2074999999999996</v>
      </c>
      <c r="T24">
        <v>8.2074999999999996</v>
      </c>
      <c r="U24">
        <v>8.2074999999999996</v>
      </c>
      <c r="V24">
        <v>8.2074999999999996</v>
      </c>
      <c r="W24">
        <v>8.2074999999999996</v>
      </c>
      <c r="X24">
        <v>8.2074999999999996</v>
      </c>
      <c r="Y24">
        <v>8.2074999999999996</v>
      </c>
      <c r="Z24">
        <v>8.2074999999999996</v>
      </c>
      <c r="AA24">
        <v>8.2074999999999996</v>
      </c>
      <c r="AB24">
        <v>8.2074999999999996</v>
      </c>
      <c r="AC24">
        <v>8.2074999999999996</v>
      </c>
      <c r="AD24">
        <v>8.2074999999999996</v>
      </c>
      <c r="AE24">
        <v>8.2074999999999996</v>
      </c>
      <c r="AF24">
        <v>8.2074999999999996</v>
      </c>
      <c r="AG24">
        <v>8.2074999999999996</v>
      </c>
      <c r="AH24">
        <v>8.2074999999999996</v>
      </c>
      <c r="AI24">
        <v>8.2074999999999996</v>
      </c>
      <c r="AJ24">
        <v>8.2074999999999996</v>
      </c>
      <c r="AK24">
        <v>8.2074999999999996</v>
      </c>
      <c r="AL24">
        <v>8.2074999999999996</v>
      </c>
      <c r="AM24">
        <v>8.2074999999999996</v>
      </c>
      <c r="AN24">
        <v>8.2074999999999996</v>
      </c>
      <c r="AO24">
        <v>8.2074999999999996</v>
      </c>
      <c r="AP24">
        <v>8.2074999999999996</v>
      </c>
      <c r="AQ24">
        <v>8.2074999999999996</v>
      </c>
      <c r="AR24">
        <v>8.2074999999999996</v>
      </c>
      <c r="AS24">
        <v>8.2074999999999996</v>
      </c>
      <c r="AT24">
        <v>8.2074999999999996</v>
      </c>
      <c r="AU24">
        <v>8.2074999999999996</v>
      </c>
      <c r="AV24">
        <v>8.2074999999999996</v>
      </c>
      <c r="AW24">
        <v>8.2074999999999996</v>
      </c>
      <c r="AX24">
        <v>8.2074999999999996</v>
      </c>
      <c r="AY24">
        <v>-999</v>
      </c>
      <c r="AZ24">
        <f t="shared" si="2"/>
        <v>8.2074999999999978</v>
      </c>
      <c r="BA24">
        <f t="shared" si="3"/>
        <v>193.44354253283171</v>
      </c>
      <c r="BB24">
        <f>KM3perYR_NOBLS!AZ24</f>
        <v>3.0306000000000002</v>
      </c>
    </row>
    <row r="25" spans="1:54">
      <c r="A25">
        <v>27</v>
      </c>
      <c r="D25">
        <v>510</v>
      </c>
      <c r="E25">
        <v>361</v>
      </c>
      <c r="J25">
        <v>13.85</v>
      </c>
      <c r="K25">
        <v>13.85</v>
      </c>
      <c r="L25">
        <v>13.85</v>
      </c>
      <c r="M25">
        <v>13.85</v>
      </c>
      <c r="N25">
        <v>13.85</v>
      </c>
      <c r="O25">
        <v>13.85</v>
      </c>
      <c r="P25">
        <v>13.85</v>
      </c>
      <c r="Q25">
        <v>13.85</v>
      </c>
      <c r="R25">
        <v>13.85</v>
      </c>
      <c r="S25">
        <v>13.85</v>
      </c>
      <c r="T25">
        <v>13.85</v>
      </c>
      <c r="U25">
        <v>13.85</v>
      </c>
      <c r="V25">
        <v>13.85</v>
      </c>
      <c r="W25">
        <v>13.85</v>
      </c>
      <c r="X25">
        <v>13.85</v>
      </c>
      <c r="Y25">
        <v>13.85</v>
      </c>
      <c r="Z25">
        <v>13.85</v>
      </c>
      <c r="AA25">
        <v>13.85</v>
      </c>
      <c r="AB25">
        <v>13.85</v>
      </c>
      <c r="AC25">
        <v>13.85</v>
      </c>
      <c r="AD25">
        <v>13.85</v>
      </c>
      <c r="AE25">
        <v>13.85</v>
      </c>
      <c r="AF25">
        <v>13.85</v>
      </c>
      <c r="AG25">
        <v>13.85</v>
      </c>
      <c r="AH25">
        <v>13.85</v>
      </c>
      <c r="AI25">
        <v>13.85</v>
      </c>
      <c r="AJ25">
        <v>13.85</v>
      </c>
      <c r="AK25">
        <v>13.85</v>
      </c>
      <c r="AL25">
        <v>13.85</v>
      </c>
      <c r="AM25">
        <v>13.85</v>
      </c>
      <c r="AN25">
        <v>13.85</v>
      </c>
      <c r="AO25">
        <v>13.85</v>
      </c>
      <c r="AP25">
        <v>13.85</v>
      </c>
      <c r="AQ25">
        <v>13.85</v>
      </c>
      <c r="AR25">
        <v>13.85</v>
      </c>
      <c r="AS25">
        <v>13.85</v>
      </c>
      <c r="AT25">
        <v>13.85</v>
      </c>
      <c r="AU25">
        <v>13.85</v>
      </c>
      <c r="AV25">
        <v>13.85</v>
      </c>
      <c r="AW25">
        <v>13.85</v>
      </c>
      <c r="AX25">
        <v>13.85</v>
      </c>
      <c r="AY25">
        <v>-999</v>
      </c>
      <c r="AZ25">
        <f t="shared" si="2"/>
        <v>13.849999999999996</v>
      </c>
      <c r="BA25">
        <f t="shared" si="3"/>
        <v>193.39293076799646</v>
      </c>
      <c r="BB25">
        <f>KM3perYR_NOBLS!AZ25</f>
        <v>5.1154181818181819</v>
      </c>
    </row>
    <row r="26" spans="1:54">
      <c r="A26">
        <v>28</v>
      </c>
      <c r="D26">
        <v>511</v>
      </c>
      <c r="E26">
        <v>360</v>
      </c>
      <c r="J26">
        <v>19.721</v>
      </c>
      <c r="K26">
        <v>19.721</v>
      </c>
      <c r="L26">
        <v>19.721</v>
      </c>
      <c r="M26">
        <v>19.721</v>
      </c>
      <c r="N26">
        <v>19.721</v>
      </c>
      <c r="O26">
        <v>19.721</v>
      </c>
      <c r="P26">
        <v>19.721</v>
      </c>
      <c r="Q26">
        <v>19.721</v>
      </c>
      <c r="R26">
        <v>19.721</v>
      </c>
      <c r="S26">
        <v>19.721</v>
      </c>
      <c r="T26">
        <v>19.721</v>
      </c>
      <c r="U26">
        <v>19.721</v>
      </c>
      <c r="V26">
        <v>19.721</v>
      </c>
      <c r="W26">
        <v>19.721</v>
      </c>
      <c r="X26">
        <v>19.721</v>
      </c>
      <c r="Y26">
        <v>19.721</v>
      </c>
      <c r="Z26">
        <v>19.721</v>
      </c>
      <c r="AA26">
        <v>19.721</v>
      </c>
      <c r="AB26">
        <v>19.721</v>
      </c>
      <c r="AC26">
        <v>19.721</v>
      </c>
      <c r="AD26">
        <v>19.721</v>
      </c>
      <c r="AE26">
        <v>19.721</v>
      </c>
      <c r="AF26">
        <v>19.721</v>
      </c>
      <c r="AG26">
        <v>19.721</v>
      </c>
      <c r="AH26">
        <v>19.721</v>
      </c>
      <c r="AI26">
        <v>19.721</v>
      </c>
      <c r="AJ26">
        <v>19.721</v>
      </c>
      <c r="AK26">
        <v>19.721</v>
      </c>
      <c r="AL26">
        <v>19.721</v>
      </c>
      <c r="AM26">
        <v>19.721</v>
      </c>
      <c r="AN26">
        <v>19.721</v>
      </c>
      <c r="AO26">
        <v>19.721</v>
      </c>
      <c r="AP26">
        <v>19.721</v>
      </c>
      <c r="AQ26">
        <v>19.721</v>
      </c>
      <c r="AR26">
        <v>19.721</v>
      </c>
      <c r="AS26">
        <v>19.721</v>
      </c>
      <c r="AT26">
        <v>19.721</v>
      </c>
      <c r="AU26">
        <v>19.721</v>
      </c>
      <c r="AV26">
        <v>19.721</v>
      </c>
      <c r="AW26">
        <v>19.721</v>
      </c>
      <c r="AX26">
        <v>19.721</v>
      </c>
      <c r="AY26">
        <v>-999</v>
      </c>
      <c r="AZ26">
        <f t="shared" si="2"/>
        <v>19.721</v>
      </c>
      <c r="BA26">
        <f t="shared" si="3"/>
        <v>192.71350342170828</v>
      </c>
      <c r="BB26">
        <f>KM3perYR_NOBLS!AZ26</f>
        <v>7.3095181818181834</v>
      </c>
    </row>
    <row r="27" spans="1:54">
      <c r="A27">
        <v>29</v>
      </c>
      <c r="D27">
        <v>569</v>
      </c>
      <c r="E27">
        <v>347</v>
      </c>
      <c r="J27">
        <v>7.3891</v>
      </c>
      <c r="K27">
        <v>7.3891</v>
      </c>
      <c r="L27">
        <v>7.3891</v>
      </c>
      <c r="M27">
        <v>7.3891</v>
      </c>
      <c r="N27">
        <v>7.3891</v>
      </c>
      <c r="O27">
        <v>7.3891</v>
      </c>
      <c r="P27">
        <v>7.3891</v>
      </c>
      <c r="Q27">
        <v>7.3891</v>
      </c>
      <c r="R27">
        <v>7.3891</v>
      </c>
      <c r="S27">
        <v>7.3891</v>
      </c>
      <c r="T27">
        <v>7.3891</v>
      </c>
      <c r="U27">
        <v>7.3891</v>
      </c>
      <c r="V27">
        <v>7.3891</v>
      </c>
      <c r="W27">
        <v>7.3891</v>
      </c>
      <c r="X27">
        <v>7.3891</v>
      </c>
      <c r="Y27">
        <v>7.3891</v>
      </c>
      <c r="Z27">
        <v>7.3891</v>
      </c>
      <c r="AA27">
        <v>7.3891</v>
      </c>
      <c r="AB27">
        <v>7.3891</v>
      </c>
      <c r="AC27">
        <v>7.3891</v>
      </c>
      <c r="AD27">
        <v>7.3891</v>
      </c>
      <c r="AE27">
        <v>7.3891</v>
      </c>
      <c r="AF27">
        <v>7.3891</v>
      </c>
      <c r="AG27">
        <v>7.3891</v>
      </c>
      <c r="AH27">
        <v>7.3891</v>
      </c>
      <c r="AI27">
        <v>7.3891</v>
      </c>
      <c r="AJ27">
        <v>7.3891</v>
      </c>
      <c r="AK27">
        <v>7.3891</v>
      </c>
      <c r="AL27">
        <v>7.3891</v>
      </c>
      <c r="AM27">
        <v>7.3891</v>
      </c>
      <c r="AN27">
        <v>7.3891</v>
      </c>
      <c r="AO27">
        <v>7.3891</v>
      </c>
      <c r="AP27">
        <v>7.3891</v>
      </c>
      <c r="AQ27">
        <v>7.3891</v>
      </c>
      <c r="AR27">
        <v>7.3891</v>
      </c>
      <c r="AS27">
        <v>7.3891</v>
      </c>
      <c r="AT27">
        <v>7.3891</v>
      </c>
      <c r="AU27">
        <v>7.3891</v>
      </c>
      <c r="AV27">
        <v>7.3891</v>
      </c>
      <c r="AW27">
        <v>7.3891</v>
      </c>
      <c r="AX27">
        <v>7.3891</v>
      </c>
      <c r="AY27">
        <v>-999</v>
      </c>
      <c r="AZ27">
        <f t="shared" si="2"/>
        <v>7.3891</v>
      </c>
      <c r="BA27">
        <f t="shared" si="3"/>
        <v>200.70181347495699</v>
      </c>
      <c r="BB27">
        <f>KM3perYR_NOBLS!AZ27</f>
        <v>2.6297363636363635</v>
      </c>
    </row>
    <row r="28" spans="1:54">
      <c r="A28">
        <v>30</v>
      </c>
      <c r="D28">
        <v>509</v>
      </c>
      <c r="E28">
        <v>347</v>
      </c>
      <c r="J28">
        <v>5.7115</v>
      </c>
      <c r="K28">
        <v>5.7115</v>
      </c>
      <c r="L28">
        <v>5.7115</v>
      </c>
      <c r="M28">
        <v>5.7115</v>
      </c>
      <c r="N28">
        <v>5.7115</v>
      </c>
      <c r="O28">
        <v>5.7115</v>
      </c>
      <c r="P28">
        <v>5.7115</v>
      </c>
      <c r="Q28">
        <v>5.7115</v>
      </c>
      <c r="R28">
        <v>5.7115</v>
      </c>
      <c r="S28">
        <v>5.7115</v>
      </c>
      <c r="T28">
        <v>5.7115</v>
      </c>
      <c r="U28">
        <v>5.7115</v>
      </c>
      <c r="V28">
        <v>5.7115</v>
      </c>
      <c r="W28">
        <v>5.7115</v>
      </c>
      <c r="X28">
        <v>5.7115</v>
      </c>
      <c r="Y28">
        <v>5.7115</v>
      </c>
      <c r="Z28">
        <v>5.7115</v>
      </c>
      <c r="AA28">
        <v>5.7115</v>
      </c>
      <c r="AB28">
        <v>5.7115</v>
      </c>
      <c r="AC28">
        <v>5.7115</v>
      </c>
      <c r="AD28">
        <v>5.7115</v>
      </c>
      <c r="AE28">
        <v>5.7115</v>
      </c>
      <c r="AF28">
        <v>5.7115</v>
      </c>
      <c r="AG28">
        <v>5.7115</v>
      </c>
      <c r="AH28">
        <v>5.7115</v>
      </c>
      <c r="AI28">
        <v>5.7115</v>
      </c>
      <c r="AJ28">
        <v>5.7115</v>
      </c>
      <c r="AK28">
        <v>5.7115</v>
      </c>
      <c r="AL28">
        <v>5.7115</v>
      </c>
      <c r="AM28">
        <v>5.7115</v>
      </c>
      <c r="AN28">
        <v>5.7115</v>
      </c>
      <c r="AO28">
        <v>5.7115</v>
      </c>
      <c r="AP28">
        <v>5.7115</v>
      </c>
      <c r="AQ28">
        <v>5.7115</v>
      </c>
      <c r="AR28">
        <v>5.7115</v>
      </c>
      <c r="AS28">
        <v>5.7115</v>
      </c>
      <c r="AT28">
        <v>5.7115</v>
      </c>
      <c r="AU28">
        <v>5.7115</v>
      </c>
      <c r="AV28">
        <v>5.7115</v>
      </c>
      <c r="AW28">
        <v>5.7115</v>
      </c>
      <c r="AX28">
        <v>5.7115</v>
      </c>
      <c r="AY28">
        <v>-999</v>
      </c>
      <c r="AZ28">
        <f t="shared" si="2"/>
        <v>5.7115</v>
      </c>
      <c r="BA28">
        <f t="shared" si="3"/>
        <v>193.58086689620359</v>
      </c>
      <c r="BB28">
        <f>KM3perYR_NOBLS!AZ28</f>
        <v>2.1074618181818181</v>
      </c>
    </row>
    <row r="29" spans="1:54">
      <c r="A29">
        <v>31</v>
      </c>
      <c r="D29">
        <v>594</v>
      </c>
      <c r="E29">
        <v>324</v>
      </c>
      <c r="J29">
        <v>4.8674999999999997</v>
      </c>
      <c r="K29">
        <v>4.8674999999999997</v>
      </c>
      <c r="L29">
        <v>4.8674999999999997</v>
      </c>
      <c r="M29">
        <v>4.8674999999999997</v>
      </c>
      <c r="N29">
        <v>4.8674999999999997</v>
      </c>
      <c r="O29">
        <v>4.8674999999999997</v>
      </c>
      <c r="P29">
        <v>4.8674999999999997</v>
      </c>
      <c r="Q29">
        <v>4.8674999999999997</v>
      </c>
      <c r="R29">
        <v>4.8674999999999997</v>
      </c>
      <c r="S29">
        <v>4.8674999999999997</v>
      </c>
      <c r="T29">
        <v>4.8674999999999997</v>
      </c>
      <c r="U29">
        <v>4.8674999999999997</v>
      </c>
      <c r="V29">
        <v>4.8674999999999997</v>
      </c>
      <c r="W29">
        <v>4.8674999999999997</v>
      </c>
      <c r="X29">
        <v>4.8674999999999997</v>
      </c>
      <c r="Y29">
        <v>4.8674999999999997</v>
      </c>
      <c r="Z29">
        <v>4.8674999999999997</v>
      </c>
      <c r="AA29">
        <v>4.8674999999999997</v>
      </c>
      <c r="AB29">
        <v>4.8674999999999997</v>
      </c>
      <c r="AC29">
        <v>4.8674999999999997</v>
      </c>
      <c r="AD29">
        <v>4.8674999999999997</v>
      </c>
      <c r="AE29">
        <v>4.8674999999999997</v>
      </c>
      <c r="AF29">
        <v>4.8674999999999997</v>
      </c>
      <c r="AG29">
        <v>4.8674999999999997</v>
      </c>
      <c r="AH29">
        <v>4.8674999999999997</v>
      </c>
      <c r="AI29">
        <v>4.8674999999999997</v>
      </c>
      <c r="AJ29">
        <v>4.8674999999999997</v>
      </c>
      <c r="AK29">
        <v>4.8674999999999997</v>
      </c>
      <c r="AL29">
        <v>4.8674999999999997</v>
      </c>
      <c r="AM29">
        <v>4.8674999999999997</v>
      </c>
      <c r="AN29">
        <v>4.8674999999999997</v>
      </c>
      <c r="AO29">
        <v>4.8674999999999997</v>
      </c>
      <c r="AP29">
        <v>4.8674999999999997</v>
      </c>
      <c r="AQ29">
        <v>4.8674999999999997</v>
      </c>
      <c r="AR29">
        <v>4.8674999999999997</v>
      </c>
      <c r="AS29">
        <v>4.8674999999999997</v>
      </c>
      <c r="AT29">
        <v>4.8674999999999997</v>
      </c>
      <c r="AU29">
        <v>4.8674999999999997</v>
      </c>
      <c r="AV29">
        <v>4.8674999999999997</v>
      </c>
      <c r="AW29">
        <v>4.8674999999999997</v>
      </c>
      <c r="AX29">
        <v>4.8674999999999997</v>
      </c>
      <c r="AY29">
        <v>-999</v>
      </c>
      <c r="AZ29">
        <f t="shared" si="2"/>
        <v>4.8674999999999997</v>
      </c>
      <c r="BA29">
        <f t="shared" si="3"/>
        <v>193.34801226651717</v>
      </c>
      <c r="BB29">
        <f>KM3perYR_NOBLS!AZ29</f>
        <v>1.798200909090909</v>
      </c>
    </row>
    <row r="30" spans="1:54">
      <c r="A30">
        <v>32</v>
      </c>
      <c r="D30">
        <v>460</v>
      </c>
      <c r="E30">
        <v>325</v>
      </c>
      <c r="J30">
        <v>8.2500999999999998</v>
      </c>
      <c r="K30">
        <v>8.2500999999999998</v>
      </c>
      <c r="L30">
        <v>8.2500999999999998</v>
      </c>
      <c r="M30">
        <v>8.2500999999999998</v>
      </c>
      <c r="N30">
        <v>8.2500999999999998</v>
      </c>
      <c r="O30">
        <v>8.2500999999999998</v>
      </c>
      <c r="P30">
        <v>8.2500999999999998</v>
      </c>
      <c r="Q30">
        <v>8.2500999999999998</v>
      </c>
      <c r="R30">
        <v>8.2500999999999998</v>
      </c>
      <c r="S30">
        <v>8.2500999999999998</v>
      </c>
      <c r="T30">
        <v>8.2500999999999998</v>
      </c>
      <c r="U30">
        <v>8.2500999999999998</v>
      </c>
      <c r="V30">
        <v>8.2500999999999998</v>
      </c>
      <c r="W30">
        <v>8.2500999999999998</v>
      </c>
      <c r="X30">
        <v>8.2500999999999998</v>
      </c>
      <c r="Y30">
        <v>8.2500999999999998</v>
      </c>
      <c r="Z30">
        <v>8.2500999999999998</v>
      </c>
      <c r="AA30">
        <v>8.2500999999999998</v>
      </c>
      <c r="AB30">
        <v>8.2500999999999998</v>
      </c>
      <c r="AC30">
        <v>8.2500999999999998</v>
      </c>
      <c r="AD30">
        <v>8.2500999999999998</v>
      </c>
      <c r="AE30">
        <v>8.2500999999999998</v>
      </c>
      <c r="AF30">
        <v>8.2500999999999998</v>
      </c>
      <c r="AG30">
        <v>8.2500999999999998</v>
      </c>
      <c r="AH30">
        <v>8.2500999999999998</v>
      </c>
      <c r="AI30">
        <v>8.2500999999999998</v>
      </c>
      <c r="AJ30">
        <v>8.2500999999999998</v>
      </c>
      <c r="AK30">
        <v>8.2500999999999998</v>
      </c>
      <c r="AL30">
        <v>8.2500999999999998</v>
      </c>
      <c r="AM30">
        <v>8.2500999999999998</v>
      </c>
      <c r="AN30">
        <v>8.2500999999999998</v>
      </c>
      <c r="AO30">
        <v>8.2500999999999998</v>
      </c>
      <c r="AP30">
        <v>8.2500999999999998</v>
      </c>
      <c r="AQ30">
        <v>8.2500999999999998</v>
      </c>
      <c r="AR30">
        <v>8.2500999999999998</v>
      </c>
      <c r="AS30">
        <v>8.2500999999999998</v>
      </c>
      <c r="AT30">
        <v>8.2500999999999998</v>
      </c>
      <c r="AU30">
        <v>8.2500999999999998</v>
      </c>
      <c r="AV30">
        <v>8.2500999999999998</v>
      </c>
      <c r="AW30">
        <v>8.2500999999999998</v>
      </c>
      <c r="AX30">
        <v>8.2500999999999998</v>
      </c>
      <c r="AY30">
        <v>-999</v>
      </c>
      <c r="AZ30">
        <f t="shared" si="2"/>
        <v>8.2501000000000015</v>
      </c>
      <c r="BA30">
        <f t="shared" si="3"/>
        <v>212.2944979079596</v>
      </c>
      <c r="BB30">
        <f>KM3perYR_NOBLS!AZ30</f>
        <v>2.7758272727272728</v>
      </c>
    </row>
    <row r="31" spans="1:54">
      <c r="A31">
        <v>33</v>
      </c>
      <c r="D31">
        <v>631</v>
      </c>
      <c r="E31">
        <v>309</v>
      </c>
      <c r="J31">
        <v>21.120999999999999</v>
      </c>
      <c r="K31">
        <v>21.120999999999999</v>
      </c>
      <c r="L31">
        <v>21.120999999999999</v>
      </c>
      <c r="M31">
        <v>21.120999999999999</v>
      </c>
      <c r="N31">
        <v>21.120999999999999</v>
      </c>
      <c r="O31">
        <v>21.120999999999999</v>
      </c>
      <c r="P31">
        <v>21.120999999999999</v>
      </c>
      <c r="Q31">
        <v>21.120999999999999</v>
      </c>
      <c r="R31">
        <v>21.120999999999999</v>
      </c>
      <c r="S31">
        <v>21.120999999999999</v>
      </c>
      <c r="T31">
        <v>21.120999999999999</v>
      </c>
      <c r="U31">
        <v>21.120999999999999</v>
      </c>
      <c r="V31">
        <v>21.120999999999999</v>
      </c>
      <c r="W31">
        <v>21.120999999999999</v>
      </c>
      <c r="X31">
        <v>21.120999999999999</v>
      </c>
      <c r="Y31">
        <v>21.120999999999999</v>
      </c>
      <c r="Z31">
        <v>21.120999999999999</v>
      </c>
      <c r="AA31">
        <v>21.120999999999999</v>
      </c>
      <c r="AB31">
        <v>21.120999999999999</v>
      </c>
      <c r="AC31">
        <v>21.120999999999999</v>
      </c>
      <c r="AD31">
        <v>21.120999999999999</v>
      </c>
      <c r="AE31">
        <v>21.120999999999999</v>
      </c>
      <c r="AF31">
        <v>21.120999999999999</v>
      </c>
      <c r="AG31">
        <v>21.120999999999999</v>
      </c>
      <c r="AH31">
        <v>21.120999999999999</v>
      </c>
      <c r="AI31">
        <v>21.120999999999999</v>
      </c>
      <c r="AJ31">
        <v>21.120999999999999</v>
      </c>
      <c r="AK31">
        <v>21.120999999999999</v>
      </c>
      <c r="AL31">
        <v>21.120999999999999</v>
      </c>
      <c r="AM31">
        <v>21.120999999999999</v>
      </c>
      <c r="AN31">
        <v>21.120999999999999</v>
      </c>
      <c r="AO31">
        <v>21.120999999999999</v>
      </c>
      <c r="AP31">
        <v>21.120999999999999</v>
      </c>
      <c r="AQ31">
        <v>21.120999999999999</v>
      </c>
      <c r="AR31">
        <v>21.120999999999999</v>
      </c>
      <c r="AS31">
        <v>21.120999999999999</v>
      </c>
      <c r="AT31">
        <v>21.120999999999999</v>
      </c>
      <c r="AU31">
        <v>21.120999999999999</v>
      </c>
      <c r="AV31">
        <v>21.120999999999999</v>
      </c>
      <c r="AW31">
        <v>21.120999999999999</v>
      </c>
      <c r="AX31">
        <v>21.120999999999999</v>
      </c>
      <c r="AY31">
        <v>-999</v>
      </c>
      <c r="AZ31">
        <f t="shared" si="2"/>
        <v>21.121000000000002</v>
      </c>
      <c r="BA31">
        <f t="shared" si="3"/>
        <v>200.66543283536717</v>
      </c>
      <c r="BB31">
        <f>KM3perYR_NOBLS!AZ31</f>
        <v>7.5181999999999993</v>
      </c>
    </row>
    <row r="32" spans="1:54">
      <c r="A32">
        <v>34</v>
      </c>
      <c r="D32">
        <v>292</v>
      </c>
      <c r="E32">
        <v>313</v>
      </c>
      <c r="J32">
        <v>5.5209000000000001</v>
      </c>
      <c r="K32">
        <v>5.5209000000000001</v>
      </c>
      <c r="L32">
        <v>5.5209000000000001</v>
      </c>
      <c r="M32">
        <v>5.5209000000000001</v>
      </c>
      <c r="N32">
        <v>5.5209000000000001</v>
      </c>
      <c r="O32">
        <v>5.5209000000000001</v>
      </c>
      <c r="P32">
        <v>5.5209000000000001</v>
      </c>
      <c r="Q32">
        <v>5.5209000000000001</v>
      </c>
      <c r="R32">
        <v>5.5209000000000001</v>
      </c>
      <c r="S32">
        <v>5.5209000000000001</v>
      </c>
      <c r="T32">
        <v>5.5209000000000001</v>
      </c>
      <c r="U32">
        <v>5.5209000000000001</v>
      </c>
      <c r="V32">
        <v>5.5209000000000001</v>
      </c>
      <c r="W32">
        <v>5.5209000000000001</v>
      </c>
      <c r="X32">
        <v>5.5209000000000001</v>
      </c>
      <c r="Y32">
        <v>5.5209000000000001</v>
      </c>
      <c r="Z32">
        <v>5.5209000000000001</v>
      </c>
      <c r="AA32">
        <v>5.5209000000000001</v>
      </c>
      <c r="AB32">
        <v>5.5209000000000001</v>
      </c>
      <c r="AC32">
        <v>5.5209000000000001</v>
      </c>
      <c r="AD32">
        <v>5.5209000000000001</v>
      </c>
      <c r="AE32">
        <v>5.5209000000000001</v>
      </c>
      <c r="AF32">
        <v>5.5209000000000001</v>
      </c>
      <c r="AG32">
        <v>5.5209000000000001</v>
      </c>
      <c r="AH32">
        <v>5.5209000000000001</v>
      </c>
      <c r="AI32">
        <v>5.5209000000000001</v>
      </c>
      <c r="AJ32">
        <v>5.5209000000000001</v>
      </c>
      <c r="AK32">
        <v>5.5209000000000001</v>
      </c>
      <c r="AL32">
        <v>5.5209000000000001</v>
      </c>
      <c r="AM32">
        <v>5.5209000000000001</v>
      </c>
      <c r="AN32">
        <v>5.5209000000000001</v>
      </c>
      <c r="AO32">
        <v>5.5209000000000001</v>
      </c>
      <c r="AP32">
        <v>5.5209000000000001</v>
      </c>
      <c r="AQ32">
        <v>5.5209000000000001</v>
      </c>
      <c r="AR32">
        <v>5.5209000000000001</v>
      </c>
      <c r="AS32">
        <v>5.5209000000000001</v>
      </c>
      <c r="AT32">
        <v>5.5209000000000001</v>
      </c>
      <c r="AU32">
        <v>5.5209000000000001</v>
      </c>
      <c r="AV32">
        <v>5.5209000000000001</v>
      </c>
      <c r="AW32">
        <v>5.5209000000000001</v>
      </c>
      <c r="AX32">
        <v>5.5209000000000001</v>
      </c>
      <c r="AY32">
        <v>-999</v>
      </c>
      <c r="AZ32">
        <f t="shared" si="2"/>
        <v>5.5208999999999984</v>
      </c>
      <c r="BA32">
        <f t="shared" si="3"/>
        <v>212.04348948251382</v>
      </c>
      <c r="BB32">
        <f>KM3perYR_NOBLS!AZ32</f>
        <v>1.8597600000000001</v>
      </c>
    </row>
    <row r="33" spans="1:54">
      <c r="A33">
        <v>35</v>
      </c>
      <c r="D33">
        <v>651</v>
      </c>
      <c r="E33">
        <v>298</v>
      </c>
      <c r="J33">
        <v>7.9462000000000002</v>
      </c>
      <c r="K33">
        <v>7.9462000000000002</v>
      </c>
      <c r="L33">
        <v>7.9462000000000002</v>
      </c>
      <c r="M33">
        <v>7.9462000000000002</v>
      </c>
      <c r="N33">
        <v>7.9462000000000002</v>
      </c>
      <c r="O33">
        <v>7.9462000000000002</v>
      </c>
      <c r="P33">
        <v>7.9462000000000002</v>
      </c>
      <c r="Q33">
        <v>7.9462000000000002</v>
      </c>
      <c r="R33">
        <v>7.9462000000000002</v>
      </c>
      <c r="S33">
        <v>7.9462000000000002</v>
      </c>
      <c r="T33">
        <v>7.9462000000000002</v>
      </c>
      <c r="U33">
        <v>7.9462000000000002</v>
      </c>
      <c r="V33">
        <v>7.9462000000000002</v>
      </c>
      <c r="W33">
        <v>7.9462000000000002</v>
      </c>
      <c r="X33">
        <v>7.9462000000000002</v>
      </c>
      <c r="Y33">
        <v>7.9462000000000002</v>
      </c>
      <c r="Z33">
        <v>7.9462000000000002</v>
      </c>
      <c r="AA33">
        <v>7.9462000000000002</v>
      </c>
      <c r="AB33">
        <v>7.9462000000000002</v>
      </c>
      <c r="AC33">
        <v>7.9462000000000002</v>
      </c>
      <c r="AD33">
        <v>7.9462000000000002</v>
      </c>
      <c r="AE33">
        <v>7.9462000000000002</v>
      </c>
      <c r="AF33">
        <v>7.9462000000000002</v>
      </c>
      <c r="AG33">
        <v>7.9462000000000002</v>
      </c>
      <c r="AH33">
        <v>7.9462000000000002</v>
      </c>
      <c r="AI33">
        <v>7.9462000000000002</v>
      </c>
      <c r="AJ33">
        <v>7.9462000000000002</v>
      </c>
      <c r="AK33">
        <v>7.9462000000000002</v>
      </c>
      <c r="AL33">
        <v>7.9462000000000002</v>
      </c>
      <c r="AM33">
        <v>7.9462000000000002</v>
      </c>
      <c r="AN33">
        <v>7.9462000000000002</v>
      </c>
      <c r="AO33">
        <v>7.9462000000000002</v>
      </c>
      <c r="AP33">
        <v>7.9462000000000002</v>
      </c>
      <c r="AQ33">
        <v>7.9462000000000002</v>
      </c>
      <c r="AR33">
        <v>7.9462000000000002</v>
      </c>
      <c r="AS33">
        <v>7.9462000000000002</v>
      </c>
      <c r="AT33">
        <v>7.9462000000000002</v>
      </c>
      <c r="AU33">
        <v>7.9462000000000002</v>
      </c>
      <c r="AV33">
        <v>7.9462000000000002</v>
      </c>
      <c r="AW33">
        <v>7.9462000000000002</v>
      </c>
      <c r="AX33">
        <v>7.9462000000000002</v>
      </c>
      <c r="AY33">
        <v>-999</v>
      </c>
      <c r="AZ33">
        <f t="shared" si="2"/>
        <v>7.946200000000001</v>
      </c>
      <c r="BA33">
        <f t="shared" si="3"/>
        <v>193.54771566477848</v>
      </c>
      <c r="BB33">
        <f>KM3perYR_NOBLS!AZ33</f>
        <v>2.9325363636363635</v>
      </c>
    </row>
    <row r="34" spans="1:54">
      <c r="A34">
        <v>36</v>
      </c>
      <c r="D34">
        <v>507</v>
      </c>
      <c r="E34">
        <v>278</v>
      </c>
      <c r="J34">
        <v>16.239000000000001</v>
      </c>
      <c r="K34">
        <v>16.239000000000001</v>
      </c>
      <c r="L34">
        <v>16.239000000000001</v>
      </c>
      <c r="M34">
        <v>16.239000000000001</v>
      </c>
      <c r="N34">
        <v>16.239000000000001</v>
      </c>
      <c r="O34">
        <v>16.239000000000001</v>
      </c>
      <c r="P34">
        <v>16.239000000000001</v>
      </c>
      <c r="Q34">
        <v>16.239000000000001</v>
      </c>
      <c r="R34">
        <v>16.239000000000001</v>
      </c>
      <c r="S34">
        <v>16.239000000000001</v>
      </c>
      <c r="T34">
        <v>16.239000000000001</v>
      </c>
      <c r="U34">
        <v>16.239000000000001</v>
      </c>
      <c r="V34">
        <v>16.239000000000001</v>
      </c>
      <c r="W34">
        <v>16.239000000000001</v>
      </c>
      <c r="X34">
        <v>16.239000000000001</v>
      </c>
      <c r="Y34">
        <v>16.239000000000001</v>
      </c>
      <c r="Z34">
        <v>16.239000000000001</v>
      </c>
      <c r="AA34">
        <v>16.239000000000001</v>
      </c>
      <c r="AB34">
        <v>16.239000000000001</v>
      </c>
      <c r="AC34">
        <v>16.239000000000001</v>
      </c>
      <c r="AD34">
        <v>16.239000000000001</v>
      </c>
      <c r="AE34">
        <v>16.239000000000001</v>
      </c>
      <c r="AF34">
        <v>16.239000000000001</v>
      </c>
      <c r="AG34">
        <v>16.239000000000001</v>
      </c>
      <c r="AH34">
        <v>16.239000000000001</v>
      </c>
      <c r="AI34">
        <v>16.239000000000001</v>
      </c>
      <c r="AJ34">
        <v>16.239000000000001</v>
      </c>
      <c r="AK34">
        <v>16.239000000000001</v>
      </c>
      <c r="AL34">
        <v>16.239000000000001</v>
      </c>
      <c r="AM34">
        <v>16.239000000000001</v>
      </c>
      <c r="AN34">
        <v>16.239000000000001</v>
      </c>
      <c r="AO34">
        <v>16.239000000000001</v>
      </c>
      <c r="AP34">
        <v>16.239000000000001</v>
      </c>
      <c r="AQ34">
        <v>16.239000000000001</v>
      </c>
      <c r="AR34">
        <v>16.239000000000001</v>
      </c>
      <c r="AS34">
        <v>16.239000000000001</v>
      </c>
      <c r="AT34">
        <v>16.239000000000001</v>
      </c>
      <c r="AU34">
        <v>16.239000000000001</v>
      </c>
      <c r="AV34">
        <v>16.239000000000001</v>
      </c>
      <c r="AW34">
        <v>16.239000000000001</v>
      </c>
      <c r="AX34">
        <v>16.239000000000001</v>
      </c>
      <c r="AY34">
        <v>-999</v>
      </c>
      <c r="AZ34">
        <f t="shared" si="2"/>
        <v>16.239000000000001</v>
      </c>
      <c r="BA34">
        <f t="shared" si="3"/>
        <v>406.40652984259651</v>
      </c>
      <c r="BB34">
        <f>KM3perYR_NOBLS!AZ34</f>
        <v>2.8541090909090912</v>
      </c>
    </row>
    <row r="35" spans="1:54">
      <c r="A35">
        <v>37</v>
      </c>
      <c r="D35">
        <v>507</v>
      </c>
      <c r="E35">
        <v>279</v>
      </c>
      <c r="J35">
        <v>16.239000000000001</v>
      </c>
      <c r="K35">
        <v>16.239000000000001</v>
      </c>
      <c r="L35">
        <v>16.239000000000001</v>
      </c>
      <c r="M35">
        <v>16.239000000000001</v>
      </c>
      <c r="N35">
        <v>16.239000000000001</v>
      </c>
      <c r="O35">
        <v>16.239000000000001</v>
      </c>
      <c r="P35">
        <v>16.239000000000001</v>
      </c>
      <c r="Q35">
        <v>16.239000000000001</v>
      </c>
      <c r="R35">
        <v>16.239000000000001</v>
      </c>
      <c r="S35">
        <v>16.239000000000001</v>
      </c>
      <c r="T35">
        <v>16.239000000000001</v>
      </c>
      <c r="U35">
        <v>16.239000000000001</v>
      </c>
      <c r="V35">
        <v>16.239000000000001</v>
      </c>
      <c r="W35">
        <v>16.239000000000001</v>
      </c>
      <c r="X35">
        <v>16.239000000000001</v>
      </c>
      <c r="Y35">
        <v>16.239000000000001</v>
      </c>
      <c r="Z35">
        <v>16.239000000000001</v>
      </c>
      <c r="AA35">
        <v>16.239000000000001</v>
      </c>
      <c r="AB35">
        <v>16.239000000000001</v>
      </c>
      <c r="AC35">
        <v>16.239000000000001</v>
      </c>
      <c r="AD35">
        <v>16.239000000000001</v>
      </c>
      <c r="AE35">
        <v>16.239000000000001</v>
      </c>
      <c r="AF35">
        <v>16.239000000000001</v>
      </c>
      <c r="AG35">
        <v>16.239000000000001</v>
      </c>
      <c r="AH35">
        <v>16.239000000000001</v>
      </c>
      <c r="AI35">
        <v>16.239000000000001</v>
      </c>
      <c r="AJ35">
        <v>16.239000000000001</v>
      </c>
      <c r="AK35">
        <v>16.239000000000001</v>
      </c>
      <c r="AL35">
        <v>16.239000000000001</v>
      </c>
      <c r="AM35">
        <v>16.239000000000001</v>
      </c>
      <c r="AN35">
        <v>16.239000000000001</v>
      </c>
      <c r="AO35">
        <v>16.239000000000001</v>
      </c>
      <c r="AP35">
        <v>16.239000000000001</v>
      </c>
      <c r="AQ35">
        <v>16.239000000000001</v>
      </c>
      <c r="AR35">
        <v>16.239000000000001</v>
      </c>
      <c r="AS35">
        <v>16.239000000000001</v>
      </c>
      <c r="AT35">
        <v>16.239000000000001</v>
      </c>
      <c r="AU35">
        <v>16.239000000000001</v>
      </c>
      <c r="AV35">
        <v>16.239000000000001</v>
      </c>
      <c r="AW35">
        <v>16.239000000000001</v>
      </c>
      <c r="AX35">
        <v>16.239000000000001</v>
      </c>
      <c r="AY35">
        <v>-999</v>
      </c>
      <c r="AZ35">
        <f t="shared" si="2"/>
        <v>16.239000000000001</v>
      </c>
      <c r="BA35">
        <f t="shared" si="3"/>
        <v>406.40652984259651</v>
      </c>
      <c r="BB35">
        <f>KM3perYR_NOBLS!AZ35</f>
        <v>2.8541090909090912</v>
      </c>
    </row>
    <row r="36" spans="1:54">
      <c r="A36">
        <v>38</v>
      </c>
      <c r="D36">
        <v>683</v>
      </c>
      <c r="E36">
        <v>276</v>
      </c>
      <c r="J36">
        <v>8.4411000000000005</v>
      </c>
      <c r="K36">
        <v>8.4411000000000005</v>
      </c>
      <c r="L36">
        <v>8.4411000000000005</v>
      </c>
      <c r="M36">
        <v>8.4411000000000005</v>
      </c>
      <c r="N36">
        <v>8.4411000000000005</v>
      </c>
      <c r="O36">
        <v>8.4411000000000005</v>
      </c>
      <c r="P36">
        <v>8.4411000000000005</v>
      </c>
      <c r="Q36">
        <v>8.4411000000000005</v>
      </c>
      <c r="R36">
        <v>8.4411000000000005</v>
      </c>
      <c r="S36">
        <v>8.4411000000000005</v>
      </c>
      <c r="T36">
        <v>8.4411000000000005</v>
      </c>
      <c r="U36">
        <v>8.4411000000000005</v>
      </c>
      <c r="V36">
        <v>8.4411000000000005</v>
      </c>
      <c r="W36">
        <v>8.4411000000000005</v>
      </c>
      <c r="X36">
        <v>8.4411000000000005</v>
      </c>
      <c r="Y36">
        <v>8.4411000000000005</v>
      </c>
      <c r="Z36">
        <v>8.4411000000000005</v>
      </c>
      <c r="AA36">
        <v>8.4411000000000005</v>
      </c>
      <c r="AB36">
        <v>8.4411000000000005</v>
      </c>
      <c r="AC36">
        <v>8.4411000000000005</v>
      </c>
      <c r="AD36">
        <v>8.4411000000000005</v>
      </c>
      <c r="AE36">
        <v>8.4411000000000005</v>
      </c>
      <c r="AF36">
        <v>8.4411000000000005</v>
      </c>
      <c r="AG36">
        <v>8.4411000000000005</v>
      </c>
      <c r="AH36">
        <v>8.4411000000000005</v>
      </c>
      <c r="AI36">
        <v>8.4411000000000005</v>
      </c>
      <c r="AJ36">
        <v>8.4411000000000005</v>
      </c>
      <c r="AK36">
        <v>8.4411000000000005</v>
      </c>
      <c r="AL36">
        <v>8.4411000000000005</v>
      </c>
      <c r="AM36">
        <v>8.4411000000000005</v>
      </c>
      <c r="AN36">
        <v>8.4411000000000005</v>
      </c>
      <c r="AO36">
        <v>8.4411000000000005</v>
      </c>
      <c r="AP36">
        <v>8.4411000000000005</v>
      </c>
      <c r="AQ36">
        <v>8.4411000000000005</v>
      </c>
      <c r="AR36">
        <v>8.4411000000000005</v>
      </c>
      <c r="AS36">
        <v>8.4411000000000005</v>
      </c>
      <c r="AT36">
        <v>8.4411000000000005</v>
      </c>
      <c r="AU36">
        <v>8.4411000000000005</v>
      </c>
      <c r="AV36">
        <v>8.4411000000000005</v>
      </c>
      <c r="AW36">
        <v>8.4411000000000005</v>
      </c>
      <c r="AX36">
        <v>8.4411000000000005</v>
      </c>
      <c r="AY36">
        <v>-999</v>
      </c>
      <c r="AZ36">
        <f t="shared" si="2"/>
        <v>8.4411000000000023</v>
      </c>
      <c r="BA36">
        <f t="shared" si="3"/>
        <v>193.60062751456195</v>
      </c>
      <c r="BB36">
        <f>KM3perYR_NOBLS!AZ36</f>
        <v>3.1143272727272731</v>
      </c>
    </row>
    <row r="37" spans="1:54">
      <c r="A37">
        <v>39</v>
      </c>
      <c r="D37">
        <v>547</v>
      </c>
      <c r="E37">
        <v>261</v>
      </c>
      <c r="J37">
        <v>11.222</v>
      </c>
      <c r="K37">
        <v>11.222</v>
      </c>
      <c r="L37">
        <v>11.222</v>
      </c>
      <c r="M37">
        <v>11.222</v>
      </c>
      <c r="N37">
        <v>11.222</v>
      </c>
      <c r="O37">
        <v>11.222</v>
      </c>
      <c r="P37">
        <v>11.222</v>
      </c>
      <c r="Q37">
        <v>11.222</v>
      </c>
      <c r="R37">
        <v>11.222</v>
      </c>
      <c r="S37">
        <v>11.222</v>
      </c>
      <c r="T37">
        <v>11.222</v>
      </c>
      <c r="U37">
        <v>11.222</v>
      </c>
      <c r="V37">
        <v>11.222</v>
      </c>
      <c r="W37">
        <v>11.222</v>
      </c>
      <c r="X37">
        <v>11.222</v>
      </c>
      <c r="Y37">
        <v>11.222</v>
      </c>
      <c r="Z37">
        <v>11.222</v>
      </c>
      <c r="AA37">
        <v>11.222</v>
      </c>
      <c r="AB37">
        <v>11.222</v>
      </c>
      <c r="AC37">
        <v>11.222</v>
      </c>
      <c r="AD37">
        <v>11.222</v>
      </c>
      <c r="AE37">
        <v>11.222</v>
      </c>
      <c r="AF37">
        <v>11.222</v>
      </c>
      <c r="AG37">
        <v>11.222</v>
      </c>
      <c r="AH37">
        <v>11.222</v>
      </c>
      <c r="AI37">
        <v>11.222</v>
      </c>
      <c r="AJ37">
        <v>11.222</v>
      </c>
      <c r="AK37">
        <v>11.222</v>
      </c>
      <c r="AL37">
        <v>11.222</v>
      </c>
      <c r="AM37">
        <v>11.222</v>
      </c>
      <c r="AN37">
        <v>11.222</v>
      </c>
      <c r="AO37">
        <v>11.222</v>
      </c>
      <c r="AP37">
        <v>11.222</v>
      </c>
      <c r="AQ37">
        <v>11.222</v>
      </c>
      <c r="AR37">
        <v>11.222</v>
      </c>
      <c r="AS37">
        <v>11.222</v>
      </c>
      <c r="AT37">
        <v>11.222</v>
      </c>
      <c r="AU37">
        <v>11.222</v>
      </c>
      <c r="AV37">
        <v>11.222</v>
      </c>
      <c r="AW37">
        <v>11.222</v>
      </c>
      <c r="AX37">
        <v>11.222</v>
      </c>
      <c r="AY37">
        <v>-999</v>
      </c>
      <c r="AZ37">
        <f t="shared" si="2"/>
        <v>11.221999999999996</v>
      </c>
      <c r="BA37">
        <f t="shared" si="3"/>
        <v>405.15959629112973</v>
      </c>
      <c r="BB37">
        <f>KM3perYR_NOBLS!AZ37</f>
        <v>1.9784090909090908</v>
      </c>
    </row>
    <row r="38" spans="1:54">
      <c r="A38">
        <v>40</v>
      </c>
      <c r="D38">
        <v>680</v>
      </c>
      <c r="E38">
        <v>261</v>
      </c>
      <c r="J38">
        <v>4.5723000000000003</v>
      </c>
      <c r="K38">
        <v>4.5723000000000003</v>
      </c>
      <c r="L38">
        <v>4.5723000000000003</v>
      </c>
      <c r="M38">
        <v>4.5723000000000003</v>
      </c>
      <c r="N38">
        <v>4.5723000000000003</v>
      </c>
      <c r="O38">
        <v>4.5723000000000003</v>
      </c>
      <c r="P38">
        <v>4.5723000000000003</v>
      </c>
      <c r="Q38">
        <v>4.5723000000000003</v>
      </c>
      <c r="R38">
        <v>4.5723000000000003</v>
      </c>
      <c r="S38">
        <v>4.5723000000000003</v>
      </c>
      <c r="T38">
        <v>4.5723000000000003</v>
      </c>
      <c r="U38">
        <v>4.5723000000000003</v>
      </c>
      <c r="V38">
        <v>4.5723000000000003</v>
      </c>
      <c r="W38">
        <v>4.5723000000000003</v>
      </c>
      <c r="X38">
        <v>4.5723000000000003</v>
      </c>
      <c r="Y38">
        <v>4.5723000000000003</v>
      </c>
      <c r="Z38">
        <v>4.5723000000000003</v>
      </c>
      <c r="AA38">
        <v>4.5723000000000003</v>
      </c>
      <c r="AB38">
        <v>4.5723000000000003</v>
      </c>
      <c r="AC38">
        <v>4.5723000000000003</v>
      </c>
      <c r="AD38">
        <v>4.5723000000000003</v>
      </c>
      <c r="AE38">
        <v>4.5723000000000003</v>
      </c>
      <c r="AF38">
        <v>4.5723000000000003</v>
      </c>
      <c r="AG38">
        <v>4.5723000000000003</v>
      </c>
      <c r="AH38">
        <v>4.5723000000000003</v>
      </c>
      <c r="AI38">
        <v>4.5723000000000003</v>
      </c>
      <c r="AJ38">
        <v>4.5723000000000003</v>
      </c>
      <c r="AK38">
        <v>4.5723000000000003</v>
      </c>
      <c r="AL38">
        <v>4.5723000000000003</v>
      </c>
      <c r="AM38">
        <v>4.5723000000000003</v>
      </c>
      <c r="AN38">
        <v>4.5723000000000003</v>
      </c>
      <c r="AO38">
        <v>4.5723000000000003</v>
      </c>
      <c r="AP38">
        <v>4.5723000000000003</v>
      </c>
      <c r="AQ38">
        <v>4.5723000000000003</v>
      </c>
      <c r="AR38">
        <v>4.5723000000000003</v>
      </c>
      <c r="AS38">
        <v>4.5723000000000003</v>
      </c>
      <c r="AT38">
        <v>4.5723000000000003</v>
      </c>
      <c r="AU38">
        <v>4.5723000000000003</v>
      </c>
      <c r="AV38">
        <v>4.5723000000000003</v>
      </c>
      <c r="AW38">
        <v>4.5723000000000003</v>
      </c>
      <c r="AX38">
        <v>4.5723000000000003</v>
      </c>
      <c r="AY38">
        <v>-999</v>
      </c>
      <c r="AZ38">
        <f t="shared" si="2"/>
        <v>4.5722999999999994</v>
      </c>
      <c r="BA38">
        <f t="shared" si="3"/>
        <v>193.58729690005822</v>
      </c>
      <c r="BB38">
        <f>KM3perYR_NOBLS!AZ38</f>
        <v>1.6870572727272728</v>
      </c>
    </row>
    <row r="39" spans="1:54">
      <c r="A39">
        <v>41</v>
      </c>
      <c r="D39">
        <v>786</v>
      </c>
      <c r="E39">
        <v>255</v>
      </c>
      <c r="J39">
        <v>6.8067000000000002</v>
      </c>
      <c r="K39">
        <v>6.8067000000000002</v>
      </c>
      <c r="L39">
        <v>6.8067000000000002</v>
      </c>
      <c r="M39">
        <v>6.8067000000000002</v>
      </c>
      <c r="N39">
        <v>6.8067000000000002</v>
      </c>
      <c r="O39">
        <v>6.8067000000000002</v>
      </c>
      <c r="P39">
        <v>6.8067000000000002</v>
      </c>
      <c r="Q39">
        <v>6.8067000000000002</v>
      </c>
      <c r="R39">
        <v>6.8067000000000002</v>
      </c>
      <c r="S39">
        <v>6.8067000000000002</v>
      </c>
      <c r="T39">
        <v>6.8067000000000002</v>
      </c>
      <c r="U39">
        <v>6.8067000000000002</v>
      </c>
      <c r="V39">
        <v>6.8067000000000002</v>
      </c>
      <c r="W39">
        <v>6.8067000000000002</v>
      </c>
      <c r="X39">
        <v>6.8067000000000002</v>
      </c>
      <c r="Y39">
        <v>6.8067000000000002</v>
      </c>
      <c r="Z39">
        <v>6.8067000000000002</v>
      </c>
      <c r="AA39">
        <v>6.8067000000000002</v>
      </c>
      <c r="AB39">
        <v>6.8067000000000002</v>
      </c>
      <c r="AC39">
        <v>6.8067000000000002</v>
      </c>
      <c r="AD39">
        <v>6.8067000000000002</v>
      </c>
      <c r="AE39">
        <v>6.8067000000000002</v>
      </c>
      <c r="AF39">
        <v>6.8067000000000002</v>
      </c>
      <c r="AG39">
        <v>6.8067000000000002</v>
      </c>
      <c r="AH39">
        <v>6.8067000000000002</v>
      </c>
      <c r="AI39">
        <v>6.8067000000000002</v>
      </c>
      <c r="AJ39">
        <v>6.8067000000000002</v>
      </c>
      <c r="AK39">
        <v>6.8067000000000002</v>
      </c>
      <c r="AL39">
        <v>6.8067000000000002</v>
      </c>
      <c r="AM39">
        <v>6.8067000000000002</v>
      </c>
      <c r="AN39">
        <v>6.8067000000000002</v>
      </c>
      <c r="AO39">
        <v>6.8067000000000002</v>
      </c>
      <c r="AP39">
        <v>6.8067000000000002</v>
      </c>
      <c r="AQ39">
        <v>6.8067000000000002</v>
      </c>
      <c r="AR39">
        <v>6.8067000000000002</v>
      </c>
      <c r="AS39">
        <v>6.8067000000000002</v>
      </c>
      <c r="AT39">
        <v>6.8067000000000002</v>
      </c>
      <c r="AU39">
        <v>6.8067000000000002</v>
      </c>
      <c r="AV39">
        <v>6.8067000000000002</v>
      </c>
      <c r="AW39">
        <v>6.8067000000000002</v>
      </c>
      <c r="AX39">
        <v>6.8067000000000002</v>
      </c>
      <c r="AY39">
        <v>-999</v>
      </c>
      <c r="AZ39">
        <f t="shared" si="2"/>
        <v>6.8067000000000011</v>
      </c>
      <c r="BA39">
        <f t="shared" si="3"/>
        <v>189.87256064996248</v>
      </c>
      <c r="BB39">
        <f>KM3perYR_NOBLS!AZ39</f>
        <v>2.560627272727273</v>
      </c>
    </row>
    <row r="40" spans="1:54">
      <c r="A40">
        <v>42</v>
      </c>
      <c r="D40">
        <v>838</v>
      </c>
      <c r="E40">
        <v>254</v>
      </c>
      <c r="J40">
        <v>13.853</v>
      </c>
      <c r="K40">
        <v>13.853</v>
      </c>
      <c r="L40">
        <v>13.853</v>
      </c>
      <c r="M40">
        <v>13.853</v>
      </c>
      <c r="N40">
        <v>13.853</v>
      </c>
      <c r="O40">
        <v>13.853</v>
      </c>
      <c r="P40">
        <v>13.853</v>
      </c>
      <c r="Q40">
        <v>13.853</v>
      </c>
      <c r="R40">
        <v>13.853</v>
      </c>
      <c r="S40">
        <v>13.853</v>
      </c>
      <c r="T40">
        <v>13.853</v>
      </c>
      <c r="U40">
        <v>13.853</v>
      </c>
      <c r="V40">
        <v>13.853</v>
      </c>
      <c r="W40">
        <v>13.853</v>
      </c>
      <c r="X40">
        <v>13.853</v>
      </c>
      <c r="Y40">
        <v>13.853</v>
      </c>
      <c r="Z40">
        <v>13.853</v>
      </c>
      <c r="AA40">
        <v>13.853</v>
      </c>
      <c r="AB40">
        <v>13.853</v>
      </c>
      <c r="AC40">
        <v>13.853</v>
      </c>
      <c r="AD40">
        <v>13.853</v>
      </c>
      <c r="AE40">
        <v>13.853</v>
      </c>
      <c r="AF40">
        <v>13.853</v>
      </c>
      <c r="AG40">
        <v>13.853</v>
      </c>
      <c r="AH40">
        <v>13.853</v>
      </c>
      <c r="AI40">
        <v>13.853</v>
      </c>
      <c r="AJ40">
        <v>13.853</v>
      </c>
      <c r="AK40">
        <v>13.853</v>
      </c>
      <c r="AL40">
        <v>13.853</v>
      </c>
      <c r="AM40">
        <v>13.853</v>
      </c>
      <c r="AN40">
        <v>13.853</v>
      </c>
      <c r="AO40">
        <v>13.853</v>
      </c>
      <c r="AP40">
        <v>13.853</v>
      </c>
      <c r="AQ40">
        <v>13.853</v>
      </c>
      <c r="AR40">
        <v>13.853</v>
      </c>
      <c r="AS40">
        <v>13.853</v>
      </c>
      <c r="AT40">
        <v>13.853</v>
      </c>
      <c r="AU40">
        <v>13.853</v>
      </c>
      <c r="AV40">
        <v>13.853</v>
      </c>
      <c r="AW40">
        <v>13.853</v>
      </c>
      <c r="AX40">
        <v>13.853</v>
      </c>
      <c r="AY40">
        <v>-999</v>
      </c>
      <c r="AZ40">
        <f t="shared" si="2"/>
        <v>13.852999999999998</v>
      </c>
      <c r="BA40">
        <f t="shared" si="3"/>
        <v>189.86094249312737</v>
      </c>
      <c r="BB40">
        <f>KM3perYR_NOBLS!AZ40</f>
        <v>5.21170909090909</v>
      </c>
    </row>
    <row r="41" spans="1:54">
      <c r="A41">
        <v>43</v>
      </c>
      <c r="D41">
        <v>759</v>
      </c>
      <c r="E41">
        <v>248</v>
      </c>
      <c r="J41">
        <v>8.0785</v>
      </c>
      <c r="K41">
        <v>8.0785</v>
      </c>
      <c r="L41">
        <v>8.0785</v>
      </c>
      <c r="M41">
        <v>8.0785</v>
      </c>
      <c r="N41">
        <v>8.0785</v>
      </c>
      <c r="O41">
        <v>8.0785</v>
      </c>
      <c r="P41">
        <v>8.0785</v>
      </c>
      <c r="Q41">
        <v>8.0785</v>
      </c>
      <c r="R41">
        <v>8.0785</v>
      </c>
      <c r="S41">
        <v>8.0785</v>
      </c>
      <c r="T41">
        <v>8.0785</v>
      </c>
      <c r="U41">
        <v>8.0785</v>
      </c>
      <c r="V41">
        <v>8.0785</v>
      </c>
      <c r="W41">
        <v>8.0785</v>
      </c>
      <c r="X41">
        <v>8.0785</v>
      </c>
      <c r="Y41">
        <v>8.0785</v>
      </c>
      <c r="Z41">
        <v>8.0785</v>
      </c>
      <c r="AA41">
        <v>8.0785</v>
      </c>
      <c r="AB41">
        <v>8.0785</v>
      </c>
      <c r="AC41">
        <v>8.0785</v>
      </c>
      <c r="AD41">
        <v>8.0785</v>
      </c>
      <c r="AE41">
        <v>8.0785</v>
      </c>
      <c r="AF41">
        <v>8.0785</v>
      </c>
      <c r="AG41">
        <v>8.0785</v>
      </c>
      <c r="AH41">
        <v>8.0785</v>
      </c>
      <c r="AI41">
        <v>8.0785</v>
      </c>
      <c r="AJ41">
        <v>8.0785</v>
      </c>
      <c r="AK41">
        <v>8.0785</v>
      </c>
      <c r="AL41">
        <v>8.0785</v>
      </c>
      <c r="AM41">
        <v>8.0785</v>
      </c>
      <c r="AN41">
        <v>8.0785</v>
      </c>
      <c r="AO41">
        <v>8.0785</v>
      </c>
      <c r="AP41">
        <v>8.0785</v>
      </c>
      <c r="AQ41">
        <v>8.0785</v>
      </c>
      <c r="AR41">
        <v>8.0785</v>
      </c>
      <c r="AS41">
        <v>8.0785</v>
      </c>
      <c r="AT41">
        <v>8.0785</v>
      </c>
      <c r="AU41">
        <v>8.0785</v>
      </c>
      <c r="AV41">
        <v>8.0785</v>
      </c>
      <c r="AW41">
        <v>8.0785</v>
      </c>
      <c r="AX41">
        <v>8.0785</v>
      </c>
      <c r="AY41">
        <v>-999</v>
      </c>
      <c r="AZ41">
        <f t="shared" si="2"/>
        <v>8.0785000000000018</v>
      </c>
      <c r="BA41">
        <f t="shared" si="3"/>
        <v>189.92285836535993</v>
      </c>
      <c r="BB41">
        <f>KM3perYR_NOBLS!AZ41</f>
        <v>3.0382636363636362</v>
      </c>
    </row>
    <row r="42" spans="1:54">
      <c r="A42">
        <v>44</v>
      </c>
      <c r="D42">
        <v>710</v>
      </c>
      <c r="E42">
        <v>213</v>
      </c>
      <c r="J42">
        <v>6.1971999999999996</v>
      </c>
      <c r="K42">
        <v>6.1971999999999996</v>
      </c>
      <c r="L42">
        <v>6.1971999999999996</v>
      </c>
      <c r="M42">
        <v>6.1971999999999996</v>
      </c>
      <c r="N42">
        <v>6.1971999999999996</v>
      </c>
      <c r="O42">
        <v>6.1971999999999996</v>
      </c>
      <c r="P42">
        <v>6.1971999999999996</v>
      </c>
      <c r="Q42">
        <v>6.1971999999999996</v>
      </c>
      <c r="R42">
        <v>6.1971999999999996</v>
      </c>
      <c r="S42">
        <v>6.1971999999999996</v>
      </c>
      <c r="T42">
        <v>6.1971999999999996</v>
      </c>
      <c r="U42">
        <v>6.1971999999999996</v>
      </c>
      <c r="V42">
        <v>6.1971999999999996</v>
      </c>
      <c r="W42">
        <v>6.1971999999999996</v>
      </c>
      <c r="X42">
        <v>6.1971999999999996</v>
      </c>
      <c r="Y42">
        <v>6.1971999999999996</v>
      </c>
      <c r="Z42">
        <v>6.1971999999999996</v>
      </c>
      <c r="AA42">
        <v>6.1971999999999996</v>
      </c>
      <c r="AB42">
        <v>6.1971999999999996</v>
      </c>
      <c r="AC42">
        <v>6.1971999999999996</v>
      </c>
      <c r="AD42">
        <v>6.1971999999999996</v>
      </c>
      <c r="AE42">
        <v>6.1971999999999996</v>
      </c>
      <c r="AF42">
        <v>6.1971999999999996</v>
      </c>
      <c r="AG42">
        <v>6.1971999999999996</v>
      </c>
      <c r="AH42">
        <v>6.1971999999999996</v>
      </c>
      <c r="AI42">
        <v>6.1971999999999996</v>
      </c>
      <c r="AJ42">
        <v>6.1971999999999996</v>
      </c>
      <c r="AK42">
        <v>6.1971999999999996</v>
      </c>
      <c r="AL42">
        <v>6.1971999999999996</v>
      </c>
      <c r="AM42">
        <v>6.1971999999999996</v>
      </c>
      <c r="AN42">
        <v>6.1971999999999996</v>
      </c>
      <c r="AO42">
        <v>6.1971999999999996</v>
      </c>
      <c r="AP42">
        <v>6.1971999999999996</v>
      </c>
      <c r="AQ42">
        <v>6.1971999999999996</v>
      </c>
      <c r="AR42">
        <v>6.1971999999999996</v>
      </c>
      <c r="AS42">
        <v>6.1971999999999996</v>
      </c>
      <c r="AT42">
        <v>6.1971999999999996</v>
      </c>
      <c r="AU42">
        <v>6.1971999999999996</v>
      </c>
      <c r="AV42">
        <v>6.1971999999999996</v>
      </c>
      <c r="AW42">
        <v>6.1971999999999996</v>
      </c>
      <c r="AX42">
        <v>6.1971999999999996</v>
      </c>
      <c r="AY42">
        <v>-999</v>
      </c>
      <c r="AZ42">
        <f t="shared" si="2"/>
        <v>6.1972000000000005</v>
      </c>
      <c r="BA42">
        <f t="shared" si="3"/>
        <v>187.75390591647951</v>
      </c>
      <c r="BB42">
        <f>KM3perYR_NOBLS!AZ42</f>
        <v>2.3576454545454548</v>
      </c>
    </row>
    <row r="43" spans="1:54">
      <c r="A43">
        <v>45</v>
      </c>
      <c r="D43">
        <v>760</v>
      </c>
      <c r="E43">
        <v>235</v>
      </c>
      <c r="J43">
        <v>5.5625</v>
      </c>
      <c r="K43">
        <v>5.5625</v>
      </c>
      <c r="L43">
        <v>5.5625</v>
      </c>
      <c r="M43">
        <v>5.5625</v>
      </c>
      <c r="N43">
        <v>5.5625</v>
      </c>
      <c r="O43">
        <v>5.5625</v>
      </c>
      <c r="P43">
        <v>5.5625</v>
      </c>
      <c r="Q43">
        <v>5.5625</v>
      </c>
      <c r="R43">
        <v>5.5625</v>
      </c>
      <c r="S43">
        <v>5.5625</v>
      </c>
      <c r="T43">
        <v>5.5625</v>
      </c>
      <c r="U43">
        <v>5.5625</v>
      </c>
      <c r="V43">
        <v>5.5625</v>
      </c>
      <c r="W43">
        <v>5.5625</v>
      </c>
      <c r="X43">
        <v>5.5625</v>
      </c>
      <c r="Y43">
        <v>5.5625</v>
      </c>
      <c r="Z43">
        <v>5.5625</v>
      </c>
      <c r="AA43">
        <v>5.5625</v>
      </c>
      <c r="AB43">
        <v>5.5625</v>
      </c>
      <c r="AC43">
        <v>5.5625</v>
      </c>
      <c r="AD43">
        <v>5.5625</v>
      </c>
      <c r="AE43">
        <v>5.5625</v>
      </c>
      <c r="AF43">
        <v>5.5625</v>
      </c>
      <c r="AG43">
        <v>5.5625</v>
      </c>
      <c r="AH43">
        <v>5.5625</v>
      </c>
      <c r="AI43">
        <v>5.5625</v>
      </c>
      <c r="AJ43">
        <v>5.5625</v>
      </c>
      <c r="AK43">
        <v>5.5625</v>
      </c>
      <c r="AL43">
        <v>5.5625</v>
      </c>
      <c r="AM43">
        <v>5.5625</v>
      </c>
      <c r="AN43">
        <v>5.5625</v>
      </c>
      <c r="AO43">
        <v>5.5625</v>
      </c>
      <c r="AP43">
        <v>5.5625</v>
      </c>
      <c r="AQ43">
        <v>5.5625</v>
      </c>
      <c r="AR43">
        <v>5.5625</v>
      </c>
      <c r="AS43">
        <v>5.5625</v>
      </c>
      <c r="AT43">
        <v>5.5625</v>
      </c>
      <c r="AU43">
        <v>5.5625</v>
      </c>
      <c r="AV43">
        <v>5.5625</v>
      </c>
      <c r="AW43">
        <v>5.5625</v>
      </c>
      <c r="AX43">
        <v>5.5625</v>
      </c>
      <c r="AY43">
        <v>-999</v>
      </c>
      <c r="AZ43">
        <f t="shared" si="2"/>
        <v>5.5625</v>
      </c>
      <c r="BA43">
        <f t="shared" si="3"/>
        <v>189.84549748999046</v>
      </c>
      <c r="BB43">
        <f>KM3perYR_NOBLS!AZ43</f>
        <v>2.0928672727272724</v>
      </c>
    </row>
    <row r="44" spans="1:54">
      <c r="A44">
        <v>46</v>
      </c>
      <c r="D44">
        <v>720</v>
      </c>
      <c r="E44">
        <v>197</v>
      </c>
      <c r="J44">
        <v>8.968</v>
      </c>
      <c r="K44">
        <v>8.968</v>
      </c>
      <c r="L44">
        <v>8.968</v>
      </c>
      <c r="M44">
        <v>8.968</v>
      </c>
      <c r="N44">
        <v>8.968</v>
      </c>
      <c r="O44">
        <v>8.968</v>
      </c>
      <c r="P44">
        <v>8.968</v>
      </c>
      <c r="Q44">
        <v>8.968</v>
      </c>
      <c r="R44">
        <v>8.968</v>
      </c>
      <c r="S44">
        <v>8.968</v>
      </c>
      <c r="T44">
        <v>8.968</v>
      </c>
      <c r="U44">
        <v>8.968</v>
      </c>
      <c r="V44">
        <v>8.968</v>
      </c>
      <c r="W44">
        <v>8.968</v>
      </c>
      <c r="X44">
        <v>8.968</v>
      </c>
      <c r="Y44">
        <v>8.968</v>
      </c>
      <c r="Z44">
        <v>8.968</v>
      </c>
      <c r="AA44">
        <v>8.968</v>
      </c>
      <c r="AB44">
        <v>8.968</v>
      </c>
      <c r="AC44">
        <v>8.968</v>
      </c>
      <c r="AD44">
        <v>8.968</v>
      </c>
      <c r="AE44">
        <v>8.968</v>
      </c>
      <c r="AF44">
        <v>8.968</v>
      </c>
      <c r="AG44">
        <v>8.968</v>
      </c>
      <c r="AH44">
        <v>8.968</v>
      </c>
      <c r="AI44">
        <v>8.968</v>
      </c>
      <c r="AJ44">
        <v>8.968</v>
      </c>
      <c r="AK44">
        <v>8.968</v>
      </c>
      <c r="AL44">
        <v>8.968</v>
      </c>
      <c r="AM44">
        <v>8.968</v>
      </c>
      <c r="AN44">
        <v>8.968</v>
      </c>
      <c r="AO44">
        <v>8.968</v>
      </c>
      <c r="AP44">
        <v>8.968</v>
      </c>
      <c r="AQ44">
        <v>8.968</v>
      </c>
      <c r="AR44">
        <v>8.968</v>
      </c>
      <c r="AS44">
        <v>8.968</v>
      </c>
      <c r="AT44">
        <v>8.968</v>
      </c>
      <c r="AU44">
        <v>8.968</v>
      </c>
      <c r="AV44">
        <v>8.968</v>
      </c>
      <c r="AW44">
        <v>8.968</v>
      </c>
      <c r="AX44">
        <v>8.968</v>
      </c>
      <c r="AY44">
        <v>-999</v>
      </c>
      <c r="AZ44">
        <f t="shared" si="2"/>
        <v>8.9680000000000017</v>
      </c>
      <c r="BA44">
        <f t="shared" si="3"/>
        <v>187.74875072702972</v>
      </c>
      <c r="BB44">
        <f>KM3perYR_NOBLS!AZ44</f>
        <v>3.4118545454545455</v>
      </c>
    </row>
    <row r="45" spans="1:54">
      <c r="A45">
        <v>47</v>
      </c>
      <c r="D45">
        <v>856</v>
      </c>
      <c r="E45">
        <v>203</v>
      </c>
      <c r="J45">
        <v>4.3962000000000003</v>
      </c>
      <c r="K45">
        <v>4.3962000000000003</v>
      </c>
      <c r="L45">
        <v>4.3962000000000003</v>
      </c>
      <c r="M45">
        <v>4.3962000000000003</v>
      </c>
      <c r="N45">
        <v>4.3962000000000003</v>
      </c>
      <c r="O45">
        <v>4.3962000000000003</v>
      </c>
      <c r="P45">
        <v>4.3962000000000003</v>
      </c>
      <c r="Q45">
        <v>4.3962000000000003</v>
      </c>
      <c r="R45">
        <v>4.3962000000000003</v>
      </c>
      <c r="S45">
        <v>4.3962000000000003</v>
      </c>
      <c r="T45">
        <v>4.3962000000000003</v>
      </c>
      <c r="U45">
        <v>4.3962000000000003</v>
      </c>
      <c r="V45">
        <v>4.3962000000000003</v>
      </c>
      <c r="W45">
        <v>4.3962000000000003</v>
      </c>
      <c r="X45">
        <v>4.3962000000000003</v>
      </c>
      <c r="Y45">
        <v>4.3962000000000003</v>
      </c>
      <c r="Z45">
        <v>4.3962000000000003</v>
      </c>
      <c r="AA45">
        <v>4.3962000000000003</v>
      </c>
      <c r="AB45">
        <v>4.3962000000000003</v>
      </c>
      <c r="AC45">
        <v>4.3962000000000003</v>
      </c>
      <c r="AD45">
        <v>4.3962000000000003</v>
      </c>
      <c r="AE45">
        <v>4.3962000000000003</v>
      </c>
      <c r="AF45">
        <v>4.3962000000000003</v>
      </c>
      <c r="AG45">
        <v>4.3962000000000003</v>
      </c>
      <c r="AH45">
        <v>4.3962000000000003</v>
      </c>
      <c r="AI45">
        <v>4.3962000000000003</v>
      </c>
      <c r="AJ45">
        <v>4.3962000000000003</v>
      </c>
      <c r="AK45">
        <v>4.3962000000000003</v>
      </c>
      <c r="AL45">
        <v>4.3962000000000003</v>
      </c>
      <c r="AM45">
        <v>4.3962000000000003</v>
      </c>
      <c r="AN45">
        <v>4.3962000000000003</v>
      </c>
      <c r="AO45">
        <v>4.3962000000000003</v>
      </c>
      <c r="AP45">
        <v>4.3962000000000003</v>
      </c>
      <c r="AQ45">
        <v>4.3962000000000003</v>
      </c>
      <c r="AR45">
        <v>4.3962000000000003</v>
      </c>
      <c r="AS45">
        <v>4.3962000000000003</v>
      </c>
      <c r="AT45">
        <v>4.3962000000000003</v>
      </c>
      <c r="AU45">
        <v>4.3962000000000003</v>
      </c>
      <c r="AV45">
        <v>4.3962000000000003</v>
      </c>
      <c r="AW45">
        <v>4.3962000000000003</v>
      </c>
      <c r="AX45">
        <v>4.3962000000000003</v>
      </c>
      <c r="AY45">
        <v>-999</v>
      </c>
      <c r="AZ45">
        <f t="shared" si="2"/>
        <v>4.3962000000000003</v>
      </c>
      <c r="BA45">
        <f t="shared" si="3"/>
        <v>189.74381591057195</v>
      </c>
      <c r="BB45">
        <f>KM3perYR_NOBLS!AZ45</f>
        <v>1.6549381818181816</v>
      </c>
    </row>
    <row r="46" spans="1:54">
      <c r="A46">
        <v>48</v>
      </c>
      <c r="D46">
        <v>866</v>
      </c>
      <c r="E46">
        <v>177</v>
      </c>
      <c r="J46">
        <v>8.8785000000000007</v>
      </c>
      <c r="K46">
        <v>8.8785000000000007</v>
      </c>
      <c r="L46">
        <v>8.8785000000000007</v>
      </c>
      <c r="M46">
        <v>8.8785000000000007</v>
      </c>
      <c r="N46">
        <v>8.8785000000000007</v>
      </c>
      <c r="O46">
        <v>8.8785000000000007</v>
      </c>
      <c r="P46">
        <v>8.8785000000000007</v>
      </c>
      <c r="Q46">
        <v>8.8785000000000007</v>
      </c>
      <c r="R46">
        <v>8.8785000000000007</v>
      </c>
      <c r="S46">
        <v>8.8785000000000007</v>
      </c>
      <c r="T46">
        <v>8.8785000000000007</v>
      </c>
      <c r="U46">
        <v>8.8785000000000007</v>
      </c>
      <c r="V46">
        <v>8.8785000000000007</v>
      </c>
      <c r="W46">
        <v>8.8785000000000007</v>
      </c>
      <c r="X46">
        <v>8.8785000000000007</v>
      </c>
      <c r="Y46">
        <v>8.8785000000000007</v>
      </c>
      <c r="Z46">
        <v>8.8785000000000007</v>
      </c>
      <c r="AA46">
        <v>8.8785000000000007</v>
      </c>
      <c r="AB46">
        <v>8.8785000000000007</v>
      </c>
      <c r="AC46">
        <v>8.8785000000000007</v>
      </c>
      <c r="AD46">
        <v>8.8785000000000007</v>
      </c>
      <c r="AE46">
        <v>8.8785000000000007</v>
      </c>
      <c r="AF46">
        <v>8.8785000000000007</v>
      </c>
      <c r="AG46">
        <v>8.8785000000000007</v>
      </c>
      <c r="AH46">
        <v>8.8785000000000007</v>
      </c>
      <c r="AI46">
        <v>8.8785000000000007</v>
      </c>
      <c r="AJ46">
        <v>8.8785000000000007</v>
      </c>
      <c r="AK46">
        <v>8.8785000000000007</v>
      </c>
      <c r="AL46">
        <v>8.8785000000000007</v>
      </c>
      <c r="AM46">
        <v>8.8785000000000007</v>
      </c>
      <c r="AN46">
        <v>8.8785000000000007</v>
      </c>
      <c r="AO46">
        <v>8.8785000000000007</v>
      </c>
      <c r="AP46">
        <v>8.8785000000000007</v>
      </c>
      <c r="AQ46">
        <v>8.8785000000000007</v>
      </c>
      <c r="AR46">
        <v>8.8785000000000007</v>
      </c>
      <c r="AS46">
        <v>8.8785000000000007</v>
      </c>
      <c r="AT46">
        <v>8.8785000000000007</v>
      </c>
      <c r="AU46">
        <v>8.8785000000000007</v>
      </c>
      <c r="AV46">
        <v>8.8785000000000007</v>
      </c>
      <c r="AW46">
        <v>8.8785000000000007</v>
      </c>
      <c r="AX46">
        <v>8.8785000000000007</v>
      </c>
      <c r="AY46">
        <v>-999</v>
      </c>
      <c r="AZ46">
        <f t="shared" si="2"/>
        <v>8.8785000000000007</v>
      </c>
      <c r="BA46">
        <f t="shared" si="3"/>
        <v>189.65134221189311</v>
      </c>
      <c r="BB46">
        <f>KM3perYR_NOBLS!AZ46</f>
        <v>3.3439181818181818</v>
      </c>
    </row>
    <row r="47" spans="1:54">
      <c r="A47">
        <v>49</v>
      </c>
      <c r="D47">
        <v>962</v>
      </c>
      <c r="E47">
        <v>160</v>
      </c>
      <c r="J47">
        <v>7.0307000000000004</v>
      </c>
      <c r="K47">
        <v>7.0307000000000004</v>
      </c>
      <c r="L47">
        <v>7.0307000000000004</v>
      </c>
      <c r="M47">
        <v>7.0307000000000004</v>
      </c>
      <c r="N47">
        <v>7.0307000000000004</v>
      </c>
      <c r="O47">
        <v>7.0307000000000004</v>
      </c>
      <c r="P47">
        <v>7.0307000000000004</v>
      </c>
      <c r="Q47">
        <v>7.0307000000000004</v>
      </c>
      <c r="R47">
        <v>7.0307000000000004</v>
      </c>
      <c r="S47">
        <v>7.0307000000000004</v>
      </c>
      <c r="T47">
        <v>7.0307000000000004</v>
      </c>
      <c r="U47">
        <v>7.0307000000000004</v>
      </c>
      <c r="V47">
        <v>7.0307000000000004</v>
      </c>
      <c r="W47">
        <v>7.0307000000000004</v>
      </c>
      <c r="X47">
        <v>7.0307000000000004</v>
      </c>
      <c r="Y47">
        <v>7.0307000000000004</v>
      </c>
      <c r="Z47">
        <v>7.0307000000000004</v>
      </c>
      <c r="AA47">
        <v>7.0307000000000004</v>
      </c>
      <c r="AB47">
        <v>7.0307000000000004</v>
      </c>
      <c r="AC47">
        <v>7.0307000000000004</v>
      </c>
      <c r="AD47">
        <v>7.0307000000000004</v>
      </c>
      <c r="AE47">
        <v>7.0307000000000004</v>
      </c>
      <c r="AF47">
        <v>7.0307000000000004</v>
      </c>
      <c r="AG47">
        <v>7.0307000000000004</v>
      </c>
      <c r="AH47">
        <v>7.0307000000000004</v>
      </c>
      <c r="AI47">
        <v>7.0307000000000004</v>
      </c>
      <c r="AJ47">
        <v>7.0307000000000004</v>
      </c>
      <c r="AK47">
        <v>7.0307000000000004</v>
      </c>
      <c r="AL47">
        <v>7.0307000000000004</v>
      </c>
      <c r="AM47">
        <v>7.0307000000000004</v>
      </c>
      <c r="AN47">
        <v>7.0307000000000004</v>
      </c>
      <c r="AO47">
        <v>7.0307000000000004</v>
      </c>
      <c r="AP47">
        <v>7.0307000000000004</v>
      </c>
      <c r="AQ47">
        <v>7.0307000000000004</v>
      </c>
      <c r="AR47">
        <v>7.0307000000000004</v>
      </c>
      <c r="AS47">
        <v>7.0307000000000004</v>
      </c>
      <c r="AT47">
        <v>7.0307000000000004</v>
      </c>
      <c r="AU47">
        <v>7.0307000000000004</v>
      </c>
      <c r="AV47">
        <v>7.0307000000000004</v>
      </c>
      <c r="AW47">
        <v>7.0307000000000004</v>
      </c>
      <c r="AX47">
        <v>7.0307000000000004</v>
      </c>
      <c r="AY47">
        <v>-999</v>
      </c>
      <c r="AZ47">
        <f t="shared" si="2"/>
        <v>7.0307000000000013</v>
      </c>
      <c r="BA47">
        <f t="shared" si="3"/>
        <v>187.71580738863048</v>
      </c>
      <c r="BB47">
        <f>KM3perYR_NOBLS!AZ47</f>
        <v>2.6752827272727271</v>
      </c>
    </row>
    <row r="48" spans="1:54">
      <c r="A48">
        <v>50</v>
      </c>
      <c r="D48">
        <v>969</v>
      </c>
      <c r="E48">
        <v>158</v>
      </c>
      <c r="J48">
        <v>10.050000000000001</v>
      </c>
      <c r="K48">
        <v>10.050000000000001</v>
      </c>
      <c r="L48">
        <v>10.050000000000001</v>
      </c>
      <c r="M48">
        <v>10.050000000000001</v>
      </c>
      <c r="N48">
        <v>10.050000000000001</v>
      </c>
      <c r="O48">
        <v>10.050000000000001</v>
      </c>
      <c r="P48">
        <v>10.050000000000001</v>
      </c>
      <c r="Q48">
        <v>10.050000000000001</v>
      </c>
      <c r="R48">
        <v>10.050000000000001</v>
      </c>
      <c r="S48">
        <v>10.050000000000001</v>
      </c>
      <c r="T48">
        <v>10.050000000000001</v>
      </c>
      <c r="U48">
        <v>10.050000000000001</v>
      </c>
      <c r="V48">
        <v>10.050000000000001</v>
      </c>
      <c r="W48">
        <v>10.050000000000001</v>
      </c>
      <c r="X48">
        <v>10.050000000000001</v>
      </c>
      <c r="Y48">
        <v>10.050000000000001</v>
      </c>
      <c r="Z48">
        <v>10.050000000000001</v>
      </c>
      <c r="AA48">
        <v>10.050000000000001</v>
      </c>
      <c r="AB48">
        <v>10.050000000000001</v>
      </c>
      <c r="AC48">
        <v>10.050000000000001</v>
      </c>
      <c r="AD48">
        <v>10.050000000000001</v>
      </c>
      <c r="AE48">
        <v>10.050000000000001</v>
      </c>
      <c r="AF48">
        <v>10.050000000000001</v>
      </c>
      <c r="AG48">
        <v>10.050000000000001</v>
      </c>
      <c r="AH48">
        <v>10.050000000000001</v>
      </c>
      <c r="AI48">
        <v>10.050000000000001</v>
      </c>
      <c r="AJ48">
        <v>10.050000000000001</v>
      </c>
      <c r="AK48">
        <v>10.050000000000001</v>
      </c>
      <c r="AL48">
        <v>10.050000000000001</v>
      </c>
      <c r="AM48">
        <v>10.050000000000001</v>
      </c>
      <c r="AN48">
        <v>10.050000000000001</v>
      </c>
      <c r="AO48">
        <v>10.050000000000001</v>
      </c>
      <c r="AP48">
        <v>10.050000000000001</v>
      </c>
      <c r="AQ48">
        <v>10.050000000000001</v>
      </c>
      <c r="AR48">
        <v>10.050000000000001</v>
      </c>
      <c r="AS48">
        <v>10.050000000000001</v>
      </c>
      <c r="AT48">
        <v>10.050000000000001</v>
      </c>
      <c r="AU48">
        <v>10.050000000000001</v>
      </c>
      <c r="AV48">
        <v>10.050000000000001</v>
      </c>
      <c r="AW48">
        <v>10.050000000000001</v>
      </c>
      <c r="AX48">
        <v>10.050000000000001</v>
      </c>
      <c r="AY48">
        <v>-999</v>
      </c>
      <c r="AZ48">
        <f t="shared" si="2"/>
        <v>10.049999999999999</v>
      </c>
      <c r="BA48">
        <f t="shared" si="3"/>
        <v>187.70268451683253</v>
      </c>
      <c r="BB48">
        <f>KM3perYR_NOBLS!AZ48</f>
        <v>3.8244372727272729</v>
      </c>
    </row>
    <row r="49" spans="1:54">
      <c r="A49">
        <v>51</v>
      </c>
      <c r="D49">
        <v>1051</v>
      </c>
      <c r="E49">
        <v>158</v>
      </c>
      <c r="J49">
        <v>16.547999999999998</v>
      </c>
      <c r="K49">
        <v>16.547999999999998</v>
      </c>
      <c r="L49">
        <v>16.547999999999998</v>
      </c>
      <c r="M49">
        <v>16.547999999999998</v>
      </c>
      <c r="N49">
        <v>16.547999999999998</v>
      </c>
      <c r="O49">
        <v>16.547999999999998</v>
      </c>
      <c r="P49">
        <v>16.547999999999998</v>
      </c>
      <c r="Q49">
        <v>16.547999999999998</v>
      </c>
      <c r="R49">
        <v>16.547999999999998</v>
      </c>
      <c r="S49">
        <v>16.547999999999998</v>
      </c>
      <c r="T49">
        <v>16.547999999999998</v>
      </c>
      <c r="U49">
        <v>16.547999999999998</v>
      </c>
      <c r="V49">
        <v>16.547999999999998</v>
      </c>
      <c r="W49">
        <v>16.547999999999998</v>
      </c>
      <c r="X49">
        <v>16.547999999999998</v>
      </c>
      <c r="Y49">
        <v>16.547999999999998</v>
      </c>
      <c r="Z49">
        <v>16.547999999999998</v>
      </c>
      <c r="AA49">
        <v>16.547999999999998</v>
      </c>
      <c r="AB49">
        <v>16.547999999999998</v>
      </c>
      <c r="AC49">
        <v>16.547999999999998</v>
      </c>
      <c r="AD49">
        <v>16.547999999999998</v>
      </c>
      <c r="AE49">
        <v>16.547999999999998</v>
      </c>
      <c r="AF49">
        <v>16.547999999999998</v>
      </c>
      <c r="AG49">
        <v>16.547999999999998</v>
      </c>
      <c r="AH49">
        <v>16.547999999999998</v>
      </c>
      <c r="AI49">
        <v>16.547999999999998</v>
      </c>
      <c r="AJ49">
        <v>16.547999999999998</v>
      </c>
      <c r="AK49">
        <v>16.547999999999998</v>
      </c>
      <c r="AL49">
        <v>16.547999999999998</v>
      </c>
      <c r="AM49">
        <v>16.547999999999998</v>
      </c>
      <c r="AN49">
        <v>16.547999999999998</v>
      </c>
      <c r="AO49">
        <v>16.547999999999998</v>
      </c>
      <c r="AP49">
        <v>16.547999999999998</v>
      </c>
      <c r="AQ49">
        <v>16.547999999999998</v>
      </c>
      <c r="AR49">
        <v>16.547999999999998</v>
      </c>
      <c r="AS49">
        <v>16.547999999999998</v>
      </c>
      <c r="AT49">
        <v>16.547999999999998</v>
      </c>
      <c r="AU49">
        <v>16.547999999999998</v>
      </c>
      <c r="AV49">
        <v>16.547999999999998</v>
      </c>
      <c r="AW49">
        <v>16.547999999999998</v>
      </c>
      <c r="AX49">
        <v>16.547999999999998</v>
      </c>
      <c r="AY49">
        <v>-999</v>
      </c>
      <c r="AZ49">
        <f t="shared" si="2"/>
        <v>16.547999999999998</v>
      </c>
      <c r="BA49">
        <f t="shared" si="3"/>
        <v>187.74529481585017</v>
      </c>
      <c r="BB49">
        <f>KM3perYR_NOBLS!AZ49</f>
        <v>6.2957636363636365</v>
      </c>
    </row>
    <row r="50" spans="1:54">
      <c r="A50">
        <v>52</v>
      </c>
      <c r="D50">
        <v>1067</v>
      </c>
      <c r="E50">
        <v>154</v>
      </c>
      <c r="J50">
        <v>19.097999999999999</v>
      </c>
      <c r="K50">
        <v>19.097999999999999</v>
      </c>
      <c r="L50">
        <v>19.097999999999999</v>
      </c>
      <c r="M50">
        <v>19.097999999999999</v>
      </c>
      <c r="N50">
        <v>19.097999999999999</v>
      </c>
      <c r="O50">
        <v>19.097999999999999</v>
      </c>
      <c r="P50">
        <v>19.097999999999999</v>
      </c>
      <c r="Q50">
        <v>19.097999999999999</v>
      </c>
      <c r="R50">
        <v>19.097999999999999</v>
      </c>
      <c r="S50">
        <v>19.097999999999999</v>
      </c>
      <c r="T50">
        <v>19.097999999999999</v>
      </c>
      <c r="U50">
        <v>19.097999999999999</v>
      </c>
      <c r="V50">
        <v>19.097999999999999</v>
      </c>
      <c r="W50">
        <v>19.097999999999999</v>
      </c>
      <c r="X50">
        <v>19.097999999999999</v>
      </c>
      <c r="Y50">
        <v>19.097999999999999</v>
      </c>
      <c r="Z50">
        <v>19.097999999999999</v>
      </c>
      <c r="AA50">
        <v>19.097999999999999</v>
      </c>
      <c r="AB50">
        <v>19.097999999999999</v>
      </c>
      <c r="AC50">
        <v>19.097999999999999</v>
      </c>
      <c r="AD50">
        <v>19.097999999999999</v>
      </c>
      <c r="AE50">
        <v>19.097999999999999</v>
      </c>
      <c r="AF50">
        <v>19.097999999999999</v>
      </c>
      <c r="AG50">
        <v>19.097999999999999</v>
      </c>
      <c r="AH50">
        <v>19.097999999999999</v>
      </c>
      <c r="AI50">
        <v>19.097999999999999</v>
      </c>
      <c r="AJ50">
        <v>19.097999999999999</v>
      </c>
      <c r="AK50">
        <v>19.097999999999999</v>
      </c>
      <c r="AL50">
        <v>19.097999999999999</v>
      </c>
      <c r="AM50">
        <v>19.097999999999999</v>
      </c>
      <c r="AN50">
        <v>19.097999999999999</v>
      </c>
      <c r="AO50">
        <v>19.097999999999999</v>
      </c>
      <c r="AP50">
        <v>19.097999999999999</v>
      </c>
      <c r="AQ50">
        <v>19.097999999999999</v>
      </c>
      <c r="AR50">
        <v>19.097999999999999</v>
      </c>
      <c r="AS50">
        <v>19.097999999999999</v>
      </c>
      <c r="AT50">
        <v>19.097999999999999</v>
      </c>
      <c r="AU50">
        <v>19.097999999999999</v>
      </c>
      <c r="AV50">
        <v>19.097999999999999</v>
      </c>
      <c r="AW50">
        <v>19.097999999999999</v>
      </c>
      <c r="AX50">
        <v>19.097999999999999</v>
      </c>
      <c r="AY50">
        <v>-999</v>
      </c>
      <c r="AZ50">
        <f t="shared" si="2"/>
        <v>19.098000000000003</v>
      </c>
      <c r="BA50">
        <f t="shared" si="3"/>
        <v>187.60434966183035</v>
      </c>
      <c r="BB50">
        <f>KM3perYR_NOBLS!AZ50</f>
        <v>7.2713818181818173</v>
      </c>
    </row>
    <row r="51" spans="1:54">
      <c r="A51">
        <v>53</v>
      </c>
      <c r="D51">
        <v>1031</v>
      </c>
      <c r="E51">
        <v>147</v>
      </c>
      <c r="J51">
        <v>16.748999999999999</v>
      </c>
      <c r="K51">
        <v>16.748999999999999</v>
      </c>
      <c r="L51">
        <v>16.748999999999999</v>
      </c>
      <c r="M51">
        <v>16.748999999999999</v>
      </c>
      <c r="N51">
        <v>16.748999999999999</v>
      </c>
      <c r="O51">
        <v>16.748999999999999</v>
      </c>
      <c r="P51">
        <v>16.748999999999999</v>
      </c>
      <c r="Q51">
        <v>16.748999999999999</v>
      </c>
      <c r="R51">
        <v>16.748999999999999</v>
      </c>
      <c r="S51">
        <v>16.748999999999999</v>
      </c>
      <c r="T51">
        <v>16.748999999999999</v>
      </c>
      <c r="U51">
        <v>16.748999999999999</v>
      </c>
      <c r="V51">
        <v>16.748999999999999</v>
      </c>
      <c r="W51">
        <v>16.748999999999999</v>
      </c>
      <c r="X51">
        <v>16.748999999999999</v>
      </c>
      <c r="Y51">
        <v>16.748999999999999</v>
      </c>
      <c r="Z51">
        <v>16.748999999999999</v>
      </c>
      <c r="AA51">
        <v>16.748999999999999</v>
      </c>
      <c r="AB51">
        <v>16.748999999999999</v>
      </c>
      <c r="AC51">
        <v>16.748999999999999</v>
      </c>
      <c r="AD51">
        <v>16.748999999999999</v>
      </c>
      <c r="AE51">
        <v>16.748999999999999</v>
      </c>
      <c r="AF51">
        <v>16.748999999999999</v>
      </c>
      <c r="AG51">
        <v>16.748999999999999</v>
      </c>
      <c r="AH51">
        <v>16.748999999999999</v>
      </c>
      <c r="AI51">
        <v>16.748999999999999</v>
      </c>
      <c r="AJ51">
        <v>16.748999999999999</v>
      </c>
      <c r="AK51">
        <v>16.748999999999999</v>
      </c>
      <c r="AL51">
        <v>16.748999999999999</v>
      </c>
      <c r="AM51">
        <v>16.748999999999999</v>
      </c>
      <c r="AN51">
        <v>16.748999999999999</v>
      </c>
      <c r="AO51">
        <v>16.748999999999999</v>
      </c>
      <c r="AP51">
        <v>16.748999999999999</v>
      </c>
      <c r="AQ51">
        <v>16.748999999999999</v>
      </c>
      <c r="AR51">
        <v>16.748999999999999</v>
      </c>
      <c r="AS51">
        <v>16.748999999999999</v>
      </c>
      <c r="AT51">
        <v>16.748999999999999</v>
      </c>
      <c r="AU51">
        <v>16.748999999999999</v>
      </c>
      <c r="AV51">
        <v>16.748999999999999</v>
      </c>
      <c r="AW51">
        <v>16.748999999999999</v>
      </c>
      <c r="AX51">
        <v>16.748999999999999</v>
      </c>
      <c r="AY51">
        <v>-999</v>
      </c>
      <c r="AZ51">
        <f t="shared" si="2"/>
        <v>16.748999999999999</v>
      </c>
      <c r="BA51">
        <f t="shared" si="3"/>
        <v>187.45322292281293</v>
      </c>
      <c r="BB51">
        <f>KM3perYR_NOBLS!AZ51</f>
        <v>6.3821636363636349</v>
      </c>
    </row>
    <row r="52" spans="1:54">
      <c r="A52">
        <v>54</v>
      </c>
      <c r="D52">
        <v>459</v>
      </c>
      <c r="E52">
        <v>165</v>
      </c>
      <c r="J52">
        <v>10.5</v>
      </c>
      <c r="K52">
        <v>10.5</v>
      </c>
      <c r="L52">
        <v>10.5</v>
      </c>
      <c r="M52">
        <v>10.5</v>
      </c>
      <c r="N52">
        <v>10.5</v>
      </c>
      <c r="O52">
        <v>10.5</v>
      </c>
      <c r="P52">
        <v>10.5</v>
      </c>
      <c r="Q52">
        <v>10.5</v>
      </c>
      <c r="R52">
        <v>10.5</v>
      </c>
      <c r="S52">
        <v>10.5</v>
      </c>
      <c r="T52">
        <v>10.5</v>
      </c>
      <c r="U52">
        <v>10.5</v>
      </c>
      <c r="V52">
        <v>10.5</v>
      </c>
      <c r="W52">
        <v>10.5</v>
      </c>
      <c r="X52">
        <v>10.5</v>
      </c>
      <c r="Y52">
        <v>10.5</v>
      </c>
      <c r="Z52">
        <v>10.5</v>
      </c>
      <c r="AA52">
        <v>10.5</v>
      </c>
      <c r="AB52">
        <v>10.5</v>
      </c>
      <c r="AC52">
        <v>10.5</v>
      </c>
      <c r="AD52">
        <v>10.5</v>
      </c>
      <c r="AE52">
        <v>10.5</v>
      </c>
      <c r="AF52">
        <v>10.5</v>
      </c>
      <c r="AG52">
        <v>10.5</v>
      </c>
      <c r="AH52">
        <v>10.5</v>
      </c>
      <c r="AI52">
        <v>10.5</v>
      </c>
      <c r="AJ52">
        <v>10.5</v>
      </c>
      <c r="AK52">
        <v>10.5</v>
      </c>
      <c r="AL52">
        <v>10.5</v>
      </c>
      <c r="AM52">
        <v>10.5</v>
      </c>
      <c r="AN52">
        <v>10.5</v>
      </c>
      <c r="AO52">
        <v>10.5</v>
      </c>
      <c r="AP52">
        <v>10.5</v>
      </c>
      <c r="AQ52">
        <v>10.5</v>
      </c>
      <c r="AR52">
        <v>10.5</v>
      </c>
      <c r="AS52">
        <v>10.5</v>
      </c>
      <c r="AT52">
        <v>10.5</v>
      </c>
      <c r="AU52">
        <v>10.5</v>
      </c>
      <c r="AV52">
        <v>10.5</v>
      </c>
      <c r="AW52">
        <v>10.5</v>
      </c>
      <c r="AX52">
        <v>10.5</v>
      </c>
      <c r="AY52">
        <v>-999</v>
      </c>
      <c r="AZ52">
        <f t="shared" si="2"/>
        <v>10.5</v>
      </c>
      <c r="BA52">
        <f t="shared" si="3"/>
        <v>406.96888587211208</v>
      </c>
      <c r="BB52">
        <f>KM3perYR_NOBLS!AZ52</f>
        <v>1.8428927272727273</v>
      </c>
    </row>
    <row r="53" spans="1:54">
      <c r="A53">
        <v>55</v>
      </c>
      <c r="D53">
        <v>1076</v>
      </c>
      <c r="E53">
        <v>142</v>
      </c>
      <c r="J53">
        <v>7.8051000000000004</v>
      </c>
      <c r="K53">
        <v>7.8051000000000004</v>
      </c>
      <c r="L53">
        <v>7.8051000000000004</v>
      </c>
      <c r="M53">
        <v>7.8051000000000004</v>
      </c>
      <c r="N53">
        <v>7.8051000000000004</v>
      </c>
      <c r="O53">
        <v>7.8051000000000004</v>
      </c>
      <c r="P53">
        <v>7.8051000000000004</v>
      </c>
      <c r="Q53">
        <v>7.8051000000000004</v>
      </c>
      <c r="R53">
        <v>7.8051000000000004</v>
      </c>
      <c r="S53">
        <v>7.8051000000000004</v>
      </c>
      <c r="T53">
        <v>7.8051000000000004</v>
      </c>
      <c r="U53">
        <v>7.8051000000000004</v>
      </c>
      <c r="V53">
        <v>7.8051000000000004</v>
      </c>
      <c r="W53">
        <v>7.8051000000000004</v>
      </c>
      <c r="X53">
        <v>7.8051000000000004</v>
      </c>
      <c r="Y53">
        <v>7.8051000000000004</v>
      </c>
      <c r="Z53">
        <v>7.8051000000000004</v>
      </c>
      <c r="AA53">
        <v>7.8051000000000004</v>
      </c>
      <c r="AB53">
        <v>7.8051000000000004</v>
      </c>
      <c r="AC53">
        <v>7.8051000000000004</v>
      </c>
      <c r="AD53">
        <v>7.8051000000000004</v>
      </c>
      <c r="AE53">
        <v>7.8051000000000004</v>
      </c>
      <c r="AF53">
        <v>7.8051000000000004</v>
      </c>
      <c r="AG53">
        <v>7.8051000000000004</v>
      </c>
      <c r="AH53">
        <v>7.8051000000000004</v>
      </c>
      <c r="AI53">
        <v>7.8051000000000004</v>
      </c>
      <c r="AJ53">
        <v>7.8051000000000004</v>
      </c>
      <c r="AK53">
        <v>7.8051000000000004</v>
      </c>
      <c r="AL53">
        <v>7.8051000000000004</v>
      </c>
      <c r="AM53">
        <v>7.8051000000000004</v>
      </c>
      <c r="AN53">
        <v>7.8051000000000004</v>
      </c>
      <c r="AO53">
        <v>7.8051000000000004</v>
      </c>
      <c r="AP53">
        <v>7.8051000000000004</v>
      </c>
      <c r="AQ53">
        <v>7.8051000000000004</v>
      </c>
      <c r="AR53">
        <v>7.8051000000000004</v>
      </c>
      <c r="AS53">
        <v>7.8051000000000004</v>
      </c>
      <c r="AT53">
        <v>7.8051000000000004</v>
      </c>
      <c r="AU53">
        <v>7.8051000000000004</v>
      </c>
      <c r="AV53">
        <v>7.8051000000000004</v>
      </c>
      <c r="AW53">
        <v>7.8051000000000004</v>
      </c>
      <c r="AX53">
        <v>7.8051000000000004</v>
      </c>
      <c r="AY53">
        <v>-999</v>
      </c>
      <c r="AZ53">
        <f t="shared" si="2"/>
        <v>7.8050999999999995</v>
      </c>
      <c r="BA53">
        <f t="shared" si="3"/>
        <v>187.87760222627344</v>
      </c>
      <c r="BB53">
        <f>KM3perYR_NOBLS!AZ53</f>
        <v>2.9673954545454548</v>
      </c>
    </row>
    <row r="54" spans="1:54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1.9493</v>
      </c>
      <c r="K2">
        <v>1.9493</v>
      </c>
      <c r="L2">
        <v>1.9493</v>
      </c>
      <c r="M2">
        <v>1.9493</v>
      </c>
      <c r="N2">
        <v>1.9493</v>
      </c>
      <c r="O2">
        <v>1.9493</v>
      </c>
      <c r="P2">
        <v>1.9493</v>
      </c>
      <c r="Q2">
        <v>1.9493</v>
      </c>
      <c r="R2">
        <v>1.9493</v>
      </c>
      <c r="S2">
        <v>1.9493</v>
      </c>
      <c r="T2">
        <v>1.9493</v>
      </c>
      <c r="U2">
        <v>1.9493</v>
      </c>
      <c r="V2">
        <v>1.9493</v>
      </c>
      <c r="W2">
        <v>1.9493</v>
      </c>
      <c r="X2">
        <v>1.9493</v>
      </c>
      <c r="Y2">
        <v>1.9493</v>
      </c>
      <c r="Z2">
        <v>1.9493</v>
      </c>
      <c r="AA2">
        <v>1.9493</v>
      </c>
      <c r="AB2">
        <v>1.9493</v>
      </c>
      <c r="AC2">
        <v>1.9493</v>
      </c>
      <c r="AD2">
        <v>1.9493</v>
      </c>
      <c r="AE2">
        <v>1.9493</v>
      </c>
      <c r="AF2">
        <v>1.9493</v>
      </c>
      <c r="AG2">
        <v>1.9493</v>
      </c>
      <c r="AH2">
        <v>1.9493</v>
      </c>
      <c r="AI2">
        <v>1.9493</v>
      </c>
      <c r="AJ2">
        <v>1.9493</v>
      </c>
      <c r="AK2">
        <v>1.9493</v>
      </c>
      <c r="AL2">
        <v>1.9493</v>
      </c>
      <c r="AM2">
        <v>1.9493</v>
      </c>
      <c r="AN2">
        <v>1.9493</v>
      </c>
      <c r="AO2">
        <v>1.9493</v>
      </c>
      <c r="AP2">
        <v>1.9493</v>
      </c>
      <c r="AQ2">
        <v>1.9493</v>
      </c>
      <c r="AR2">
        <v>1.9493</v>
      </c>
      <c r="AS2">
        <v>1.9493</v>
      </c>
      <c r="AT2">
        <v>1.9493</v>
      </c>
      <c r="AU2">
        <v>1.9493</v>
      </c>
      <c r="AV2">
        <v>1.9493</v>
      </c>
      <c r="AW2">
        <v>1.9493</v>
      </c>
      <c r="AX2">
        <v>1.9493</v>
      </c>
      <c r="AY2">
        <v>-999</v>
      </c>
      <c r="AZ2">
        <f t="shared" ref="AZ2:AZ53" si="0">AVERAGE(AD2:AN2)</f>
        <v>1.9493000000000007</v>
      </c>
      <c r="BA2">
        <f t="shared" ref="BA2:BA53" si="1">AZ2/BB2*1000/14</f>
        <v>13.463144138264726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1.9493</v>
      </c>
      <c r="K3">
        <v>1.9493</v>
      </c>
      <c r="L3">
        <v>1.9493</v>
      </c>
      <c r="M3">
        <v>1.9493</v>
      </c>
      <c r="N3">
        <v>1.9493</v>
      </c>
      <c r="O3">
        <v>1.9493</v>
      </c>
      <c r="P3">
        <v>1.9493</v>
      </c>
      <c r="Q3">
        <v>1.9493</v>
      </c>
      <c r="R3">
        <v>1.9493</v>
      </c>
      <c r="S3">
        <v>1.9493</v>
      </c>
      <c r="T3">
        <v>1.9493</v>
      </c>
      <c r="U3">
        <v>1.9493</v>
      </c>
      <c r="V3">
        <v>1.9493</v>
      </c>
      <c r="W3">
        <v>1.9493</v>
      </c>
      <c r="X3">
        <v>1.9493</v>
      </c>
      <c r="Y3">
        <v>1.9493</v>
      </c>
      <c r="Z3">
        <v>1.9493</v>
      </c>
      <c r="AA3">
        <v>1.9493</v>
      </c>
      <c r="AB3">
        <v>1.9493</v>
      </c>
      <c r="AC3">
        <v>1.9493</v>
      </c>
      <c r="AD3">
        <v>1.9493</v>
      </c>
      <c r="AE3">
        <v>1.9493</v>
      </c>
      <c r="AF3">
        <v>1.9493</v>
      </c>
      <c r="AG3">
        <v>1.9493</v>
      </c>
      <c r="AH3">
        <v>1.9493</v>
      </c>
      <c r="AI3">
        <v>1.9493</v>
      </c>
      <c r="AJ3">
        <v>1.9493</v>
      </c>
      <c r="AK3">
        <v>1.9493</v>
      </c>
      <c r="AL3">
        <v>1.9493</v>
      </c>
      <c r="AM3">
        <v>1.9493</v>
      </c>
      <c r="AN3">
        <v>1.9493</v>
      </c>
      <c r="AO3">
        <v>1.9493</v>
      </c>
      <c r="AP3">
        <v>1.9493</v>
      </c>
      <c r="AQ3">
        <v>1.9493</v>
      </c>
      <c r="AR3">
        <v>1.9493</v>
      </c>
      <c r="AS3">
        <v>1.9493</v>
      </c>
      <c r="AT3">
        <v>1.9493</v>
      </c>
      <c r="AU3">
        <v>1.9493</v>
      </c>
      <c r="AV3">
        <v>1.9493</v>
      </c>
      <c r="AW3">
        <v>1.9493</v>
      </c>
      <c r="AX3">
        <v>1.9493</v>
      </c>
      <c r="AY3">
        <v>-999</v>
      </c>
      <c r="AZ3">
        <f t="shared" si="0"/>
        <v>1.9493000000000007</v>
      </c>
      <c r="BA3">
        <f t="shared" si="1"/>
        <v>13.463144138264726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3.5436999999999999</v>
      </c>
      <c r="K4">
        <v>3.5436999999999999</v>
      </c>
      <c r="L4">
        <v>3.5436999999999999</v>
      </c>
      <c r="M4">
        <v>3.5436999999999999</v>
      </c>
      <c r="N4">
        <v>3.5436999999999999</v>
      </c>
      <c r="O4">
        <v>3.5436999999999999</v>
      </c>
      <c r="P4">
        <v>3.5436999999999999</v>
      </c>
      <c r="Q4">
        <v>3.5436999999999999</v>
      </c>
      <c r="R4">
        <v>3.5436999999999999</v>
      </c>
      <c r="S4">
        <v>3.5436999999999999</v>
      </c>
      <c r="T4">
        <v>3.5436999999999999</v>
      </c>
      <c r="U4">
        <v>3.5436999999999999</v>
      </c>
      <c r="V4">
        <v>3.5436999999999999</v>
      </c>
      <c r="W4">
        <v>3.5436999999999999</v>
      </c>
      <c r="X4">
        <v>3.5436999999999999</v>
      </c>
      <c r="Y4">
        <v>3.5436999999999999</v>
      </c>
      <c r="Z4">
        <v>3.5436999999999999</v>
      </c>
      <c r="AA4">
        <v>3.5436999999999999</v>
      </c>
      <c r="AB4">
        <v>3.5436999999999999</v>
      </c>
      <c r="AC4">
        <v>3.5436999999999999</v>
      </c>
      <c r="AD4">
        <v>3.5436999999999999</v>
      </c>
      <c r="AE4">
        <v>3.5436999999999999</v>
      </c>
      <c r="AF4">
        <v>3.5436999999999999</v>
      </c>
      <c r="AG4">
        <v>3.5436999999999999</v>
      </c>
      <c r="AH4">
        <v>3.5436999999999999</v>
      </c>
      <c r="AI4">
        <v>3.5436999999999999</v>
      </c>
      <c r="AJ4">
        <v>3.5436999999999999</v>
      </c>
      <c r="AK4">
        <v>3.5436999999999999</v>
      </c>
      <c r="AL4">
        <v>3.5436999999999999</v>
      </c>
      <c r="AM4">
        <v>3.5436999999999999</v>
      </c>
      <c r="AN4">
        <v>3.5436999999999999</v>
      </c>
      <c r="AO4">
        <v>3.5436999999999999</v>
      </c>
      <c r="AP4">
        <v>3.5436999999999999</v>
      </c>
      <c r="AQ4">
        <v>3.5436999999999999</v>
      </c>
      <c r="AR4">
        <v>3.5436999999999999</v>
      </c>
      <c r="AS4">
        <v>3.5436999999999999</v>
      </c>
      <c r="AT4">
        <v>3.5436999999999999</v>
      </c>
      <c r="AU4">
        <v>3.5436999999999999</v>
      </c>
      <c r="AV4">
        <v>3.5436999999999999</v>
      </c>
      <c r="AW4">
        <v>3.5436999999999999</v>
      </c>
      <c r="AX4">
        <v>3.5436999999999999</v>
      </c>
      <c r="AY4">
        <v>-999</v>
      </c>
      <c r="AZ4">
        <f t="shared" si="0"/>
        <v>3.5437000000000007</v>
      </c>
      <c r="BA4">
        <f t="shared" si="1"/>
        <v>27.215708474029093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0.55015999999999998</v>
      </c>
      <c r="K5">
        <v>0.55015999999999998</v>
      </c>
      <c r="L5">
        <v>0.55015999999999998</v>
      </c>
      <c r="M5">
        <v>0.55015999999999998</v>
      </c>
      <c r="N5">
        <v>0.55015999999999998</v>
      </c>
      <c r="O5">
        <v>0.55015999999999998</v>
      </c>
      <c r="P5">
        <v>0.55015999999999998</v>
      </c>
      <c r="Q5">
        <v>0.55015999999999998</v>
      </c>
      <c r="R5">
        <v>0.55015999999999998</v>
      </c>
      <c r="S5">
        <v>0.55015999999999998</v>
      </c>
      <c r="T5">
        <v>0.55015999999999998</v>
      </c>
      <c r="U5">
        <v>0.55015999999999998</v>
      </c>
      <c r="V5">
        <v>0.55015999999999998</v>
      </c>
      <c r="W5">
        <v>0.55015999999999998</v>
      </c>
      <c r="X5">
        <v>0.55015999999999998</v>
      </c>
      <c r="Y5">
        <v>0.55015999999999998</v>
      </c>
      <c r="Z5">
        <v>0.55015999999999998</v>
      </c>
      <c r="AA5">
        <v>0.55015999999999998</v>
      </c>
      <c r="AB5">
        <v>0.55015999999999998</v>
      </c>
      <c r="AC5">
        <v>0.55015999999999998</v>
      </c>
      <c r="AD5">
        <v>0.55015999999999998</v>
      </c>
      <c r="AE5">
        <v>0.55015999999999998</v>
      </c>
      <c r="AF5">
        <v>0.55015999999999998</v>
      </c>
      <c r="AG5">
        <v>0.55015999999999998</v>
      </c>
      <c r="AH5">
        <v>0.55015999999999998</v>
      </c>
      <c r="AI5">
        <v>0.55015999999999998</v>
      </c>
      <c r="AJ5">
        <v>0.55015999999999998</v>
      </c>
      <c r="AK5">
        <v>0.55015999999999998</v>
      </c>
      <c r="AL5">
        <v>0.55015999999999998</v>
      </c>
      <c r="AM5">
        <v>0.55015999999999998</v>
      </c>
      <c r="AN5">
        <v>0.55015999999999998</v>
      </c>
      <c r="AO5">
        <v>0.55015999999999998</v>
      </c>
      <c r="AP5">
        <v>0.55015999999999998</v>
      </c>
      <c r="AQ5">
        <v>0.55015999999999998</v>
      </c>
      <c r="AR5">
        <v>0.55015999999999998</v>
      </c>
      <c r="AS5">
        <v>0.55015999999999998</v>
      </c>
      <c r="AT5">
        <v>0.55015999999999998</v>
      </c>
      <c r="AU5">
        <v>0.55015999999999998</v>
      </c>
      <c r="AV5">
        <v>0.55015999999999998</v>
      </c>
      <c r="AW5">
        <v>0.55015999999999998</v>
      </c>
      <c r="AX5">
        <v>0.55015999999999998</v>
      </c>
      <c r="AY5">
        <v>-999</v>
      </c>
      <c r="AZ5">
        <f t="shared" si="0"/>
        <v>0.55015999999999998</v>
      </c>
      <c r="BA5">
        <f t="shared" si="1"/>
        <v>18.179120098096643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1.3081</v>
      </c>
      <c r="K6">
        <v>1.3081</v>
      </c>
      <c r="L6">
        <v>1.3081</v>
      </c>
      <c r="M6">
        <v>1.3081</v>
      </c>
      <c r="N6">
        <v>1.3081</v>
      </c>
      <c r="O6">
        <v>1.3081</v>
      </c>
      <c r="P6">
        <v>1.3081</v>
      </c>
      <c r="Q6">
        <v>1.3081</v>
      </c>
      <c r="R6">
        <v>1.3081</v>
      </c>
      <c r="S6">
        <v>1.3081</v>
      </c>
      <c r="T6">
        <v>1.3081</v>
      </c>
      <c r="U6">
        <v>1.3081</v>
      </c>
      <c r="V6">
        <v>1.3081</v>
      </c>
      <c r="W6">
        <v>1.3081</v>
      </c>
      <c r="X6">
        <v>1.3081</v>
      </c>
      <c r="Y6">
        <v>1.3081</v>
      </c>
      <c r="Z6">
        <v>1.3081</v>
      </c>
      <c r="AA6">
        <v>1.3081</v>
      </c>
      <c r="AB6">
        <v>1.3081</v>
      </c>
      <c r="AC6">
        <v>1.3081</v>
      </c>
      <c r="AD6">
        <v>1.3081</v>
      </c>
      <c r="AE6">
        <v>1.3081</v>
      </c>
      <c r="AF6">
        <v>1.3081</v>
      </c>
      <c r="AG6">
        <v>1.3081</v>
      </c>
      <c r="AH6">
        <v>1.3081</v>
      </c>
      <c r="AI6">
        <v>1.3081</v>
      </c>
      <c r="AJ6">
        <v>1.3081</v>
      </c>
      <c r="AK6">
        <v>1.3081</v>
      </c>
      <c r="AL6">
        <v>1.3081</v>
      </c>
      <c r="AM6">
        <v>1.3081</v>
      </c>
      <c r="AN6">
        <v>1.3081</v>
      </c>
      <c r="AO6">
        <v>1.3081</v>
      </c>
      <c r="AP6">
        <v>1.3081</v>
      </c>
      <c r="AQ6">
        <v>1.3081</v>
      </c>
      <c r="AR6">
        <v>1.3081</v>
      </c>
      <c r="AS6">
        <v>1.3081</v>
      </c>
      <c r="AT6">
        <v>1.3081</v>
      </c>
      <c r="AU6">
        <v>1.3081</v>
      </c>
      <c r="AV6">
        <v>1.3081</v>
      </c>
      <c r="AW6">
        <v>1.3081</v>
      </c>
      <c r="AX6">
        <v>1.3081</v>
      </c>
      <c r="AY6">
        <v>-999</v>
      </c>
      <c r="AZ6">
        <f t="shared" si="0"/>
        <v>1.3080999999999998</v>
      </c>
      <c r="BA6">
        <f t="shared" si="1"/>
        <v>18.178315286531664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3.6798999999999999</v>
      </c>
      <c r="K7">
        <v>3.6798999999999999</v>
      </c>
      <c r="L7">
        <v>3.6798999999999999</v>
      </c>
      <c r="M7">
        <v>3.6798999999999999</v>
      </c>
      <c r="N7">
        <v>3.6798999999999999</v>
      </c>
      <c r="O7">
        <v>3.6798999999999999</v>
      </c>
      <c r="P7">
        <v>3.6798999999999999</v>
      </c>
      <c r="Q7">
        <v>3.6798999999999999</v>
      </c>
      <c r="R7">
        <v>3.6798999999999999</v>
      </c>
      <c r="S7">
        <v>3.6798999999999999</v>
      </c>
      <c r="T7">
        <v>3.6798999999999999</v>
      </c>
      <c r="U7">
        <v>3.6798999999999999</v>
      </c>
      <c r="V7">
        <v>3.6798999999999999</v>
      </c>
      <c r="W7">
        <v>3.6798999999999999</v>
      </c>
      <c r="X7">
        <v>3.6798999999999999</v>
      </c>
      <c r="Y7">
        <v>3.6798999999999999</v>
      </c>
      <c r="Z7">
        <v>3.6798999999999999</v>
      </c>
      <c r="AA7">
        <v>3.6798999999999999</v>
      </c>
      <c r="AB7">
        <v>3.6798999999999999</v>
      </c>
      <c r="AC7">
        <v>3.6798999999999999</v>
      </c>
      <c r="AD7">
        <v>3.6798999999999999</v>
      </c>
      <c r="AE7">
        <v>3.6798999999999999</v>
      </c>
      <c r="AF7">
        <v>3.6798999999999999</v>
      </c>
      <c r="AG7">
        <v>3.6798999999999999</v>
      </c>
      <c r="AH7">
        <v>3.6798999999999999</v>
      </c>
      <c r="AI7">
        <v>3.6798999999999999</v>
      </c>
      <c r="AJ7">
        <v>3.6798999999999999</v>
      </c>
      <c r="AK7">
        <v>3.6798999999999999</v>
      </c>
      <c r="AL7">
        <v>3.6798999999999999</v>
      </c>
      <c r="AM7">
        <v>3.6798999999999999</v>
      </c>
      <c r="AN7">
        <v>3.6798999999999999</v>
      </c>
      <c r="AO7">
        <v>3.6798999999999999</v>
      </c>
      <c r="AP7">
        <v>3.6798999999999999</v>
      </c>
      <c r="AQ7">
        <v>3.6798999999999999</v>
      </c>
      <c r="AR7">
        <v>3.6798999999999999</v>
      </c>
      <c r="AS7">
        <v>3.6798999999999999</v>
      </c>
      <c r="AT7">
        <v>3.6798999999999999</v>
      </c>
      <c r="AU7">
        <v>3.6798999999999999</v>
      </c>
      <c r="AV7">
        <v>3.6798999999999999</v>
      </c>
      <c r="AW7">
        <v>3.6798999999999999</v>
      </c>
      <c r="AX7">
        <v>3.6798999999999999</v>
      </c>
      <c r="AY7">
        <v>-999</v>
      </c>
      <c r="AZ7">
        <f t="shared" si="0"/>
        <v>3.6799000000000008</v>
      </c>
      <c r="BA7">
        <f t="shared" si="1"/>
        <v>18.17881741962459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1.137</v>
      </c>
      <c r="K8">
        <v>1.137</v>
      </c>
      <c r="L8">
        <v>1.137</v>
      </c>
      <c r="M8">
        <v>1.137</v>
      </c>
      <c r="N8">
        <v>1.137</v>
      </c>
      <c r="O8">
        <v>1.137</v>
      </c>
      <c r="P8">
        <v>1.137</v>
      </c>
      <c r="Q8">
        <v>1.137</v>
      </c>
      <c r="R8">
        <v>1.137</v>
      </c>
      <c r="S8">
        <v>1.137</v>
      </c>
      <c r="T8">
        <v>1.137</v>
      </c>
      <c r="U8">
        <v>1.137</v>
      </c>
      <c r="V8">
        <v>1.137</v>
      </c>
      <c r="W8">
        <v>1.137</v>
      </c>
      <c r="X8">
        <v>1.137</v>
      </c>
      <c r="Y8">
        <v>1.137</v>
      </c>
      <c r="Z8">
        <v>1.137</v>
      </c>
      <c r="AA8">
        <v>1.137</v>
      </c>
      <c r="AB8">
        <v>1.137</v>
      </c>
      <c r="AC8">
        <v>1.137</v>
      </c>
      <c r="AD8">
        <v>1.137</v>
      </c>
      <c r="AE8">
        <v>1.137</v>
      </c>
      <c r="AF8">
        <v>1.137</v>
      </c>
      <c r="AG8">
        <v>1.137</v>
      </c>
      <c r="AH8">
        <v>1.137</v>
      </c>
      <c r="AI8">
        <v>1.137</v>
      </c>
      <c r="AJ8">
        <v>1.137</v>
      </c>
      <c r="AK8">
        <v>1.137</v>
      </c>
      <c r="AL8">
        <v>1.137</v>
      </c>
      <c r="AM8">
        <v>1.137</v>
      </c>
      <c r="AN8">
        <v>1.137</v>
      </c>
      <c r="AO8">
        <v>1.137</v>
      </c>
      <c r="AP8">
        <v>1.137</v>
      </c>
      <c r="AQ8">
        <v>1.137</v>
      </c>
      <c r="AR8">
        <v>1.137</v>
      </c>
      <c r="AS8">
        <v>1.137</v>
      </c>
      <c r="AT8">
        <v>1.137</v>
      </c>
      <c r="AU8">
        <v>1.137</v>
      </c>
      <c r="AV8">
        <v>1.137</v>
      </c>
      <c r="AW8">
        <v>1.137</v>
      </c>
      <c r="AX8">
        <v>1.137</v>
      </c>
      <c r="AY8">
        <v>-999</v>
      </c>
      <c r="AZ8">
        <f t="shared" si="0"/>
        <v>1.1370000000000002</v>
      </c>
      <c r="BA8">
        <f t="shared" si="1"/>
        <v>18.179207126679437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0.51348000000000005</v>
      </c>
      <c r="K9">
        <v>0.51348000000000005</v>
      </c>
      <c r="L9">
        <v>0.51348000000000005</v>
      </c>
      <c r="M9">
        <v>0.51348000000000005</v>
      </c>
      <c r="N9">
        <v>0.51348000000000005</v>
      </c>
      <c r="O9">
        <v>0.51348000000000005</v>
      </c>
      <c r="P9">
        <v>0.51348000000000005</v>
      </c>
      <c r="Q9">
        <v>0.51348000000000005</v>
      </c>
      <c r="R9">
        <v>0.51348000000000005</v>
      </c>
      <c r="S9">
        <v>0.51348000000000005</v>
      </c>
      <c r="T9">
        <v>0.51348000000000005</v>
      </c>
      <c r="U9">
        <v>0.51348000000000005</v>
      </c>
      <c r="V9">
        <v>0.51348000000000005</v>
      </c>
      <c r="W9">
        <v>0.51348000000000005</v>
      </c>
      <c r="X9">
        <v>0.51348000000000005</v>
      </c>
      <c r="Y9">
        <v>0.51348000000000005</v>
      </c>
      <c r="Z9">
        <v>0.51348000000000005</v>
      </c>
      <c r="AA9">
        <v>0.51348000000000005</v>
      </c>
      <c r="AB9">
        <v>0.51348000000000005</v>
      </c>
      <c r="AC9">
        <v>0.51348000000000005</v>
      </c>
      <c r="AD9">
        <v>0.51348000000000005</v>
      </c>
      <c r="AE9">
        <v>0.51348000000000005</v>
      </c>
      <c r="AF9">
        <v>0.51348000000000005</v>
      </c>
      <c r="AG9">
        <v>0.51348000000000005</v>
      </c>
      <c r="AH9">
        <v>0.51348000000000005</v>
      </c>
      <c r="AI9">
        <v>0.51348000000000005</v>
      </c>
      <c r="AJ9">
        <v>0.51348000000000005</v>
      </c>
      <c r="AK9">
        <v>0.51348000000000005</v>
      </c>
      <c r="AL9">
        <v>0.51348000000000005</v>
      </c>
      <c r="AM9">
        <v>0.51348000000000005</v>
      </c>
      <c r="AN9">
        <v>0.51348000000000005</v>
      </c>
      <c r="AO9">
        <v>0.51348000000000005</v>
      </c>
      <c r="AP9">
        <v>0.51348000000000005</v>
      </c>
      <c r="AQ9">
        <v>0.51348000000000005</v>
      </c>
      <c r="AR9">
        <v>0.51348000000000005</v>
      </c>
      <c r="AS9">
        <v>0.51348000000000005</v>
      </c>
      <c r="AT9">
        <v>0.51348000000000005</v>
      </c>
      <c r="AU9">
        <v>0.51348000000000005</v>
      </c>
      <c r="AV9">
        <v>0.51348000000000005</v>
      </c>
      <c r="AW9">
        <v>0.51348000000000005</v>
      </c>
      <c r="AX9">
        <v>0.51348000000000005</v>
      </c>
      <c r="AY9">
        <v>-999</v>
      </c>
      <c r="AZ9">
        <f t="shared" si="0"/>
        <v>0.51348000000000016</v>
      </c>
      <c r="BA9">
        <f t="shared" si="1"/>
        <v>18.179009305981207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1.8705000000000001</v>
      </c>
      <c r="K10">
        <v>1.8705000000000001</v>
      </c>
      <c r="L10">
        <v>1.8705000000000001</v>
      </c>
      <c r="M10">
        <v>1.8705000000000001</v>
      </c>
      <c r="N10">
        <v>1.8705000000000001</v>
      </c>
      <c r="O10">
        <v>1.8705000000000001</v>
      </c>
      <c r="P10">
        <v>1.8705000000000001</v>
      </c>
      <c r="Q10">
        <v>1.8705000000000001</v>
      </c>
      <c r="R10">
        <v>1.8705000000000001</v>
      </c>
      <c r="S10">
        <v>1.8705000000000001</v>
      </c>
      <c r="T10">
        <v>1.8705000000000001</v>
      </c>
      <c r="U10">
        <v>1.8705000000000001</v>
      </c>
      <c r="V10">
        <v>1.8705000000000001</v>
      </c>
      <c r="W10">
        <v>1.8705000000000001</v>
      </c>
      <c r="X10">
        <v>1.8705000000000001</v>
      </c>
      <c r="Y10">
        <v>1.8705000000000001</v>
      </c>
      <c r="Z10">
        <v>1.8705000000000001</v>
      </c>
      <c r="AA10">
        <v>1.8705000000000001</v>
      </c>
      <c r="AB10">
        <v>1.8705000000000001</v>
      </c>
      <c r="AC10">
        <v>1.8705000000000001</v>
      </c>
      <c r="AD10">
        <v>1.8705000000000001</v>
      </c>
      <c r="AE10">
        <v>1.8705000000000001</v>
      </c>
      <c r="AF10">
        <v>1.8705000000000001</v>
      </c>
      <c r="AG10">
        <v>1.8705000000000001</v>
      </c>
      <c r="AH10">
        <v>1.8705000000000001</v>
      </c>
      <c r="AI10">
        <v>1.8705000000000001</v>
      </c>
      <c r="AJ10">
        <v>1.8705000000000001</v>
      </c>
      <c r="AK10">
        <v>1.8705000000000001</v>
      </c>
      <c r="AL10">
        <v>1.8705000000000001</v>
      </c>
      <c r="AM10">
        <v>1.8705000000000001</v>
      </c>
      <c r="AN10">
        <v>1.8705000000000001</v>
      </c>
      <c r="AO10">
        <v>1.8705000000000001</v>
      </c>
      <c r="AP10">
        <v>1.8705000000000001</v>
      </c>
      <c r="AQ10">
        <v>1.8705000000000001</v>
      </c>
      <c r="AR10">
        <v>1.8705000000000001</v>
      </c>
      <c r="AS10">
        <v>1.8705000000000001</v>
      </c>
      <c r="AT10">
        <v>1.8705000000000001</v>
      </c>
      <c r="AU10">
        <v>1.8705000000000001</v>
      </c>
      <c r="AV10">
        <v>1.8705000000000001</v>
      </c>
      <c r="AW10">
        <v>1.8705000000000001</v>
      </c>
      <c r="AX10">
        <v>1.8705000000000001</v>
      </c>
      <c r="AY10">
        <v>-999</v>
      </c>
      <c r="AZ10">
        <f t="shared" si="0"/>
        <v>1.8705000000000001</v>
      </c>
      <c r="BA10">
        <f t="shared" si="1"/>
        <v>18.178719461156096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1.9439</v>
      </c>
      <c r="K11">
        <v>1.9439</v>
      </c>
      <c r="L11">
        <v>1.9439</v>
      </c>
      <c r="M11">
        <v>1.9439</v>
      </c>
      <c r="N11">
        <v>1.9439</v>
      </c>
      <c r="O11">
        <v>1.9439</v>
      </c>
      <c r="P11">
        <v>1.9439</v>
      </c>
      <c r="Q11">
        <v>1.9439</v>
      </c>
      <c r="R11">
        <v>1.9439</v>
      </c>
      <c r="S11">
        <v>1.9439</v>
      </c>
      <c r="T11">
        <v>1.9439</v>
      </c>
      <c r="U11">
        <v>1.9439</v>
      </c>
      <c r="V11">
        <v>1.9439</v>
      </c>
      <c r="W11">
        <v>1.9439</v>
      </c>
      <c r="X11">
        <v>1.9439</v>
      </c>
      <c r="Y11">
        <v>1.9439</v>
      </c>
      <c r="Z11">
        <v>1.9439</v>
      </c>
      <c r="AA11">
        <v>1.9439</v>
      </c>
      <c r="AB11">
        <v>1.9439</v>
      </c>
      <c r="AC11">
        <v>1.9439</v>
      </c>
      <c r="AD11">
        <v>1.9439</v>
      </c>
      <c r="AE11">
        <v>1.9439</v>
      </c>
      <c r="AF11">
        <v>1.9439</v>
      </c>
      <c r="AG11">
        <v>1.9439</v>
      </c>
      <c r="AH11">
        <v>1.9439</v>
      </c>
      <c r="AI11">
        <v>1.9439</v>
      </c>
      <c r="AJ11">
        <v>1.9439</v>
      </c>
      <c r="AK11">
        <v>1.9439</v>
      </c>
      <c r="AL11">
        <v>1.9439</v>
      </c>
      <c r="AM11">
        <v>1.9439</v>
      </c>
      <c r="AN11">
        <v>1.9439</v>
      </c>
      <c r="AO11">
        <v>1.9439</v>
      </c>
      <c r="AP11">
        <v>1.9439</v>
      </c>
      <c r="AQ11">
        <v>1.9439</v>
      </c>
      <c r="AR11">
        <v>1.9439</v>
      </c>
      <c r="AS11">
        <v>1.9439</v>
      </c>
      <c r="AT11">
        <v>1.9439</v>
      </c>
      <c r="AU11">
        <v>1.9439</v>
      </c>
      <c r="AV11">
        <v>1.9439</v>
      </c>
      <c r="AW11">
        <v>1.9439</v>
      </c>
      <c r="AX11">
        <v>1.9439</v>
      </c>
      <c r="AY11">
        <v>-999</v>
      </c>
      <c r="AZ11">
        <f t="shared" si="0"/>
        <v>1.9438999999999995</v>
      </c>
      <c r="BA11">
        <f t="shared" si="1"/>
        <v>18.179210462731632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1.2225999999999999</v>
      </c>
      <c r="K12">
        <v>1.2225999999999999</v>
      </c>
      <c r="L12">
        <v>1.2225999999999999</v>
      </c>
      <c r="M12">
        <v>1.2225999999999999</v>
      </c>
      <c r="N12">
        <v>1.2225999999999999</v>
      </c>
      <c r="O12">
        <v>1.2225999999999999</v>
      </c>
      <c r="P12">
        <v>1.2225999999999999</v>
      </c>
      <c r="Q12">
        <v>1.2225999999999999</v>
      </c>
      <c r="R12">
        <v>1.2225999999999999</v>
      </c>
      <c r="S12">
        <v>1.2225999999999999</v>
      </c>
      <c r="T12">
        <v>1.2225999999999999</v>
      </c>
      <c r="U12">
        <v>1.2225999999999999</v>
      </c>
      <c r="V12">
        <v>1.2225999999999999</v>
      </c>
      <c r="W12">
        <v>1.2225999999999999</v>
      </c>
      <c r="X12">
        <v>1.2225999999999999</v>
      </c>
      <c r="Y12">
        <v>1.2225999999999999</v>
      </c>
      <c r="Z12">
        <v>1.2225999999999999</v>
      </c>
      <c r="AA12">
        <v>1.2225999999999999</v>
      </c>
      <c r="AB12">
        <v>1.2225999999999999</v>
      </c>
      <c r="AC12">
        <v>1.2225999999999999</v>
      </c>
      <c r="AD12">
        <v>1.2225999999999999</v>
      </c>
      <c r="AE12">
        <v>1.2225999999999999</v>
      </c>
      <c r="AF12">
        <v>1.2225999999999999</v>
      </c>
      <c r="AG12">
        <v>1.2225999999999999</v>
      </c>
      <c r="AH12">
        <v>1.2225999999999999</v>
      </c>
      <c r="AI12">
        <v>1.2225999999999999</v>
      </c>
      <c r="AJ12">
        <v>1.2225999999999999</v>
      </c>
      <c r="AK12">
        <v>1.2225999999999999</v>
      </c>
      <c r="AL12">
        <v>1.2225999999999999</v>
      </c>
      <c r="AM12">
        <v>1.2225999999999999</v>
      </c>
      <c r="AN12">
        <v>1.2225999999999999</v>
      </c>
      <c r="AO12">
        <v>1.2225999999999999</v>
      </c>
      <c r="AP12">
        <v>1.2225999999999999</v>
      </c>
      <c r="AQ12">
        <v>1.2225999999999999</v>
      </c>
      <c r="AR12">
        <v>1.2225999999999999</v>
      </c>
      <c r="AS12">
        <v>1.2225999999999999</v>
      </c>
      <c r="AT12">
        <v>1.2225999999999999</v>
      </c>
      <c r="AU12">
        <v>1.2225999999999999</v>
      </c>
      <c r="AV12">
        <v>1.2225999999999999</v>
      </c>
      <c r="AW12">
        <v>1.2225999999999999</v>
      </c>
      <c r="AX12">
        <v>1.2225999999999999</v>
      </c>
      <c r="AY12">
        <v>-999</v>
      </c>
      <c r="AZ12">
        <f t="shared" si="0"/>
        <v>1.2225999999999999</v>
      </c>
      <c r="BA12">
        <f t="shared" si="1"/>
        <v>18.17947346764203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0.17765</v>
      </c>
      <c r="K13">
        <v>0.17765</v>
      </c>
      <c r="L13">
        <v>0.17765</v>
      </c>
      <c r="M13">
        <v>0.17765</v>
      </c>
      <c r="N13">
        <v>0.17765</v>
      </c>
      <c r="O13">
        <v>0.17765</v>
      </c>
      <c r="P13">
        <v>0.17765</v>
      </c>
      <c r="Q13">
        <v>0.17765</v>
      </c>
      <c r="R13">
        <v>0.17765</v>
      </c>
      <c r="S13">
        <v>0.17765</v>
      </c>
      <c r="T13">
        <v>0.17765</v>
      </c>
      <c r="U13">
        <v>0.17765</v>
      </c>
      <c r="V13">
        <v>0.17765</v>
      </c>
      <c r="W13">
        <v>0.17765</v>
      </c>
      <c r="X13">
        <v>0.17765</v>
      </c>
      <c r="Y13">
        <v>0.17765</v>
      </c>
      <c r="Z13">
        <v>0.17765</v>
      </c>
      <c r="AA13">
        <v>0.17765</v>
      </c>
      <c r="AB13">
        <v>0.17765</v>
      </c>
      <c r="AC13">
        <v>0.17765</v>
      </c>
      <c r="AD13">
        <v>0.17765</v>
      </c>
      <c r="AE13">
        <v>0.17765</v>
      </c>
      <c r="AF13">
        <v>0.17765</v>
      </c>
      <c r="AG13">
        <v>0.17765</v>
      </c>
      <c r="AH13">
        <v>0.17765</v>
      </c>
      <c r="AI13">
        <v>0.17765</v>
      </c>
      <c r="AJ13">
        <v>0.17765</v>
      </c>
      <c r="AK13">
        <v>0.17765</v>
      </c>
      <c r="AL13">
        <v>0.17765</v>
      </c>
      <c r="AM13">
        <v>0.17765</v>
      </c>
      <c r="AN13">
        <v>0.17765</v>
      </c>
      <c r="AO13">
        <v>0.17765</v>
      </c>
      <c r="AP13">
        <v>0.17765</v>
      </c>
      <c r="AQ13">
        <v>0.17765</v>
      </c>
      <c r="AR13">
        <v>0.17765</v>
      </c>
      <c r="AS13">
        <v>0.17765</v>
      </c>
      <c r="AT13">
        <v>0.17765</v>
      </c>
      <c r="AU13">
        <v>0.17765</v>
      </c>
      <c r="AV13">
        <v>0.17765</v>
      </c>
      <c r="AW13">
        <v>0.17765</v>
      </c>
      <c r="AX13">
        <v>0.17765</v>
      </c>
      <c r="AY13">
        <v>-999</v>
      </c>
      <c r="AZ13">
        <f t="shared" si="0"/>
        <v>0.17765000000000006</v>
      </c>
      <c r="BA13">
        <f t="shared" si="1"/>
        <v>18.178711107381798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4.9264000000000002E-2</v>
      </c>
      <c r="K14">
        <v>4.9264000000000002E-2</v>
      </c>
      <c r="L14">
        <v>4.9264000000000002E-2</v>
      </c>
      <c r="M14">
        <v>4.9264000000000002E-2</v>
      </c>
      <c r="N14">
        <v>4.9264000000000002E-2</v>
      </c>
      <c r="O14">
        <v>4.9264000000000002E-2</v>
      </c>
      <c r="P14">
        <v>4.9264000000000002E-2</v>
      </c>
      <c r="Q14">
        <v>4.9264000000000002E-2</v>
      </c>
      <c r="R14">
        <v>4.9264000000000002E-2</v>
      </c>
      <c r="S14">
        <v>4.9264000000000002E-2</v>
      </c>
      <c r="T14">
        <v>4.9264000000000002E-2</v>
      </c>
      <c r="U14">
        <v>4.9264000000000002E-2</v>
      </c>
      <c r="V14">
        <v>4.9264000000000002E-2</v>
      </c>
      <c r="W14">
        <v>4.9264000000000002E-2</v>
      </c>
      <c r="X14">
        <v>4.9264000000000002E-2</v>
      </c>
      <c r="Y14">
        <v>4.9264000000000002E-2</v>
      </c>
      <c r="Z14">
        <v>4.9264000000000002E-2</v>
      </c>
      <c r="AA14">
        <v>4.9264000000000002E-2</v>
      </c>
      <c r="AB14">
        <v>4.9264000000000002E-2</v>
      </c>
      <c r="AC14">
        <v>4.9264000000000002E-2</v>
      </c>
      <c r="AD14">
        <v>4.9264000000000002E-2</v>
      </c>
      <c r="AE14">
        <v>4.9264000000000002E-2</v>
      </c>
      <c r="AF14">
        <v>4.9264000000000002E-2</v>
      </c>
      <c r="AG14">
        <v>4.9264000000000002E-2</v>
      </c>
      <c r="AH14">
        <v>4.9264000000000002E-2</v>
      </c>
      <c r="AI14">
        <v>4.9264000000000002E-2</v>
      </c>
      <c r="AJ14">
        <v>4.9264000000000002E-2</v>
      </c>
      <c r="AK14">
        <v>4.9264000000000002E-2</v>
      </c>
      <c r="AL14">
        <v>4.9264000000000002E-2</v>
      </c>
      <c r="AM14">
        <v>4.9264000000000002E-2</v>
      </c>
      <c r="AN14">
        <v>4.9264000000000002E-2</v>
      </c>
      <c r="AO14">
        <v>4.9264000000000002E-2</v>
      </c>
      <c r="AP14">
        <v>4.9264000000000002E-2</v>
      </c>
      <c r="AQ14">
        <v>4.9264000000000002E-2</v>
      </c>
      <c r="AR14">
        <v>4.9264000000000002E-2</v>
      </c>
      <c r="AS14">
        <v>4.9264000000000002E-2</v>
      </c>
      <c r="AT14">
        <v>4.9264000000000002E-2</v>
      </c>
      <c r="AU14">
        <v>4.9264000000000002E-2</v>
      </c>
      <c r="AV14">
        <v>4.9264000000000002E-2</v>
      </c>
      <c r="AW14">
        <v>4.9264000000000002E-2</v>
      </c>
      <c r="AX14">
        <v>4.9264000000000002E-2</v>
      </c>
      <c r="AY14">
        <v>-999</v>
      </c>
      <c r="AZ14">
        <f t="shared" si="0"/>
        <v>4.9263999999999995E-2</v>
      </c>
      <c r="BA14">
        <f t="shared" si="1"/>
        <v>18.17890269880407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12.597</v>
      </c>
      <c r="K15">
        <v>12.597</v>
      </c>
      <c r="L15">
        <v>12.597</v>
      </c>
      <c r="M15">
        <v>12.597</v>
      </c>
      <c r="N15">
        <v>12.597</v>
      </c>
      <c r="O15">
        <v>12.597</v>
      </c>
      <c r="P15">
        <v>12.597</v>
      </c>
      <c r="Q15">
        <v>12.597</v>
      </c>
      <c r="R15">
        <v>12.597</v>
      </c>
      <c r="S15">
        <v>12.597</v>
      </c>
      <c r="T15">
        <v>12.597</v>
      </c>
      <c r="U15">
        <v>12.597</v>
      </c>
      <c r="V15">
        <v>12.597</v>
      </c>
      <c r="W15">
        <v>12.597</v>
      </c>
      <c r="X15">
        <v>12.597</v>
      </c>
      <c r="Y15">
        <v>12.597</v>
      </c>
      <c r="Z15">
        <v>12.597</v>
      </c>
      <c r="AA15">
        <v>12.597</v>
      </c>
      <c r="AB15">
        <v>12.597</v>
      </c>
      <c r="AC15">
        <v>12.597</v>
      </c>
      <c r="AD15">
        <v>12.597</v>
      </c>
      <c r="AE15">
        <v>12.597</v>
      </c>
      <c r="AF15">
        <v>12.597</v>
      </c>
      <c r="AG15">
        <v>12.597</v>
      </c>
      <c r="AH15">
        <v>12.597</v>
      </c>
      <c r="AI15">
        <v>12.597</v>
      </c>
      <c r="AJ15">
        <v>12.597</v>
      </c>
      <c r="AK15">
        <v>12.597</v>
      </c>
      <c r="AL15">
        <v>12.597</v>
      </c>
      <c r="AM15">
        <v>12.597</v>
      </c>
      <c r="AN15">
        <v>12.597</v>
      </c>
      <c r="AO15">
        <v>12.597</v>
      </c>
      <c r="AP15">
        <v>12.597</v>
      </c>
      <c r="AQ15">
        <v>12.597</v>
      </c>
      <c r="AR15">
        <v>12.597</v>
      </c>
      <c r="AS15">
        <v>12.597</v>
      </c>
      <c r="AT15">
        <v>12.597</v>
      </c>
      <c r="AU15">
        <v>12.597</v>
      </c>
      <c r="AV15">
        <v>12.597</v>
      </c>
      <c r="AW15">
        <v>12.597</v>
      </c>
      <c r="AX15">
        <v>12.597</v>
      </c>
      <c r="AY15">
        <v>-999</v>
      </c>
      <c r="AZ15">
        <f t="shared" si="0"/>
        <v>12.596999999999998</v>
      </c>
      <c r="BA15">
        <f t="shared" si="1"/>
        <v>18.688620370430311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1.3996999999999999</v>
      </c>
      <c r="K16">
        <v>1.3996999999999999</v>
      </c>
      <c r="L16">
        <v>1.3996999999999999</v>
      </c>
      <c r="M16">
        <v>1.3996999999999999</v>
      </c>
      <c r="N16">
        <v>1.3996999999999999</v>
      </c>
      <c r="O16">
        <v>1.3996999999999999</v>
      </c>
      <c r="P16">
        <v>1.3996999999999999</v>
      </c>
      <c r="Q16">
        <v>1.3996999999999999</v>
      </c>
      <c r="R16">
        <v>1.3996999999999999</v>
      </c>
      <c r="S16">
        <v>1.3996999999999999</v>
      </c>
      <c r="T16">
        <v>1.3996999999999999</v>
      </c>
      <c r="U16">
        <v>1.3996999999999999</v>
      </c>
      <c r="V16">
        <v>1.3996999999999999</v>
      </c>
      <c r="W16">
        <v>1.3996999999999999</v>
      </c>
      <c r="X16">
        <v>1.3996999999999999</v>
      </c>
      <c r="Y16">
        <v>1.3996999999999999</v>
      </c>
      <c r="Z16">
        <v>1.3996999999999999</v>
      </c>
      <c r="AA16">
        <v>1.3996999999999999</v>
      </c>
      <c r="AB16">
        <v>1.3996999999999999</v>
      </c>
      <c r="AC16">
        <v>1.3996999999999999</v>
      </c>
      <c r="AD16">
        <v>1.3996999999999999</v>
      </c>
      <c r="AE16">
        <v>1.3996999999999999</v>
      </c>
      <c r="AF16">
        <v>1.3996999999999999</v>
      </c>
      <c r="AG16">
        <v>1.3996999999999999</v>
      </c>
      <c r="AH16">
        <v>1.3996999999999999</v>
      </c>
      <c r="AI16">
        <v>1.3996999999999999</v>
      </c>
      <c r="AJ16">
        <v>1.3996999999999999</v>
      </c>
      <c r="AK16">
        <v>1.3996999999999999</v>
      </c>
      <c r="AL16">
        <v>1.3996999999999999</v>
      </c>
      <c r="AM16">
        <v>1.3996999999999999</v>
      </c>
      <c r="AN16">
        <v>1.3996999999999999</v>
      </c>
      <c r="AO16">
        <v>1.3996999999999999</v>
      </c>
      <c r="AP16">
        <v>1.3996999999999999</v>
      </c>
      <c r="AQ16">
        <v>1.3996999999999999</v>
      </c>
      <c r="AR16">
        <v>1.3996999999999999</v>
      </c>
      <c r="AS16">
        <v>1.3996999999999999</v>
      </c>
      <c r="AT16">
        <v>1.3996999999999999</v>
      </c>
      <c r="AU16">
        <v>1.3996999999999999</v>
      </c>
      <c r="AV16">
        <v>1.3996999999999999</v>
      </c>
      <c r="AW16">
        <v>1.3996999999999999</v>
      </c>
      <c r="AX16">
        <v>1.3996999999999999</v>
      </c>
      <c r="AY16">
        <v>-999</v>
      </c>
      <c r="AZ16">
        <f t="shared" si="0"/>
        <v>1.3996999999999995</v>
      </c>
      <c r="BA16">
        <f t="shared" si="1"/>
        <v>18.689107789833081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1.5004999999999999</v>
      </c>
      <c r="K17">
        <v>1.5004999999999999</v>
      </c>
      <c r="L17">
        <v>1.5004999999999999</v>
      </c>
      <c r="M17">
        <v>1.5004999999999999</v>
      </c>
      <c r="N17">
        <v>1.5004999999999999</v>
      </c>
      <c r="O17">
        <v>1.5004999999999999</v>
      </c>
      <c r="P17">
        <v>1.5004999999999999</v>
      </c>
      <c r="Q17">
        <v>1.5004999999999999</v>
      </c>
      <c r="R17">
        <v>1.5004999999999999</v>
      </c>
      <c r="S17">
        <v>1.5004999999999999</v>
      </c>
      <c r="T17">
        <v>1.5004999999999999</v>
      </c>
      <c r="U17">
        <v>1.5004999999999999</v>
      </c>
      <c r="V17">
        <v>1.5004999999999999</v>
      </c>
      <c r="W17">
        <v>1.5004999999999999</v>
      </c>
      <c r="X17">
        <v>1.5004999999999999</v>
      </c>
      <c r="Y17">
        <v>1.5004999999999999</v>
      </c>
      <c r="Z17">
        <v>1.5004999999999999</v>
      </c>
      <c r="AA17">
        <v>1.5004999999999999</v>
      </c>
      <c r="AB17">
        <v>1.5004999999999999</v>
      </c>
      <c r="AC17">
        <v>1.5004999999999999</v>
      </c>
      <c r="AD17">
        <v>1.5004999999999999</v>
      </c>
      <c r="AE17">
        <v>1.5004999999999999</v>
      </c>
      <c r="AF17">
        <v>1.5004999999999999</v>
      </c>
      <c r="AG17">
        <v>1.5004999999999999</v>
      </c>
      <c r="AH17">
        <v>1.5004999999999999</v>
      </c>
      <c r="AI17">
        <v>1.5004999999999999</v>
      </c>
      <c r="AJ17">
        <v>1.5004999999999999</v>
      </c>
      <c r="AK17">
        <v>1.5004999999999999</v>
      </c>
      <c r="AL17">
        <v>1.5004999999999999</v>
      </c>
      <c r="AM17">
        <v>1.5004999999999999</v>
      </c>
      <c r="AN17">
        <v>1.5004999999999999</v>
      </c>
      <c r="AO17">
        <v>1.5004999999999999</v>
      </c>
      <c r="AP17">
        <v>1.5004999999999999</v>
      </c>
      <c r="AQ17">
        <v>1.5004999999999999</v>
      </c>
      <c r="AR17">
        <v>1.5004999999999999</v>
      </c>
      <c r="AS17">
        <v>1.5004999999999999</v>
      </c>
      <c r="AT17">
        <v>1.5004999999999999</v>
      </c>
      <c r="AU17">
        <v>1.5004999999999999</v>
      </c>
      <c r="AV17">
        <v>1.5004999999999999</v>
      </c>
      <c r="AW17">
        <v>1.5004999999999999</v>
      </c>
      <c r="AX17">
        <v>1.5004999999999999</v>
      </c>
      <c r="AY17">
        <v>-999</v>
      </c>
      <c r="AZ17">
        <f t="shared" si="0"/>
        <v>1.5005000000000002</v>
      </c>
      <c r="BA17">
        <f t="shared" si="1"/>
        <v>24.870303150846137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1.6508</v>
      </c>
      <c r="K18">
        <v>1.6508</v>
      </c>
      <c r="L18">
        <v>1.6508</v>
      </c>
      <c r="M18">
        <v>1.6508</v>
      </c>
      <c r="N18">
        <v>1.6508</v>
      </c>
      <c r="O18">
        <v>1.6508</v>
      </c>
      <c r="P18">
        <v>1.6508</v>
      </c>
      <c r="Q18">
        <v>1.6508</v>
      </c>
      <c r="R18">
        <v>1.6508</v>
      </c>
      <c r="S18">
        <v>1.6508</v>
      </c>
      <c r="T18">
        <v>1.6508</v>
      </c>
      <c r="U18">
        <v>1.6508</v>
      </c>
      <c r="V18">
        <v>1.6508</v>
      </c>
      <c r="W18">
        <v>1.6508</v>
      </c>
      <c r="X18">
        <v>1.6508</v>
      </c>
      <c r="Y18">
        <v>1.6508</v>
      </c>
      <c r="Z18">
        <v>1.6508</v>
      </c>
      <c r="AA18">
        <v>1.6508</v>
      </c>
      <c r="AB18">
        <v>1.6508</v>
      </c>
      <c r="AC18">
        <v>1.6508</v>
      </c>
      <c r="AD18">
        <v>1.6508</v>
      </c>
      <c r="AE18">
        <v>1.6508</v>
      </c>
      <c r="AF18">
        <v>1.6508</v>
      </c>
      <c r="AG18">
        <v>1.6508</v>
      </c>
      <c r="AH18">
        <v>1.6508</v>
      </c>
      <c r="AI18">
        <v>1.6508</v>
      </c>
      <c r="AJ18">
        <v>1.6508</v>
      </c>
      <c r="AK18">
        <v>1.6508</v>
      </c>
      <c r="AL18">
        <v>1.6508</v>
      </c>
      <c r="AM18">
        <v>1.6508</v>
      </c>
      <c r="AN18">
        <v>1.6508</v>
      </c>
      <c r="AO18">
        <v>1.6508</v>
      </c>
      <c r="AP18">
        <v>1.6508</v>
      </c>
      <c r="AQ18">
        <v>1.6508</v>
      </c>
      <c r="AR18">
        <v>1.6508</v>
      </c>
      <c r="AS18">
        <v>1.6508</v>
      </c>
      <c r="AT18">
        <v>1.6508</v>
      </c>
      <c r="AU18">
        <v>1.6508</v>
      </c>
      <c r="AV18">
        <v>1.6508</v>
      </c>
      <c r="AW18">
        <v>1.6508</v>
      </c>
      <c r="AX18">
        <v>1.6508</v>
      </c>
      <c r="AY18">
        <v>-999</v>
      </c>
      <c r="AZ18">
        <f t="shared" si="0"/>
        <v>1.6508</v>
      </c>
      <c r="BA18">
        <f t="shared" si="1"/>
        <v>60.557371396289817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2.7679999999999998</v>
      </c>
      <c r="K19">
        <v>2.7679999999999998</v>
      </c>
      <c r="L19">
        <v>2.7679999999999998</v>
      </c>
      <c r="M19">
        <v>2.7679999999999998</v>
      </c>
      <c r="N19">
        <v>2.7679999999999998</v>
      </c>
      <c r="O19">
        <v>2.7679999999999998</v>
      </c>
      <c r="P19">
        <v>2.7679999999999998</v>
      </c>
      <c r="Q19">
        <v>2.7679999999999998</v>
      </c>
      <c r="R19">
        <v>2.7679999999999998</v>
      </c>
      <c r="S19">
        <v>2.7679999999999998</v>
      </c>
      <c r="T19">
        <v>2.7679999999999998</v>
      </c>
      <c r="U19">
        <v>2.7679999999999998</v>
      </c>
      <c r="V19">
        <v>2.7679999999999998</v>
      </c>
      <c r="W19">
        <v>2.7679999999999998</v>
      </c>
      <c r="X19">
        <v>2.7679999999999998</v>
      </c>
      <c r="Y19">
        <v>2.7679999999999998</v>
      </c>
      <c r="Z19">
        <v>2.7679999999999998</v>
      </c>
      <c r="AA19">
        <v>2.7679999999999998</v>
      </c>
      <c r="AB19">
        <v>2.7679999999999998</v>
      </c>
      <c r="AC19">
        <v>2.7679999999999998</v>
      </c>
      <c r="AD19">
        <v>2.7679999999999998</v>
      </c>
      <c r="AE19">
        <v>2.7679999999999998</v>
      </c>
      <c r="AF19">
        <v>2.7679999999999998</v>
      </c>
      <c r="AG19">
        <v>2.7679999999999998</v>
      </c>
      <c r="AH19">
        <v>2.7679999999999998</v>
      </c>
      <c r="AI19">
        <v>2.7679999999999998</v>
      </c>
      <c r="AJ19">
        <v>2.7679999999999998</v>
      </c>
      <c r="AK19">
        <v>2.7679999999999998</v>
      </c>
      <c r="AL19">
        <v>2.7679999999999998</v>
      </c>
      <c r="AM19">
        <v>2.7679999999999998</v>
      </c>
      <c r="AN19">
        <v>2.7679999999999998</v>
      </c>
      <c r="AO19">
        <v>2.7679999999999998</v>
      </c>
      <c r="AP19">
        <v>2.7679999999999998</v>
      </c>
      <c r="AQ19">
        <v>2.7679999999999998</v>
      </c>
      <c r="AR19">
        <v>2.7679999999999998</v>
      </c>
      <c r="AS19">
        <v>2.7679999999999998</v>
      </c>
      <c r="AT19">
        <v>2.7679999999999998</v>
      </c>
      <c r="AU19">
        <v>2.7679999999999998</v>
      </c>
      <c r="AV19">
        <v>2.7679999999999998</v>
      </c>
      <c r="AW19">
        <v>2.7679999999999998</v>
      </c>
      <c r="AX19">
        <v>2.7679999999999998</v>
      </c>
      <c r="AY19">
        <v>-999</v>
      </c>
      <c r="AZ19">
        <f t="shared" si="0"/>
        <v>2.7680000000000002</v>
      </c>
      <c r="BA19">
        <f t="shared" si="1"/>
        <v>19.145138865134921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2.7679999999999998</v>
      </c>
      <c r="K20">
        <v>2.7679999999999998</v>
      </c>
      <c r="L20">
        <v>2.7679999999999998</v>
      </c>
      <c r="M20">
        <v>2.7679999999999998</v>
      </c>
      <c r="N20">
        <v>2.7679999999999998</v>
      </c>
      <c r="O20">
        <v>2.7679999999999998</v>
      </c>
      <c r="P20">
        <v>2.7679999999999998</v>
      </c>
      <c r="Q20">
        <v>2.7679999999999998</v>
      </c>
      <c r="R20">
        <v>2.7679999999999998</v>
      </c>
      <c r="S20">
        <v>2.7679999999999998</v>
      </c>
      <c r="T20">
        <v>2.7679999999999998</v>
      </c>
      <c r="U20">
        <v>2.7679999999999998</v>
      </c>
      <c r="V20">
        <v>2.7679999999999998</v>
      </c>
      <c r="W20">
        <v>2.7679999999999998</v>
      </c>
      <c r="X20">
        <v>2.7679999999999998</v>
      </c>
      <c r="Y20">
        <v>2.7679999999999998</v>
      </c>
      <c r="Z20">
        <v>2.7679999999999998</v>
      </c>
      <c r="AA20">
        <v>2.7679999999999998</v>
      </c>
      <c r="AB20">
        <v>2.7679999999999998</v>
      </c>
      <c r="AC20">
        <v>2.7679999999999998</v>
      </c>
      <c r="AD20">
        <v>2.7679999999999998</v>
      </c>
      <c r="AE20">
        <v>2.7679999999999998</v>
      </c>
      <c r="AF20">
        <v>2.7679999999999998</v>
      </c>
      <c r="AG20">
        <v>2.7679999999999998</v>
      </c>
      <c r="AH20">
        <v>2.7679999999999998</v>
      </c>
      <c r="AI20">
        <v>2.7679999999999998</v>
      </c>
      <c r="AJ20">
        <v>2.7679999999999998</v>
      </c>
      <c r="AK20">
        <v>2.7679999999999998</v>
      </c>
      <c r="AL20">
        <v>2.7679999999999998</v>
      </c>
      <c r="AM20">
        <v>2.7679999999999998</v>
      </c>
      <c r="AN20">
        <v>2.7679999999999998</v>
      </c>
      <c r="AO20">
        <v>2.7679999999999998</v>
      </c>
      <c r="AP20">
        <v>2.7679999999999998</v>
      </c>
      <c r="AQ20">
        <v>2.7679999999999998</v>
      </c>
      <c r="AR20">
        <v>2.7679999999999998</v>
      </c>
      <c r="AS20">
        <v>2.7679999999999998</v>
      </c>
      <c r="AT20">
        <v>2.7679999999999998</v>
      </c>
      <c r="AU20">
        <v>2.7679999999999998</v>
      </c>
      <c r="AV20">
        <v>2.7679999999999998</v>
      </c>
      <c r="AW20">
        <v>2.7679999999999998</v>
      </c>
      <c r="AX20">
        <v>2.7679999999999998</v>
      </c>
      <c r="AY20">
        <v>-999</v>
      </c>
      <c r="AZ20">
        <f t="shared" si="0"/>
        <v>2.7680000000000002</v>
      </c>
      <c r="BA20">
        <f t="shared" si="1"/>
        <v>19.145138865134921</v>
      </c>
      <c r="BB20">
        <f>KM3perYR_NOBLS!AZ20</f>
        <v>10.327127272727273</v>
      </c>
    </row>
    <row r="21" spans="1:54">
      <c r="A21">
        <v>23</v>
      </c>
      <c r="D21">
        <v>519</v>
      </c>
      <c r="E21">
        <v>369</v>
      </c>
      <c r="J21">
        <v>1.0519000000000001</v>
      </c>
      <c r="K21">
        <v>1.0519000000000001</v>
      </c>
      <c r="L21">
        <v>1.0519000000000001</v>
      </c>
      <c r="M21">
        <v>1.0519000000000001</v>
      </c>
      <c r="N21">
        <v>1.0519000000000001</v>
      </c>
      <c r="O21">
        <v>1.0519000000000001</v>
      </c>
      <c r="P21">
        <v>1.0519000000000001</v>
      </c>
      <c r="Q21">
        <v>1.0519000000000001</v>
      </c>
      <c r="R21">
        <v>1.0519000000000001</v>
      </c>
      <c r="S21">
        <v>1.0519000000000001</v>
      </c>
      <c r="T21">
        <v>1.0519000000000001</v>
      </c>
      <c r="U21">
        <v>1.0519000000000001</v>
      </c>
      <c r="V21">
        <v>1.0519000000000001</v>
      </c>
      <c r="W21">
        <v>1.0519000000000001</v>
      </c>
      <c r="X21">
        <v>1.0519000000000001</v>
      </c>
      <c r="Y21">
        <v>1.0519000000000001</v>
      </c>
      <c r="Z21">
        <v>1.0519000000000001</v>
      </c>
      <c r="AA21">
        <v>1.0519000000000001</v>
      </c>
      <c r="AB21">
        <v>1.0519000000000001</v>
      </c>
      <c r="AC21">
        <v>1.0519000000000001</v>
      </c>
      <c r="AD21">
        <v>1.0519000000000001</v>
      </c>
      <c r="AE21">
        <v>1.0519000000000001</v>
      </c>
      <c r="AF21">
        <v>1.0519000000000001</v>
      </c>
      <c r="AG21">
        <v>1.0519000000000001</v>
      </c>
      <c r="AH21">
        <v>1.0519000000000001</v>
      </c>
      <c r="AI21">
        <v>1.0519000000000001</v>
      </c>
      <c r="AJ21">
        <v>1.0519000000000001</v>
      </c>
      <c r="AK21">
        <v>1.0519000000000001</v>
      </c>
      <c r="AL21">
        <v>1.0519000000000001</v>
      </c>
      <c r="AM21">
        <v>1.0519000000000001</v>
      </c>
      <c r="AN21">
        <v>1.0519000000000001</v>
      </c>
      <c r="AO21">
        <v>1.0519000000000001</v>
      </c>
      <c r="AP21">
        <v>1.0519000000000001</v>
      </c>
      <c r="AQ21">
        <v>1.0519000000000001</v>
      </c>
      <c r="AR21">
        <v>1.0519000000000001</v>
      </c>
      <c r="AS21">
        <v>1.0519000000000001</v>
      </c>
      <c r="AT21">
        <v>1.0519000000000001</v>
      </c>
      <c r="AU21">
        <v>1.0519000000000001</v>
      </c>
      <c r="AV21">
        <v>1.0519000000000001</v>
      </c>
      <c r="AW21">
        <v>1.0519000000000001</v>
      </c>
      <c r="AX21">
        <v>1.0519000000000001</v>
      </c>
      <c r="AY21">
        <v>-999</v>
      </c>
      <c r="AZ21">
        <f t="shared" si="0"/>
        <v>1.0519000000000001</v>
      </c>
      <c r="BA21">
        <f t="shared" si="1"/>
        <v>18.620575342289396</v>
      </c>
      <c r="BB21">
        <f>KM3perYR_NOBLS!AZ21</f>
        <v>4.0350909090909095</v>
      </c>
    </row>
    <row r="22" spans="1:54">
      <c r="A22">
        <v>24</v>
      </c>
      <c r="D22">
        <v>529</v>
      </c>
      <c r="E22">
        <v>372</v>
      </c>
      <c r="J22">
        <v>0.64403999999999995</v>
      </c>
      <c r="K22">
        <v>0.64403999999999995</v>
      </c>
      <c r="L22">
        <v>0.64403999999999995</v>
      </c>
      <c r="M22">
        <v>0.64403999999999995</v>
      </c>
      <c r="N22">
        <v>0.64403999999999995</v>
      </c>
      <c r="O22">
        <v>0.64403999999999995</v>
      </c>
      <c r="P22">
        <v>0.64403999999999995</v>
      </c>
      <c r="Q22">
        <v>0.64403999999999995</v>
      </c>
      <c r="R22">
        <v>0.64403999999999995</v>
      </c>
      <c r="S22">
        <v>0.64403999999999995</v>
      </c>
      <c r="T22">
        <v>0.64403999999999995</v>
      </c>
      <c r="U22">
        <v>0.64403999999999995</v>
      </c>
      <c r="V22">
        <v>0.64403999999999995</v>
      </c>
      <c r="W22">
        <v>0.64403999999999995</v>
      </c>
      <c r="X22">
        <v>0.64403999999999995</v>
      </c>
      <c r="Y22">
        <v>0.64403999999999995</v>
      </c>
      <c r="Z22">
        <v>0.64403999999999995</v>
      </c>
      <c r="AA22">
        <v>0.64403999999999995</v>
      </c>
      <c r="AB22">
        <v>0.64403999999999995</v>
      </c>
      <c r="AC22">
        <v>0.64403999999999995</v>
      </c>
      <c r="AD22">
        <v>0.64403999999999995</v>
      </c>
      <c r="AE22">
        <v>0.64403999999999995</v>
      </c>
      <c r="AF22">
        <v>0.64403999999999995</v>
      </c>
      <c r="AG22">
        <v>0.64403999999999995</v>
      </c>
      <c r="AH22">
        <v>0.64403999999999995</v>
      </c>
      <c r="AI22">
        <v>0.64403999999999995</v>
      </c>
      <c r="AJ22">
        <v>0.64403999999999995</v>
      </c>
      <c r="AK22">
        <v>0.64403999999999995</v>
      </c>
      <c r="AL22">
        <v>0.64403999999999995</v>
      </c>
      <c r="AM22">
        <v>0.64403999999999995</v>
      </c>
      <c r="AN22">
        <v>0.64403999999999995</v>
      </c>
      <c r="AO22">
        <v>0.64403999999999995</v>
      </c>
      <c r="AP22">
        <v>0.64403999999999995</v>
      </c>
      <c r="AQ22">
        <v>0.64403999999999995</v>
      </c>
      <c r="AR22">
        <v>0.64403999999999995</v>
      </c>
      <c r="AS22">
        <v>0.64403999999999995</v>
      </c>
      <c r="AT22">
        <v>0.64403999999999995</v>
      </c>
      <c r="AU22">
        <v>0.64403999999999995</v>
      </c>
      <c r="AV22">
        <v>0.64403999999999995</v>
      </c>
      <c r="AW22">
        <v>0.64403999999999995</v>
      </c>
      <c r="AX22">
        <v>0.64403999999999995</v>
      </c>
      <c r="AY22">
        <v>-999</v>
      </c>
      <c r="AZ22">
        <f t="shared" si="0"/>
        <v>0.64404000000000006</v>
      </c>
      <c r="BA22">
        <f t="shared" si="1"/>
        <v>18.629506737919311</v>
      </c>
      <c r="BB22">
        <f>KM3perYR_NOBLS!AZ22</f>
        <v>2.469354545454546</v>
      </c>
    </row>
    <row r="23" spans="1:54">
      <c r="A23">
        <v>25</v>
      </c>
      <c r="D23">
        <v>539</v>
      </c>
      <c r="E23">
        <v>374</v>
      </c>
      <c r="J23">
        <v>1.4327000000000001</v>
      </c>
      <c r="K23">
        <v>1.4327000000000001</v>
      </c>
      <c r="L23">
        <v>1.4327000000000001</v>
      </c>
      <c r="M23">
        <v>1.4327000000000001</v>
      </c>
      <c r="N23">
        <v>1.4327000000000001</v>
      </c>
      <c r="O23">
        <v>1.4327000000000001</v>
      </c>
      <c r="P23">
        <v>1.4327000000000001</v>
      </c>
      <c r="Q23">
        <v>1.4327000000000001</v>
      </c>
      <c r="R23">
        <v>1.4327000000000001</v>
      </c>
      <c r="S23">
        <v>1.4327000000000001</v>
      </c>
      <c r="T23">
        <v>1.4327000000000001</v>
      </c>
      <c r="U23">
        <v>1.4327000000000001</v>
      </c>
      <c r="V23">
        <v>1.4327000000000001</v>
      </c>
      <c r="W23">
        <v>1.4327000000000001</v>
      </c>
      <c r="X23">
        <v>1.4327000000000001</v>
      </c>
      <c r="Y23">
        <v>1.4327000000000001</v>
      </c>
      <c r="Z23">
        <v>1.4327000000000001</v>
      </c>
      <c r="AA23">
        <v>1.4327000000000001</v>
      </c>
      <c r="AB23">
        <v>1.4327000000000001</v>
      </c>
      <c r="AC23">
        <v>1.4327000000000001</v>
      </c>
      <c r="AD23">
        <v>1.4327000000000001</v>
      </c>
      <c r="AE23">
        <v>1.4327000000000001</v>
      </c>
      <c r="AF23">
        <v>1.4327000000000001</v>
      </c>
      <c r="AG23">
        <v>1.4327000000000001</v>
      </c>
      <c r="AH23">
        <v>1.4327000000000001</v>
      </c>
      <c r="AI23">
        <v>1.4327000000000001</v>
      </c>
      <c r="AJ23">
        <v>1.4327000000000001</v>
      </c>
      <c r="AK23">
        <v>1.4327000000000001</v>
      </c>
      <c r="AL23">
        <v>1.4327000000000001</v>
      </c>
      <c r="AM23">
        <v>1.4327000000000001</v>
      </c>
      <c r="AN23">
        <v>1.4327000000000001</v>
      </c>
      <c r="AO23">
        <v>1.4327000000000001</v>
      </c>
      <c r="AP23">
        <v>1.4327000000000001</v>
      </c>
      <c r="AQ23">
        <v>1.4327000000000001</v>
      </c>
      <c r="AR23">
        <v>1.4327000000000001</v>
      </c>
      <c r="AS23">
        <v>1.4327000000000001</v>
      </c>
      <c r="AT23">
        <v>1.4327000000000001</v>
      </c>
      <c r="AU23">
        <v>1.4327000000000001</v>
      </c>
      <c r="AV23">
        <v>1.4327000000000001</v>
      </c>
      <c r="AW23">
        <v>1.4327000000000001</v>
      </c>
      <c r="AX23">
        <v>1.4327000000000001</v>
      </c>
      <c r="AY23">
        <v>-999</v>
      </c>
      <c r="AZ23">
        <f t="shared" si="0"/>
        <v>1.4327000000000003</v>
      </c>
      <c r="BA23">
        <f t="shared" si="1"/>
        <v>18.634152132303111</v>
      </c>
      <c r="BB23">
        <f>KM3perYR_NOBLS!AZ23</f>
        <v>5.4918363636363638</v>
      </c>
    </row>
    <row r="24" spans="1:54">
      <c r="A24">
        <v>26</v>
      </c>
      <c r="D24">
        <v>523</v>
      </c>
      <c r="E24">
        <v>370</v>
      </c>
      <c r="J24">
        <v>0.79035</v>
      </c>
      <c r="K24">
        <v>0.79035</v>
      </c>
      <c r="L24">
        <v>0.79035</v>
      </c>
      <c r="M24">
        <v>0.79035</v>
      </c>
      <c r="N24">
        <v>0.79035</v>
      </c>
      <c r="O24">
        <v>0.79035</v>
      </c>
      <c r="P24">
        <v>0.79035</v>
      </c>
      <c r="Q24">
        <v>0.79035</v>
      </c>
      <c r="R24">
        <v>0.79035</v>
      </c>
      <c r="S24">
        <v>0.79035</v>
      </c>
      <c r="T24">
        <v>0.79035</v>
      </c>
      <c r="U24">
        <v>0.79035</v>
      </c>
      <c r="V24">
        <v>0.79035</v>
      </c>
      <c r="W24">
        <v>0.79035</v>
      </c>
      <c r="X24">
        <v>0.79035</v>
      </c>
      <c r="Y24">
        <v>0.79035</v>
      </c>
      <c r="Z24">
        <v>0.79035</v>
      </c>
      <c r="AA24">
        <v>0.79035</v>
      </c>
      <c r="AB24">
        <v>0.79035</v>
      </c>
      <c r="AC24">
        <v>0.79035</v>
      </c>
      <c r="AD24">
        <v>0.79035</v>
      </c>
      <c r="AE24">
        <v>0.79035</v>
      </c>
      <c r="AF24">
        <v>0.79035</v>
      </c>
      <c r="AG24">
        <v>0.79035</v>
      </c>
      <c r="AH24">
        <v>0.79035</v>
      </c>
      <c r="AI24">
        <v>0.79035</v>
      </c>
      <c r="AJ24">
        <v>0.79035</v>
      </c>
      <c r="AK24">
        <v>0.79035</v>
      </c>
      <c r="AL24">
        <v>0.79035</v>
      </c>
      <c r="AM24">
        <v>0.79035</v>
      </c>
      <c r="AN24">
        <v>0.79035</v>
      </c>
      <c r="AO24">
        <v>0.79035</v>
      </c>
      <c r="AP24">
        <v>0.79035</v>
      </c>
      <c r="AQ24">
        <v>0.79035</v>
      </c>
      <c r="AR24">
        <v>0.79035</v>
      </c>
      <c r="AS24">
        <v>0.79035</v>
      </c>
      <c r="AT24">
        <v>0.79035</v>
      </c>
      <c r="AU24">
        <v>0.79035</v>
      </c>
      <c r="AV24">
        <v>0.79035</v>
      </c>
      <c r="AW24">
        <v>0.79035</v>
      </c>
      <c r="AX24">
        <v>0.79035</v>
      </c>
      <c r="AY24">
        <v>-999</v>
      </c>
      <c r="AZ24">
        <f t="shared" si="0"/>
        <v>0.79035</v>
      </c>
      <c r="BA24">
        <f t="shared" si="1"/>
        <v>18.62785304183047</v>
      </c>
      <c r="BB24">
        <f>KM3perYR_NOBLS!AZ24</f>
        <v>3.0306000000000002</v>
      </c>
    </row>
    <row r="25" spans="1:54">
      <c r="A25">
        <v>27</v>
      </c>
      <c r="D25">
        <v>510</v>
      </c>
      <c r="E25">
        <v>361</v>
      </c>
      <c r="J25">
        <v>1.3337000000000001</v>
      </c>
      <c r="K25">
        <v>1.3337000000000001</v>
      </c>
      <c r="L25">
        <v>1.3337000000000001</v>
      </c>
      <c r="M25">
        <v>1.3337000000000001</v>
      </c>
      <c r="N25">
        <v>1.3337000000000001</v>
      </c>
      <c r="O25">
        <v>1.3337000000000001</v>
      </c>
      <c r="P25">
        <v>1.3337000000000001</v>
      </c>
      <c r="Q25">
        <v>1.3337000000000001</v>
      </c>
      <c r="R25">
        <v>1.3337000000000001</v>
      </c>
      <c r="S25">
        <v>1.3337000000000001</v>
      </c>
      <c r="T25">
        <v>1.3337000000000001</v>
      </c>
      <c r="U25">
        <v>1.3337000000000001</v>
      </c>
      <c r="V25">
        <v>1.3337000000000001</v>
      </c>
      <c r="W25">
        <v>1.3337000000000001</v>
      </c>
      <c r="X25">
        <v>1.3337000000000001</v>
      </c>
      <c r="Y25">
        <v>1.3337000000000001</v>
      </c>
      <c r="Z25">
        <v>1.3337000000000001</v>
      </c>
      <c r="AA25">
        <v>1.3337000000000001</v>
      </c>
      <c r="AB25">
        <v>1.3337000000000001</v>
      </c>
      <c r="AC25">
        <v>1.3337000000000001</v>
      </c>
      <c r="AD25">
        <v>1.3337000000000001</v>
      </c>
      <c r="AE25">
        <v>1.3337000000000001</v>
      </c>
      <c r="AF25">
        <v>1.3337000000000001</v>
      </c>
      <c r="AG25">
        <v>1.3337000000000001</v>
      </c>
      <c r="AH25">
        <v>1.3337000000000001</v>
      </c>
      <c r="AI25">
        <v>1.3337000000000001</v>
      </c>
      <c r="AJ25">
        <v>1.3337000000000001</v>
      </c>
      <c r="AK25">
        <v>1.3337000000000001</v>
      </c>
      <c r="AL25">
        <v>1.3337000000000001</v>
      </c>
      <c r="AM25">
        <v>1.3337000000000001</v>
      </c>
      <c r="AN25">
        <v>1.3337000000000001</v>
      </c>
      <c r="AO25">
        <v>1.3337000000000001</v>
      </c>
      <c r="AP25">
        <v>1.3337000000000001</v>
      </c>
      <c r="AQ25">
        <v>1.3337000000000001</v>
      </c>
      <c r="AR25">
        <v>1.3337000000000001</v>
      </c>
      <c r="AS25">
        <v>1.3337000000000001</v>
      </c>
      <c r="AT25">
        <v>1.3337000000000001</v>
      </c>
      <c r="AU25">
        <v>1.3337000000000001</v>
      </c>
      <c r="AV25">
        <v>1.3337000000000001</v>
      </c>
      <c r="AW25">
        <v>1.3337000000000001</v>
      </c>
      <c r="AX25">
        <v>1.3337000000000001</v>
      </c>
      <c r="AY25">
        <v>-999</v>
      </c>
      <c r="AZ25">
        <f t="shared" si="0"/>
        <v>1.3337000000000001</v>
      </c>
      <c r="BA25">
        <f t="shared" si="1"/>
        <v>18.622971246590396</v>
      </c>
      <c r="BB25">
        <f>KM3perYR_NOBLS!AZ25</f>
        <v>5.1154181818181819</v>
      </c>
    </row>
    <row r="26" spans="1:54">
      <c r="A26">
        <v>28</v>
      </c>
      <c r="D26">
        <v>511</v>
      </c>
      <c r="E26">
        <v>360</v>
      </c>
      <c r="J26">
        <v>1.8991</v>
      </c>
      <c r="K26">
        <v>1.8991</v>
      </c>
      <c r="L26">
        <v>1.8991</v>
      </c>
      <c r="M26">
        <v>1.8991</v>
      </c>
      <c r="N26">
        <v>1.8991</v>
      </c>
      <c r="O26">
        <v>1.8991</v>
      </c>
      <c r="P26">
        <v>1.8991</v>
      </c>
      <c r="Q26">
        <v>1.8991</v>
      </c>
      <c r="R26">
        <v>1.8991</v>
      </c>
      <c r="S26">
        <v>1.8991</v>
      </c>
      <c r="T26">
        <v>1.8991</v>
      </c>
      <c r="U26">
        <v>1.8991</v>
      </c>
      <c r="V26">
        <v>1.8991</v>
      </c>
      <c r="W26">
        <v>1.8991</v>
      </c>
      <c r="X26">
        <v>1.8991</v>
      </c>
      <c r="Y26">
        <v>1.8991</v>
      </c>
      <c r="Z26">
        <v>1.8991</v>
      </c>
      <c r="AA26">
        <v>1.8991</v>
      </c>
      <c r="AB26">
        <v>1.8991</v>
      </c>
      <c r="AC26">
        <v>1.8991</v>
      </c>
      <c r="AD26">
        <v>1.8991</v>
      </c>
      <c r="AE26">
        <v>1.8991</v>
      </c>
      <c r="AF26">
        <v>1.8991</v>
      </c>
      <c r="AG26">
        <v>1.8991</v>
      </c>
      <c r="AH26">
        <v>1.8991</v>
      </c>
      <c r="AI26">
        <v>1.8991</v>
      </c>
      <c r="AJ26">
        <v>1.8991</v>
      </c>
      <c r="AK26">
        <v>1.8991</v>
      </c>
      <c r="AL26">
        <v>1.8991</v>
      </c>
      <c r="AM26">
        <v>1.8991</v>
      </c>
      <c r="AN26">
        <v>1.8991</v>
      </c>
      <c r="AO26">
        <v>1.8991</v>
      </c>
      <c r="AP26">
        <v>1.8991</v>
      </c>
      <c r="AQ26">
        <v>1.8991</v>
      </c>
      <c r="AR26">
        <v>1.8991</v>
      </c>
      <c r="AS26">
        <v>1.8991</v>
      </c>
      <c r="AT26">
        <v>1.8991</v>
      </c>
      <c r="AU26">
        <v>1.8991</v>
      </c>
      <c r="AV26">
        <v>1.8991</v>
      </c>
      <c r="AW26">
        <v>1.8991</v>
      </c>
      <c r="AX26">
        <v>1.8991</v>
      </c>
      <c r="AY26">
        <v>-999</v>
      </c>
      <c r="AZ26">
        <f t="shared" si="0"/>
        <v>1.8991000000000005</v>
      </c>
      <c r="BA26">
        <f t="shared" si="1"/>
        <v>18.557994744088344</v>
      </c>
      <c r="BB26">
        <f>KM3perYR_NOBLS!AZ26</f>
        <v>7.3095181818181834</v>
      </c>
    </row>
    <row r="27" spans="1:54">
      <c r="A27">
        <v>29</v>
      </c>
      <c r="D27">
        <v>569</v>
      </c>
      <c r="E27">
        <v>347</v>
      </c>
      <c r="J27">
        <v>0.68613000000000002</v>
      </c>
      <c r="K27">
        <v>0.68613000000000002</v>
      </c>
      <c r="L27">
        <v>0.68613000000000002</v>
      </c>
      <c r="M27">
        <v>0.68613000000000002</v>
      </c>
      <c r="N27">
        <v>0.68613000000000002</v>
      </c>
      <c r="O27">
        <v>0.68613000000000002</v>
      </c>
      <c r="P27">
        <v>0.68613000000000002</v>
      </c>
      <c r="Q27">
        <v>0.68613000000000002</v>
      </c>
      <c r="R27">
        <v>0.68613000000000002</v>
      </c>
      <c r="S27">
        <v>0.68613000000000002</v>
      </c>
      <c r="T27">
        <v>0.68613000000000002</v>
      </c>
      <c r="U27">
        <v>0.68613000000000002</v>
      </c>
      <c r="V27">
        <v>0.68613000000000002</v>
      </c>
      <c r="W27">
        <v>0.68613000000000002</v>
      </c>
      <c r="X27">
        <v>0.68613000000000002</v>
      </c>
      <c r="Y27">
        <v>0.68613000000000002</v>
      </c>
      <c r="Z27">
        <v>0.68613000000000002</v>
      </c>
      <c r="AA27">
        <v>0.68613000000000002</v>
      </c>
      <c r="AB27">
        <v>0.68613000000000002</v>
      </c>
      <c r="AC27">
        <v>0.68613000000000002</v>
      </c>
      <c r="AD27">
        <v>0.68613000000000002</v>
      </c>
      <c r="AE27">
        <v>0.68613000000000002</v>
      </c>
      <c r="AF27">
        <v>0.68613000000000002</v>
      </c>
      <c r="AG27">
        <v>0.68613000000000002</v>
      </c>
      <c r="AH27">
        <v>0.68613000000000002</v>
      </c>
      <c r="AI27">
        <v>0.68613000000000002</v>
      </c>
      <c r="AJ27">
        <v>0.68613000000000002</v>
      </c>
      <c r="AK27">
        <v>0.68613000000000002</v>
      </c>
      <c r="AL27">
        <v>0.68613000000000002</v>
      </c>
      <c r="AM27">
        <v>0.68613000000000002</v>
      </c>
      <c r="AN27">
        <v>0.68613000000000002</v>
      </c>
      <c r="AO27">
        <v>0.68613000000000002</v>
      </c>
      <c r="AP27">
        <v>0.68613000000000002</v>
      </c>
      <c r="AQ27">
        <v>0.68613000000000002</v>
      </c>
      <c r="AR27">
        <v>0.68613000000000002</v>
      </c>
      <c r="AS27">
        <v>0.68613000000000002</v>
      </c>
      <c r="AT27">
        <v>0.68613000000000002</v>
      </c>
      <c r="AU27">
        <v>0.68613000000000002</v>
      </c>
      <c r="AV27">
        <v>0.68613000000000002</v>
      </c>
      <c r="AW27">
        <v>0.68613000000000002</v>
      </c>
      <c r="AX27">
        <v>0.68613000000000002</v>
      </c>
      <c r="AY27">
        <v>-999</v>
      </c>
      <c r="AZ27">
        <f t="shared" si="0"/>
        <v>0.68613000000000024</v>
      </c>
      <c r="BA27">
        <f t="shared" si="1"/>
        <v>18.636577564192159</v>
      </c>
      <c r="BB27">
        <f>KM3perYR_NOBLS!AZ27</f>
        <v>2.6297363636363635</v>
      </c>
    </row>
    <row r="28" spans="1:54">
      <c r="A28">
        <v>30</v>
      </c>
      <c r="D28">
        <v>509</v>
      </c>
      <c r="E28">
        <v>347</v>
      </c>
      <c r="J28">
        <v>0.55000000000000004</v>
      </c>
      <c r="K28">
        <v>0.55000000000000004</v>
      </c>
      <c r="L28">
        <v>0.55000000000000004</v>
      </c>
      <c r="M28">
        <v>0.55000000000000004</v>
      </c>
      <c r="N28">
        <v>0.55000000000000004</v>
      </c>
      <c r="O28">
        <v>0.55000000000000004</v>
      </c>
      <c r="P28">
        <v>0.55000000000000004</v>
      </c>
      <c r="Q28">
        <v>0.55000000000000004</v>
      </c>
      <c r="R28">
        <v>0.55000000000000004</v>
      </c>
      <c r="S28">
        <v>0.55000000000000004</v>
      </c>
      <c r="T28">
        <v>0.55000000000000004</v>
      </c>
      <c r="U28">
        <v>0.55000000000000004</v>
      </c>
      <c r="V28">
        <v>0.55000000000000004</v>
      </c>
      <c r="W28">
        <v>0.55000000000000004</v>
      </c>
      <c r="X28">
        <v>0.55000000000000004</v>
      </c>
      <c r="Y28">
        <v>0.55000000000000004</v>
      </c>
      <c r="Z28">
        <v>0.55000000000000004</v>
      </c>
      <c r="AA28">
        <v>0.55000000000000004</v>
      </c>
      <c r="AB28">
        <v>0.55000000000000004</v>
      </c>
      <c r="AC28">
        <v>0.55000000000000004</v>
      </c>
      <c r="AD28">
        <v>0.55000000000000004</v>
      </c>
      <c r="AE28">
        <v>0.55000000000000004</v>
      </c>
      <c r="AF28">
        <v>0.55000000000000004</v>
      </c>
      <c r="AG28">
        <v>0.55000000000000004</v>
      </c>
      <c r="AH28">
        <v>0.55000000000000004</v>
      </c>
      <c r="AI28">
        <v>0.55000000000000004</v>
      </c>
      <c r="AJ28">
        <v>0.55000000000000004</v>
      </c>
      <c r="AK28">
        <v>0.55000000000000004</v>
      </c>
      <c r="AL28">
        <v>0.55000000000000004</v>
      </c>
      <c r="AM28">
        <v>0.55000000000000004</v>
      </c>
      <c r="AN28">
        <v>0.55000000000000004</v>
      </c>
      <c r="AO28">
        <v>0.55000000000000004</v>
      </c>
      <c r="AP28">
        <v>0.55000000000000004</v>
      </c>
      <c r="AQ28">
        <v>0.55000000000000004</v>
      </c>
      <c r="AR28">
        <v>0.55000000000000004</v>
      </c>
      <c r="AS28">
        <v>0.55000000000000004</v>
      </c>
      <c r="AT28">
        <v>0.55000000000000004</v>
      </c>
      <c r="AU28">
        <v>0.55000000000000004</v>
      </c>
      <c r="AV28">
        <v>0.55000000000000004</v>
      </c>
      <c r="AW28">
        <v>0.55000000000000004</v>
      </c>
      <c r="AX28">
        <v>0.55000000000000004</v>
      </c>
      <c r="AY28">
        <v>-999</v>
      </c>
      <c r="AZ28">
        <f t="shared" si="0"/>
        <v>0.54999999999999993</v>
      </c>
      <c r="BA28">
        <f t="shared" si="1"/>
        <v>18.641246046207119</v>
      </c>
      <c r="BB28">
        <f>KM3perYR_NOBLS!AZ28</f>
        <v>2.1074618181818181</v>
      </c>
    </row>
    <row r="29" spans="1:54">
      <c r="A29">
        <v>31</v>
      </c>
      <c r="D29">
        <v>594</v>
      </c>
      <c r="E29">
        <v>324</v>
      </c>
      <c r="J29">
        <v>0.46872000000000003</v>
      </c>
      <c r="K29">
        <v>0.46872000000000003</v>
      </c>
      <c r="L29">
        <v>0.46872000000000003</v>
      </c>
      <c r="M29">
        <v>0.46872000000000003</v>
      </c>
      <c r="N29">
        <v>0.46872000000000003</v>
      </c>
      <c r="O29">
        <v>0.46872000000000003</v>
      </c>
      <c r="P29">
        <v>0.46872000000000003</v>
      </c>
      <c r="Q29">
        <v>0.46872000000000003</v>
      </c>
      <c r="R29">
        <v>0.46872000000000003</v>
      </c>
      <c r="S29">
        <v>0.46872000000000003</v>
      </c>
      <c r="T29">
        <v>0.46872000000000003</v>
      </c>
      <c r="U29">
        <v>0.46872000000000003</v>
      </c>
      <c r="V29">
        <v>0.46872000000000003</v>
      </c>
      <c r="W29">
        <v>0.46872000000000003</v>
      </c>
      <c r="X29">
        <v>0.46872000000000003</v>
      </c>
      <c r="Y29">
        <v>0.46872000000000003</v>
      </c>
      <c r="Z29">
        <v>0.46872000000000003</v>
      </c>
      <c r="AA29">
        <v>0.46872000000000003</v>
      </c>
      <c r="AB29">
        <v>0.46872000000000003</v>
      </c>
      <c r="AC29">
        <v>0.46872000000000003</v>
      </c>
      <c r="AD29">
        <v>0.46872000000000003</v>
      </c>
      <c r="AE29">
        <v>0.46872000000000003</v>
      </c>
      <c r="AF29">
        <v>0.46872000000000003</v>
      </c>
      <c r="AG29">
        <v>0.46872000000000003</v>
      </c>
      <c r="AH29">
        <v>0.46872000000000003</v>
      </c>
      <c r="AI29">
        <v>0.46872000000000003</v>
      </c>
      <c r="AJ29">
        <v>0.46872000000000003</v>
      </c>
      <c r="AK29">
        <v>0.46872000000000003</v>
      </c>
      <c r="AL29">
        <v>0.46872000000000003</v>
      </c>
      <c r="AM29">
        <v>0.46872000000000003</v>
      </c>
      <c r="AN29">
        <v>0.46872000000000003</v>
      </c>
      <c r="AO29">
        <v>0.46872000000000003</v>
      </c>
      <c r="AP29">
        <v>0.46872000000000003</v>
      </c>
      <c r="AQ29">
        <v>0.46872000000000003</v>
      </c>
      <c r="AR29">
        <v>0.46872000000000003</v>
      </c>
      <c r="AS29">
        <v>0.46872000000000003</v>
      </c>
      <c r="AT29">
        <v>0.46872000000000003</v>
      </c>
      <c r="AU29">
        <v>0.46872000000000003</v>
      </c>
      <c r="AV29">
        <v>0.46872000000000003</v>
      </c>
      <c r="AW29">
        <v>0.46872000000000003</v>
      </c>
      <c r="AX29">
        <v>0.46872000000000003</v>
      </c>
      <c r="AY29">
        <v>-999</v>
      </c>
      <c r="AZ29">
        <f t="shared" si="0"/>
        <v>0.46872000000000019</v>
      </c>
      <c r="BA29">
        <f t="shared" si="1"/>
        <v>18.618609205867894</v>
      </c>
      <c r="BB29">
        <f>KM3perYR_NOBLS!AZ29</f>
        <v>1.798200909090909</v>
      </c>
    </row>
    <row r="30" spans="1:54">
      <c r="A30">
        <v>32</v>
      </c>
      <c r="D30">
        <v>460</v>
      </c>
      <c r="E30">
        <v>325</v>
      </c>
      <c r="J30">
        <v>0.72467000000000004</v>
      </c>
      <c r="K30">
        <v>0.72467000000000004</v>
      </c>
      <c r="L30">
        <v>0.72467000000000004</v>
      </c>
      <c r="M30">
        <v>0.72467000000000004</v>
      </c>
      <c r="N30">
        <v>0.72467000000000004</v>
      </c>
      <c r="O30">
        <v>0.72467000000000004</v>
      </c>
      <c r="P30">
        <v>0.72467000000000004</v>
      </c>
      <c r="Q30">
        <v>0.72467000000000004</v>
      </c>
      <c r="R30">
        <v>0.72467000000000004</v>
      </c>
      <c r="S30">
        <v>0.72467000000000004</v>
      </c>
      <c r="T30">
        <v>0.72467000000000004</v>
      </c>
      <c r="U30">
        <v>0.72467000000000004</v>
      </c>
      <c r="V30">
        <v>0.72467000000000004</v>
      </c>
      <c r="W30">
        <v>0.72467000000000004</v>
      </c>
      <c r="X30">
        <v>0.72467000000000004</v>
      </c>
      <c r="Y30">
        <v>0.72467000000000004</v>
      </c>
      <c r="Z30">
        <v>0.72467000000000004</v>
      </c>
      <c r="AA30">
        <v>0.72467000000000004</v>
      </c>
      <c r="AB30">
        <v>0.72467000000000004</v>
      </c>
      <c r="AC30">
        <v>0.72467000000000004</v>
      </c>
      <c r="AD30">
        <v>0.72467000000000004</v>
      </c>
      <c r="AE30">
        <v>0.72467000000000004</v>
      </c>
      <c r="AF30">
        <v>0.72467000000000004</v>
      </c>
      <c r="AG30">
        <v>0.72467000000000004</v>
      </c>
      <c r="AH30">
        <v>0.72467000000000004</v>
      </c>
      <c r="AI30">
        <v>0.72467000000000004</v>
      </c>
      <c r="AJ30">
        <v>0.72467000000000004</v>
      </c>
      <c r="AK30">
        <v>0.72467000000000004</v>
      </c>
      <c r="AL30">
        <v>0.72467000000000004</v>
      </c>
      <c r="AM30">
        <v>0.72467000000000004</v>
      </c>
      <c r="AN30">
        <v>0.72467000000000004</v>
      </c>
      <c r="AO30">
        <v>0.72467000000000004</v>
      </c>
      <c r="AP30">
        <v>0.72467000000000004</v>
      </c>
      <c r="AQ30">
        <v>0.72467000000000004</v>
      </c>
      <c r="AR30">
        <v>0.72467000000000004</v>
      </c>
      <c r="AS30">
        <v>0.72467000000000004</v>
      </c>
      <c r="AT30">
        <v>0.72467000000000004</v>
      </c>
      <c r="AU30">
        <v>0.72467000000000004</v>
      </c>
      <c r="AV30">
        <v>0.72467000000000004</v>
      </c>
      <c r="AW30">
        <v>0.72467000000000004</v>
      </c>
      <c r="AX30">
        <v>0.72467000000000004</v>
      </c>
      <c r="AY30">
        <v>-999</v>
      </c>
      <c r="AZ30">
        <f t="shared" si="0"/>
        <v>0.72466999999999981</v>
      </c>
      <c r="BA30">
        <f t="shared" si="1"/>
        <v>18.647465339688129</v>
      </c>
      <c r="BB30">
        <f>KM3perYR_NOBLS!AZ30</f>
        <v>2.7758272727272728</v>
      </c>
    </row>
    <row r="31" spans="1:54">
      <c r="A31">
        <v>33</v>
      </c>
      <c r="D31">
        <v>631</v>
      </c>
      <c r="E31">
        <v>309</v>
      </c>
      <c r="J31">
        <v>1.9613</v>
      </c>
      <c r="K31">
        <v>1.9613</v>
      </c>
      <c r="L31">
        <v>1.9613</v>
      </c>
      <c r="M31">
        <v>1.9613</v>
      </c>
      <c r="N31">
        <v>1.9613</v>
      </c>
      <c r="O31">
        <v>1.9613</v>
      </c>
      <c r="P31">
        <v>1.9613</v>
      </c>
      <c r="Q31">
        <v>1.9613</v>
      </c>
      <c r="R31">
        <v>1.9613</v>
      </c>
      <c r="S31">
        <v>1.9613</v>
      </c>
      <c r="T31">
        <v>1.9613</v>
      </c>
      <c r="U31">
        <v>1.9613</v>
      </c>
      <c r="V31">
        <v>1.9613</v>
      </c>
      <c r="W31">
        <v>1.9613</v>
      </c>
      <c r="X31">
        <v>1.9613</v>
      </c>
      <c r="Y31">
        <v>1.9613</v>
      </c>
      <c r="Z31">
        <v>1.9613</v>
      </c>
      <c r="AA31">
        <v>1.9613</v>
      </c>
      <c r="AB31">
        <v>1.9613</v>
      </c>
      <c r="AC31">
        <v>1.9613</v>
      </c>
      <c r="AD31">
        <v>1.9613</v>
      </c>
      <c r="AE31">
        <v>1.9613</v>
      </c>
      <c r="AF31">
        <v>1.9613</v>
      </c>
      <c r="AG31">
        <v>1.9613</v>
      </c>
      <c r="AH31">
        <v>1.9613</v>
      </c>
      <c r="AI31">
        <v>1.9613</v>
      </c>
      <c r="AJ31">
        <v>1.9613</v>
      </c>
      <c r="AK31">
        <v>1.9613</v>
      </c>
      <c r="AL31">
        <v>1.9613</v>
      </c>
      <c r="AM31">
        <v>1.9613</v>
      </c>
      <c r="AN31">
        <v>1.9613</v>
      </c>
      <c r="AO31">
        <v>1.9613</v>
      </c>
      <c r="AP31">
        <v>1.9613</v>
      </c>
      <c r="AQ31">
        <v>1.9613</v>
      </c>
      <c r="AR31">
        <v>1.9613</v>
      </c>
      <c r="AS31">
        <v>1.9613</v>
      </c>
      <c r="AT31">
        <v>1.9613</v>
      </c>
      <c r="AU31">
        <v>1.9613</v>
      </c>
      <c r="AV31">
        <v>1.9613</v>
      </c>
      <c r="AW31">
        <v>1.9613</v>
      </c>
      <c r="AX31">
        <v>1.9613</v>
      </c>
      <c r="AY31">
        <v>-999</v>
      </c>
      <c r="AZ31">
        <f t="shared" si="0"/>
        <v>1.9613</v>
      </c>
      <c r="BA31">
        <f t="shared" si="1"/>
        <v>18.633829526064375</v>
      </c>
      <c r="BB31">
        <f>KM3perYR_NOBLS!AZ31</f>
        <v>7.5181999999999993</v>
      </c>
    </row>
    <row r="32" spans="1:54">
      <c r="A32">
        <v>34</v>
      </c>
      <c r="D32">
        <v>292</v>
      </c>
      <c r="E32">
        <v>313</v>
      </c>
      <c r="J32">
        <v>0.48494999999999999</v>
      </c>
      <c r="K32">
        <v>0.48494999999999999</v>
      </c>
      <c r="L32">
        <v>0.48494999999999999</v>
      </c>
      <c r="M32">
        <v>0.48494999999999999</v>
      </c>
      <c r="N32">
        <v>0.48494999999999999</v>
      </c>
      <c r="O32">
        <v>0.48494999999999999</v>
      </c>
      <c r="P32">
        <v>0.48494999999999999</v>
      </c>
      <c r="Q32">
        <v>0.48494999999999999</v>
      </c>
      <c r="R32">
        <v>0.48494999999999999</v>
      </c>
      <c r="S32">
        <v>0.48494999999999999</v>
      </c>
      <c r="T32">
        <v>0.48494999999999999</v>
      </c>
      <c r="U32">
        <v>0.48494999999999999</v>
      </c>
      <c r="V32">
        <v>0.48494999999999999</v>
      </c>
      <c r="W32">
        <v>0.48494999999999999</v>
      </c>
      <c r="X32">
        <v>0.48494999999999999</v>
      </c>
      <c r="Y32">
        <v>0.48494999999999999</v>
      </c>
      <c r="Z32">
        <v>0.48494999999999999</v>
      </c>
      <c r="AA32">
        <v>0.48494999999999999</v>
      </c>
      <c r="AB32">
        <v>0.48494999999999999</v>
      </c>
      <c r="AC32">
        <v>0.48494999999999999</v>
      </c>
      <c r="AD32">
        <v>0.48494999999999999</v>
      </c>
      <c r="AE32">
        <v>0.48494999999999999</v>
      </c>
      <c r="AF32">
        <v>0.48494999999999999</v>
      </c>
      <c r="AG32">
        <v>0.48494999999999999</v>
      </c>
      <c r="AH32">
        <v>0.48494999999999999</v>
      </c>
      <c r="AI32">
        <v>0.48494999999999999</v>
      </c>
      <c r="AJ32">
        <v>0.48494999999999999</v>
      </c>
      <c r="AK32">
        <v>0.48494999999999999</v>
      </c>
      <c r="AL32">
        <v>0.48494999999999999</v>
      </c>
      <c r="AM32">
        <v>0.48494999999999999</v>
      </c>
      <c r="AN32">
        <v>0.48494999999999999</v>
      </c>
      <c r="AO32">
        <v>0.48494999999999999</v>
      </c>
      <c r="AP32">
        <v>0.48494999999999999</v>
      </c>
      <c r="AQ32">
        <v>0.48494999999999999</v>
      </c>
      <c r="AR32">
        <v>0.48494999999999999</v>
      </c>
      <c r="AS32">
        <v>0.48494999999999999</v>
      </c>
      <c r="AT32">
        <v>0.48494999999999999</v>
      </c>
      <c r="AU32">
        <v>0.48494999999999999</v>
      </c>
      <c r="AV32">
        <v>0.48494999999999999</v>
      </c>
      <c r="AW32">
        <v>0.48494999999999999</v>
      </c>
      <c r="AX32">
        <v>0.48494999999999999</v>
      </c>
      <c r="AY32">
        <v>-999</v>
      </c>
      <c r="AZ32">
        <f t="shared" si="0"/>
        <v>0.48494999999999988</v>
      </c>
      <c r="BA32">
        <f t="shared" si="1"/>
        <v>18.62567520233025</v>
      </c>
      <c r="BB32">
        <f>KM3perYR_NOBLS!AZ32</f>
        <v>1.8597600000000001</v>
      </c>
    </row>
    <row r="33" spans="1:54">
      <c r="A33">
        <v>35</v>
      </c>
      <c r="D33">
        <v>651</v>
      </c>
      <c r="E33">
        <v>298</v>
      </c>
      <c r="J33">
        <v>0.76519000000000004</v>
      </c>
      <c r="K33">
        <v>0.76519000000000004</v>
      </c>
      <c r="L33">
        <v>0.76519000000000004</v>
      </c>
      <c r="M33">
        <v>0.76519000000000004</v>
      </c>
      <c r="N33">
        <v>0.76519000000000004</v>
      </c>
      <c r="O33">
        <v>0.76519000000000004</v>
      </c>
      <c r="P33">
        <v>0.76519000000000004</v>
      </c>
      <c r="Q33">
        <v>0.76519000000000004</v>
      </c>
      <c r="R33">
        <v>0.76519000000000004</v>
      </c>
      <c r="S33">
        <v>0.76519000000000004</v>
      </c>
      <c r="T33">
        <v>0.76519000000000004</v>
      </c>
      <c r="U33">
        <v>0.76519000000000004</v>
      </c>
      <c r="V33">
        <v>0.76519000000000004</v>
      </c>
      <c r="W33">
        <v>0.76519000000000004</v>
      </c>
      <c r="X33">
        <v>0.76519000000000004</v>
      </c>
      <c r="Y33">
        <v>0.76519000000000004</v>
      </c>
      <c r="Z33">
        <v>0.76519000000000004</v>
      </c>
      <c r="AA33">
        <v>0.76519000000000004</v>
      </c>
      <c r="AB33">
        <v>0.76519000000000004</v>
      </c>
      <c r="AC33">
        <v>0.76519000000000004</v>
      </c>
      <c r="AD33">
        <v>0.76519000000000004</v>
      </c>
      <c r="AE33">
        <v>0.76519000000000004</v>
      </c>
      <c r="AF33">
        <v>0.76519000000000004</v>
      </c>
      <c r="AG33">
        <v>0.76519000000000004</v>
      </c>
      <c r="AH33">
        <v>0.76519000000000004</v>
      </c>
      <c r="AI33">
        <v>0.76519000000000004</v>
      </c>
      <c r="AJ33">
        <v>0.76519000000000004</v>
      </c>
      <c r="AK33">
        <v>0.76519000000000004</v>
      </c>
      <c r="AL33">
        <v>0.76519000000000004</v>
      </c>
      <c r="AM33">
        <v>0.76519000000000004</v>
      </c>
      <c r="AN33">
        <v>0.76519000000000004</v>
      </c>
      <c r="AO33">
        <v>0.76519000000000004</v>
      </c>
      <c r="AP33">
        <v>0.76519000000000004</v>
      </c>
      <c r="AQ33">
        <v>0.76519000000000004</v>
      </c>
      <c r="AR33">
        <v>0.76519000000000004</v>
      </c>
      <c r="AS33">
        <v>0.76519000000000004</v>
      </c>
      <c r="AT33">
        <v>0.76519000000000004</v>
      </c>
      <c r="AU33">
        <v>0.76519000000000004</v>
      </c>
      <c r="AV33">
        <v>0.76519000000000004</v>
      </c>
      <c r="AW33">
        <v>0.76519000000000004</v>
      </c>
      <c r="AX33">
        <v>0.76519000000000004</v>
      </c>
      <c r="AY33">
        <v>-999</v>
      </c>
      <c r="AZ33">
        <f t="shared" si="0"/>
        <v>0.76519000000000015</v>
      </c>
      <c r="BA33">
        <f t="shared" si="1"/>
        <v>18.63793719633685</v>
      </c>
      <c r="BB33">
        <f>KM3perYR_NOBLS!AZ33</f>
        <v>2.9325363636363635</v>
      </c>
    </row>
    <row r="34" spans="1:54">
      <c r="A34">
        <v>36</v>
      </c>
      <c r="D34">
        <v>507</v>
      </c>
      <c r="E34">
        <v>278</v>
      </c>
      <c r="J34">
        <v>0.74399999999999999</v>
      </c>
      <c r="K34">
        <v>0.74399999999999999</v>
      </c>
      <c r="L34">
        <v>0.74399999999999999</v>
      </c>
      <c r="M34">
        <v>0.74399999999999999</v>
      </c>
      <c r="N34">
        <v>0.74399999999999999</v>
      </c>
      <c r="O34">
        <v>0.74399999999999999</v>
      </c>
      <c r="P34">
        <v>0.74399999999999999</v>
      </c>
      <c r="Q34">
        <v>0.74399999999999999</v>
      </c>
      <c r="R34">
        <v>0.74399999999999999</v>
      </c>
      <c r="S34">
        <v>0.74399999999999999</v>
      </c>
      <c r="T34">
        <v>0.74399999999999999</v>
      </c>
      <c r="U34">
        <v>0.74399999999999999</v>
      </c>
      <c r="V34">
        <v>0.74399999999999999</v>
      </c>
      <c r="W34">
        <v>0.74399999999999999</v>
      </c>
      <c r="X34">
        <v>0.74399999999999999</v>
      </c>
      <c r="Y34">
        <v>0.74399999999999999</v>
      </c>
      <c r="Z34">
        <v>0.74399999999999999</v>
      </c>
      <c r="AA34">
        <v>0.74399999999999999</v>
      </c>
      <c r="AB34">
        <v>0.74399999999999999</v>
      </c>
      <c r="AC34">
        <v>0.74399999999999999</v>
      </c>
      <c r="AD34">
        <v>0.74399999999999999</v>
      </c>
      <c r="AE34">
        <v>0.74399999999999999</v>
      </c>
      <c r="AF34">
        <v>0.74399999999999999</v>
      </c>
      <c r="AG34">
        <v>0.74399999999999999</v>
      </c>
      <c r="AH34">
        <v>0.74399999999999999</v>
      </c>
      <c r="AI34">
        <v>0.74399999999999999</v>
      </c>
      <c r="AJ34">
        <v>0.74399999999999999</v>
      </c>
      <c r="AK34">
        <v>0.74399999999999999</v>
      </c>
      <c r="AL34">
        <v>0.74399999999999999</v>
      </c>
      <c r="AM34">
        <v>0.74399999999999999</v>
      </c>
      <c r="AN34">
        <v>0.74399999999999999</v>
      </c>
      <c r="AO34">
        <v>0.74399999999999999</v>
      </c>
      <c r="AP34">
        <v>0.74399999999999999</v>
      </c>
      <c r="AQ34">
        <v>0.74399999999999999</v>
      </c>
      <c r="AR34">
        <v>0.74399999999999999</v>
      </c>
      <c r="AS34">
        <v>0.74399999999999999</v>
      </c>
      <c r="AT34">
        <v>0.74399999999999999</v>
      </c>
      <c r="AU34">
        <v>0.74399999999999999</v>
      </c>
      <c r="AV34">
        <v>0.74399999999999999</v>
      </c>
      <c r="AW34">
        <v>0.74399999999999999</v>
      </c>
      <c r="AX34">
        <v>0.74399999999999999</v>
      </c>
      <c r="AY34">
        <v>-999</v>
      </c>
      <c r="AZ34">
        <f t="shared" si="0"/>
        <v>0.74399999999999988</v>
      </c>
      <c r="BA34">
        <f t="shared" si="1"/>
        <v>18.619770811188605</v>
      </c>
      <c r="BB34">
        <f>KM3perYR_NOBLS!AZ34</f>
        <v>2.8541090909090912</v>
      </c>
    </row>
    <row r="35" spans="1:54">
      <c r="A35">
        <v>37</v>
      </c>
      <c r="D35">
        <v>507</v>
      </c>
      <c r="E35">
        <v>279</v>
      </c>
      <c r="J35">
        <v>0.74399999999999999</v>
      </c>
      <c r="K35">
        <v>0.74399999999999999</v>
      </c>
      <c r="L35">
        <v>0.74399999999999999</v>
      </c>
      <c r="M35">
        <v>0.74399999999999999</v>
      </c>
      <c r="N35">
        <v>0.74399999999999999</v>
      </c>
      <c r="O35">
        <v>0.74399999999999999</v>
      </c>
      <c r="P35">
        <v>0.74399999999999999</v>
      </c>
      <c r="Q35">
        <v>0.74399999999999999</v>
      </c>
      <c r="R35">
        <v>0.74399999999999999</v>
      </c>
      <c r="S35">
        <v>0.74399999999999999</v>
      </c>
      <c r="T35">
        <v>0.74399999999999999</v>
      </c>
      <c r="U35">
        <v>0.74399999999999999</v>
      </c>
      <c r="V35">
        <v>0.74399999999999999</v>
      </c>
      <c r="W35">
        <v>0.74399999999999999</v>
      </c>
      <c r="X35">
        <v>0.74399999999999999</v>
      </c>
      <c r="Y35">
        <v>0.74399999999999999</v>
      </c>
      <c r="Z35">
        <v>0.74399999999999999</v>
      </c>
      <c r="AA35">
        <v>0.74399999999999999</v>
      </c>
      <c r="AB35">
        <v>0.74399999999999999</v>
      </c>
      <c r="AC35">
        <v>0.74399999999999999</v>
      </c>
      <c r="AD35">
        <v>0.74399999999999999</v>
      </c>
      <c r="AE35">
        <v>0.74399999999999999</v>
      </c>
      <c r="AF35">
        <v>0.74399999999999999</v>
      </c>
      <c r="AG35">
        <v>0.74399999999999999</v>
      </c>
      <c r="AH35">
        <v>0.74399999999999999</v>
      </c>
      <c r="AI35">
        <v>0.74399999999999999</v>
      </c>
      <c r="AJ35">
        <v>0.74399999999999999</v>
      </c>
      <c r="AK35">
        <v>0.74399999999999999</v>
      </c>
      <c r="AL35">
        <v>0.74399999999999999</v>
      </c>
      <c r="AM35">
        <v>0.74399999999999999</v>
      </c>
      <c r="AN35">
        <v>0.74399999999999999</v>
      </c>
      <c r="AO35">
        <v>0.74399999999999999</v>
      </c>
      <c r="AP35">
        <v>0.74399999999999999</v>
      </c>
      <c r="AQ35">
        <v>0.74399999999999999</v>
      </c>
      <c r="AR35">
        <v>0.74399999999999999</v>
      </c>
      <c r="AS35">
        <v>0.74399999999999999</v>
      </c>
      <c r="AT35">
        <v>0.74399999999999999</v>
      </c>
      <c r="AU35">
        <v>0.74399999999999999</v>
      </c>
      <c r="AV35">
        <v>0.74399999999999999</v>
      </c>
      <c r="AW35">
        <v>0.74399999999999999</v>
      </c>
      <c r="AX35">
        <v>0.74399999999999999</v>
      </c>
      <c r="AY35">
        <v>-999</v>
      </c>
      <c r="AZ35">
        <f t="shared" si="0"/>
        <v>0.74399999999999988</v>
      </c>
      <c r="BA35">
        <f t="shared" si="1"/>
        <v>18.619770811188605</v>
      </c>
      <c r="BB35">
        <f>KM3perYR_NOBLS!AZ35</f>
        <v>2.8541090909090912</v>
      </c>
    </row>
    <row r="36" spans="1:54">
      <c r="A36">
        <v>38</v>
      </c>
      <c r="D36">
        <v>683</v>
      </c>
      <c r="E36">
        <v>276</v>
      </c>
      <c r="J36">
        <v>0.81284000000000001</v>
      </c>
      <c r="K36">
        <v>0.81284000000000001</v>
      </c>
      <c r="L36">
        <v>0.81284000000000001</v>
      </c>
      <c r="M36">
        <v>0.81284000000000001</v>
      </c>
      <c r="N36">
        <v>0.81284000000000001</v>
      </c>
      <c r="O36">
        <v>0.81284000000000001</v>
      </c>
      <c r="P36">
        <v>0.81284000000000001</v>
      </c>
      <c r="Q36">
        <v>0.81284000000000001</v>
      </c>
      <c r="R36">
        <v>0.81284000000000001</v>
      </c>
      <c r="S36">
        <v>0.81284000000000001</v>
      </c>
      <c r="T36">
        <v>0.81284000000000001</v>
      </c>
      <c r="U36">
        <v>0.81284000000000001</v>
      </c>
      <c r="V36">
        <v>0.81284000000000001</v>
      </c>
      <c r="W36">
        <v>0.81284000000000001</v>
      </c>
      <c r="X36">
        <v>0.81284000000000001</v>
      </c>
      <c r="Y36">
        <v>0.81284000000000001</v>
      </c>
      <c r="Z36">
        <v>0.81284000000000001</v>
      </c>
      <c r="AA36">
        <v>0.81284000000000001</v>
      </c>
      <c r="AB36">
        <v>0.81284000000000001</v>
      </c>
      <c r="AC36">
        <v>0.81284000000000001</v>
      </c>
      <c r="AD36">
        <v>0.81284000000000001</v>
      </c>
      <c r="AE36">
        <v>0.81284000000000001</v>
      </c>
      <c r="AF36">
        <v>0.81284000000000001</v>
      </c>
      <c r="AG36">
        <v>0.81284000000000001</v>
      </c>
      <c r="AH36">
        <v>0.81284000000000001</v>
      </c>
      <c r="AI36">
        <v>0.81284000000000001</v>
      </c>
      <c r="AJ36">
        <v>0.81284000000000001</v>
      </c>
      <c r="AK36">
        <v>0.81284000000000001</v>
      </c>
      <c r="AL36">
        <v>0.81284000000000001</v>
      </c>
      <c r="AM36">
        <v>0.81284000000000001</v>
      </c>
      <c r="AN36">
        <v>0.81284000000000001</v>
      </c>
      <c r="AO36">
        <v>0.81284000000000001</v>
      </c>
      <c r="AP36">
        <v>0.81284000000000001</v>
      </c>
      <c r="AQ36">
        <v>0.81284000000000001</v>
      </c>
      <c r="AR36">
        <v>0.81284000000000001</v>
      </c>
      <c r="AS36">
        <v>0.81284000000000001</v>
      </c>
      <c r="AT36">
        <v>0.81284000000000001</v>
      </c>
      <c r="AU36">
        <v>0.81284000000000001</v>
      </c>
      <c r="AV36">
        <v>0.81284000000000001</v>
      </c>
      <c r="AW36">
        <v>0.81284000000000001</v>
      </c>
      <c r="AX36">
        <v>0.81284000000000001</v>
      </c>
      <c r="AY36">
        <v>-999</v>
      </c>
      <c r="AZ36">
        <f t="shared" si="0"/>
        <v>0.81283999999999967</v>
      </c>
      <c r="BA36">
        <f t="shared" si="1"/>
        <v>18.642870487132772</v>
      </c>
      <c r="BB36">
        <f>KM3perYR_NOBLS!AZ36</f>
        <v>3.1143272727272731</v>
      </c>
    </row>
    <row r="37" spans="1:54">
      <c r="A37">
        <v>39</v>
      </c>
      <c r="D37">
        <v>547</v>
      </c>
      <c r="E37">
        <v>261</v>
      </c>
      <c r="J37">
        <v>0.51414000000000004</v>
      </c>
      <c r="K37">
        <v>0.51414000000000004</v>
      </c>
      <c r="L37">
        <v>0.51414000000000004</v>
      </c>
      <c r="M37">
        <v>0.51414000000000004</v>
      </c>
      <c r="N37">
        <v>0.51414000000000004</v>
      </c>
      <c r="O37">
        <v>0.51414000000000004</v>
      </c>
      <c r="P37">
        <v>0.51414000000000004</v>
      </c>
      <c r="Q37">
        <v>0.51414000000000004</v>
      </c>
      <c r="R37">
        <v>0.51414000000000004</v>
      </c>
      <c r="S37">
        <v>0.51414000000000004</v>
      </c>
      <c r="T37">
        <v>0.51414000000000004</v>
      </c>
      <c r="U37">
        <v>0.51414000000000004</v>
      </c>
      <c r="V37">
        <v>0.51414000000000004</v>
      </c>
      <c r="W37">
        <v>0.51414000000000004</v>
      </c>
      <c r="X37">
        <v>0.51414000000000004</v>
      </c>
      <c r="Y37">
        <v>0.51414000000000004</v>
      </c>
      <c r="Z37">
        <v>0.51414000000000004</v>
      </c>
      <c r="AA37">
        <v>0.51414000000000004</v>
      </c>
      <c r="AB37">
        <v>0.51414000000000004</v>
      </c>
      <c r="AC37">
        <v>0.51414000000000004</v>
      </c>
      <c r="AD37">
        <v>0.51414000000000004</v>
      </c>
      <c r="AE37">
        <v>0.51414000000000004</v>
      </c>
      <c r="AF37">
        <v>0.51414000000000004</v>
      </c>
      <c r="AG37">
        <v>0.51414000000000004</v>
      </c>
      <c r="AH37">
        <v>0.51414000000000004</v>
      </c>
      <c r="AI37">
        <v>0.51414000000000004</v>
      </c>
      <c r="AJ37">
        <v>0.51414000000000004</v>
      </c>
      <c r="AK37">
        <v>0.51414000000000004</v>
      </c>
      <c r="AL37">
        <v>0.51414000000000004</v>
      </c>
      <c r="AM37">
        <v>0.51414000000000004</v>
      </c>
      <c r="AN37">
        <v>0.51414000000000004</v>
      </c>
      <c r="AO37">
        <v>0.51414000000000004</v>
      </c>
      <c r="AP37">
        <v>0.51414000000000004</v>
      </c>
      <c r="AQ37">
        <v>0.51414000000000004</v>
      </c>
      <c r="AR37">
        <v>0.51414000000000004</v>
      </c>
      <c r="AS37">
        <v>0.51414000000000004</v>
      </c>
      <c r="AT37">
        <v>0.51414000000000004</v>
      </c>
      <c r="AU37">
        <v>0.51414000000000004</v>
      </c>
      <c r="AV37">
        <v>0.51414000000000004</v>
      </c>
      <c r="AW37">
        <v>0.51414000000000004</v>
      </c>
      <c r="AX37">
        <v>0.51414000000000004</v>
      </c>
      <c r="AY37">
        <v>-999</v>
      </c>
      <c r="AZ37">
        <f t="shared" si="0"/>
        <v>0.51414000000000015</v>
      </c>
      <c r="BA37">
        <f t="shared" si="1"/>
        <v>18.562533847542472</v>
      </c>
      <c r="BB37">
        <f>KM3perYR_NOBLS!AZ37</f>
        <v>1.9784090909090908</v>
      </c>
    </row>
    <row r="38" spans="1:54">
      <c r="A38">
        <v>40</v>
      </c>
      <c r="D38">
        <v>680</v>
      </c>
      <c r="E38">
        <v>261</v>
      </c>
      <c r="J38">
        <v>0.44029000000000001</v>
      </c>
      <c r="K38">
        <v>0.44029000000000001</v>
      </c>
      <c r="L38">
        <v>0.44029000000000001</v>
      </c>
      <c r="M38">
        <v>0.44029000000000001</v>
      </c>
      <c r="N38">
        <v>0.44029000000000001</v>
      </c>
      <c r="O38">
        <v>0.44029000000000001</v>
      </c>
      <c r="P38">
        <v>0.44029000000000001</v>
      </c>
      <c r="Q38">
        <v>0.44029000000000001</v>
      </c>
      <c r="R38">
        <v>0.44029000000000001</v>
      </c>
      <c r="S38">
        <v>0.44029000000000001</v>
      </c>
      <c r="T38">
        <v>0.44029000000000001</v>
      </c>
      <c r="U38">
        <v>0.44029000000000001</v>
      </c>
      <c r="V38">
        <v>0.44029000000000001</v>
      </c>
      <c r="W38">
        <v>0.44029000000000001</v>
      </c>
      <c r="X38">
        <v>0.44029000000000001</v>
      </c>
      <c r="Y38">
        <v>0.44029000000000001</v>
      </c>
      <c r="Z38">
        <v>0.44029000000000001</v>
      </c>
      <c r="AA38">
        <v>0.44029000000000001</v>
      </c>
      <c r="AB38">
        <v>0.44029000000000001</v>
      </c>
      <c r="AC38">
        <v>0.44029000000000001</v>
      </c>
      <c r="AD38">
        <v>0.44029000000000001</v>
      </c>
      <c r="AE38">
        <v>0.44029000000000001</v>
      </c>
      <c r="AF38">
        <v>0.44029000000000001</v>
      </c>
      <c r="AG38">
        <v>0.44029000000000001</v>
      </c>
      <c r="AH38">
        <v>0.44029000000000001</v>
      </c>
      <c r="AI38">
        <v>0.44029000000000001</v>
      </c>
      <c r="AJ38">
        <v>0.44029000000000001</v>
      </c>
      <c r="AK38">
        <v>0.44029000000000001</v>
      </c>
      <c r="AL38">
        <v>0.44029000000000001</v>
      </c>
      <c r="AM38">
        <v>0.44029000000000001</v>
      </c>
      <c r="AN38">
        <v>0.44029000000000001</v>
      </c>
      <c r="AO38">
        <v>0.44029000000000001</v>
      </c>
      <c r="AP38">
        <v>0.44029000000000001</v>
      </c>
      <c r="AQ38">
        <v>0.44029000000000001</v>
      </c>
      <c r="AR38">
        <v>0.44029000000000001</v>
      </c>
      <c r="AS38">
        <v>0.44029000000000001</v>
      </c>
      <c r="AT38">
        <v>0.44029000000000001</v>
      </c>
      <c r="AU38">
        <v>0.44029000000000001</v>
      </c>
      <c r="AV38">
        <v>0.44029000000000001</v>
      </c>
      <c r="AW38">
        <v>0.44029000000000001</v>
      </c>
      <c r="AX38">
        <v>0.44029000000000001</v>
      </c>
      <c r="AY38">
        <v>-999</v>
      </c>
      <c r="AZ38">
        <f t="shared" si="0"/>
        <v>0.44029000000000001</v>
      </c>
      <c r="BA38">
        <f t="shared" si="1"/>
        <v>18.641504483985447</v>
      </c>
      <c r="BB38">
        <f>KM3perYR_NOBLS!AZ38</f>
        <v>1.6870572727272728</v>
      </c>
    </row>
    <row r="39" spans="1:54">
      <c r="A39">
        <v>41</v>
      </c>
      <c r="D39">
        <v>786</v>
      </c>
      <c r="E39">
        <v>255</v>
      </c>
      <c r="J39">
        <v>0.66783000000000003</v>
      </c>
      <c r="K39">
        <v>0.66783000000000003</v>
      </c>
      <c r="L39">
        <v>0.66783000000000003</v>
      </c>
      <c r="M39">
        <v>0.66783000000000003</v>
      </c>
      <c r="N39">
        <v>0.66783000000000003</v>
      </c>
      <c r="O39">
        <v>0.66783000000000003</v>
      </c>
      <c r="P39">
        <v>0.66783000000000003</v>
      </c>
      <c r="Q39">
        <v>0.66783000000000003</v>
      </c>
      <c r="R39">
        <v>0.66783000000000003</v>
      </c>
      <c r="S39">
        <v>0.66783000000000003</v>
      </c>
      <c r="T39">
        <v>0.66783000000000003</v>
      </c>
      <c r="U39">
        <v>0.66783000000000003</v>
      </c>
      <c r="V39">
        <v>0.66783000000000003</v>
      </c>
      <c r="W39">
        <v>0.66783000000000003</v>
      </c>
      <c r="X39">
        <v>0.66783000000000003</v>
      </c>
      <c r="Y39">
        <v>0.66783000000000003</v>
      </c>
      <c r="Z39">
        <v>0.66783000000000003</v>
      </c>
      <c r="AA39">
        <v>0.66783000000000003</v>
      </c>
      <c r="AB39">
        <v>0.66783000000000003</v>
      </c>
      <c r="AC39">
        <v>0.66783000000000003</v>
      </c>
      <c r="AD39">
        <v>0.66783000000000003</v>
      </c>
      <c r="AE39">
        <v>0.66783000000000003</v>
      </c>
      <c r="AF39">
        <v>0.66783000000000003</v>
      </c>
      <c r="AG39">
        <v>0.66783000000000003</v>
      </c>
      <c r="AH39">
        <v>0.66783000000000003</v>
      </c>
      <c r="AI39">
        <v>0.66783000000000003</v>
      </c>
      <c r="AJ39">
        <v>0.66783000000000003</v>
      </c>
      <c r="AK39">
        <v>0.66783000000000003</v>
      </c>
      <c r="AL39">
        <v>0.66783000000000003</v>
      </c>
      <c r="AM39">
        <v>0.66783000000000003</v>
      </c>
      <c r="AN39">
        <v>0.66783000000000003</v>
      </c>
      <c r="AO39">
        <v>0.66783000000000003</v>
      </c>
      <c r="AP39">
        <v>0.66783000000000003</v>
      </c>
      <c r="AQ39">
        <v>0.66783000000000003</v>
      </c>
      <c r="AR39">
        <v>0.66783000000000003</v>
      </c>
      <c r="AS39">
        <v>0.66783000000000003</v>
      </c>
      <c r="AT39">
        <v>0.66783000000000003</v>
      </c>
      <c r="AU39">
        <v>0.66783000000000003</v>
      </c>
      <c r="AV39">
        <v>0.66783000000000003</v>
      </c>
      <c r="AW39">
        <v>0.66783000000000003</v>
      </c>
      <c r="AX39">
        <v>0.66783000000000003</v>
      </c>
      <c r="AY39">
        <v>-999</v>
      </c>
      <c r="AZ39">
        <f t="shared" si="0"/>
        <v>0.66783000000000026</v>
      </c>
      <c r="BA39">
        <f t="shared" si="1"/>
        <v>18.629084898535925</v>
      </c>
      <c r="BB39">
        <f>KM3perYR_NOBLS!AZ39</f>
        <v>2.560627272727273</v>
      </c>
    </row>
    <row r="40" spans="1:54">
      <c r="A40">
        <v>42</v>
      </c>
      <c r="D40">
        <v>838</v>
      </c>
      <c r="E40">
        <v>254</v>
      </c>
      <c r="J40">
        <v>1.3592</v>
      </c>
      <c r="K40">
        <v>1.3592</v>
      </c>
      <c r="L40">
        <v>1.3592</v>
      </c>
      <c r="M40">
        <v>1.3592</v>
      </c>
      <c r="N40">
        <v>1.3592</v>
      </c>
      <c r="O40">
        <v>1.3592</v>
      </c>
      <c r="P40">
        <v>1.3592</v>
      </c>
      <c r="Q40">
        <v>1.3592</v>
      </c>
      <c r="R40">
        <v>1.3592</v>
      </c>
      <c r="S40">
        <v>1.3592</v>
      </c>
      <c r="T40">
        <v>1.3592</v>
      </c>
      <c r="U40">
        <v>1.3592</v>
      </c>
      <c r="V40">
        <v>1.3592</v>
      </c>
      <c r="W40">
        <v>1.3592</v>
      </c>
      <c r="X40">
        <v>1.3592</v>
      </c>
      <c r="Y40">
        <v>1.3592</v>
      </c>
      <c r="Z40">
        <v>1.3592</v>
      </c>
      <c r="AA40">
        <v>1.3592</v>
      </c>
      <c r="AB40">
        <v>1.3592</v>
      </c>
      <c r="AC40">
        <v>1.3592</v>
      </c>
      <c r="AD40">
        <v>1.3592</v>
      </c>
      <c r="AE40">
        <v>1.3592</v>
      </c>
      <c r="AF40">
        <v>1.3592</v>
      </c>
      <c r="AG40">
        <v>1.3592</v>
      </c>
      <c r="AH40">
        <v>1.3592</v>
      </c>
      <c r="AI40">
        <v>1.3592</v>
      </c>
      <c r="AJ40">
        <v>1.3592</v>
      </c>
      <c r="AK40">
        <v>1.3592</v>
      </c>
      <c r="AL40">
        <v>1.3592</v>
      </c>
      <c r="AM40">
        <v>1.3592</v>
      </c>
      <c r="AN40">
        <v>1.3592</v>
      </c>
      <c r="AO40">
        <v>1.3592</v>
      </c>
      <c r="AP40">
        <v>1.3592</v>
      </c>
      <c r="AQ40">
        <v>1.3592</v>
      </c>
      <c r="AR40">
        <v>1.3592</v>
      </c>
      <c r="AS40">
        <v>1.3592</v>
      </c>
      <c r="AT40">
        <v>1.3592</v>
      </c>
      <c r="AU40">
        <v>1.3592</v>
      </c>
      <c r="AV40">
        <v>1.3592</v>
      </c>
      <c r="AW40">
        <v>1.3592</v>
      </c>
      <c r="AX40">
        <v>1.3592</v>
      </c>
      <c r="AY40">
        <v>-999</v>
      </c>
      <c r="AZ40">
        <f t="shared" si="0"/>
        <v>1.3591999999999997</v>
      </c>
      <c r="BA40">
        <f t="shared" si="1"/>
        <v>18.628383240933999</v>
      </c>
      <c r="BB40">
        <f>KM3perYR_NOBLS!AZ40</f>
        <v>5.21170909090909</v>
      </c>
    </row>
    <row r="41" spans="1:54">
      <c r="A41">
        <v>43</v>
      </c>
      <c r="D41">
        <v>759</v>
      </c>
      <c r="E41">
        <v>248</v>
      </c>
      <c r="J41">
        <v>0.79261000000000004</v>
      </c>
      <c r="K41">
        <v>0.79261000000000004</v>
      </c>
      <c r="L41">
        <v>0.79261000000000004</v>
      </c>
      <c r="M41">
        <v>0.79261000000000004</v>
      </c>
      <c r="N41">
        <v>0.79261000000000004</v>
      </c>
      <c r="O41">
        <v>0.79261000000000004</v>
      </c>
      <c r="P41">
        <v>0.79261000000000004</v>
      </c>
      <c r="Q41">
        <v>0.79261000000000004</v>
      </c>
      <c r="R41">
        <v>0.79261000000000004</v>
      </c>
      <c r="S41">
        <v>0.79261000000000004</v>
      </c>
      <c r="T41">
        <v>0.79261000000000004</v>
      </c>
      <c r="U41">
        <v>0.79261000000000004</v>
      </c>
      <c r="V41">
        <v>0.79261000000000004</v>
      </c>
      <c r="W41">
        <v>0.79261000000000004</v>
      </c>
      <c r="X41">
        <v>0.79261000000000004</v>
      </c>
      <c r="Y41">
        <v>0.79261000000000004</v>
      </c>
      <c r="Z41">
        <v>0.79261000000000004</v>
      </c>
      <c r="AA41">
        <v>0.79261000000000004</v>
      </c>
      <c r="AB41">
        <v>0.79261000000000004</v>
      </c>
      <c r="AC41">
        <v>0.79261000000000004</v>
      </c>
      <c r="AD41">
        <v>0.79261000000000004</v>
      </c>
      <c r="AE41">
        <v>0.79261000000000004</v>
      </c>
      <c r="AF41">
        <v>0.79261000000000004</v>
      </c>
      <c r="AG41">
        <v>0.79261000000000004</v>
      </c>
      <c r="AH41">
        <v>0.79261000000000004</v>
      </c>
      <c r="AI41">
        <v>0.79261000000000004</v>
      </c>
      <c r="AJ41">
        <v>0.79261000000000004</v>
      </c>
      <c r="AK41">
        <v>0.79261000000000004</v>
      </c>
      <c r="AL41">
        <v>0.79261000000000004</v>
      </c>
      <c r="AM41">
        <v>0.79261000000000004</v>
      </c>
      <c r="AN41">
        <v>0.79261000000000004</v>
      </c>
      <c r="AO41">
        <v>0.79261000000000004</v>
      </c>
      <c r="AP41">
        <v>0.79261000000000004</v>
      </c>
      <c r="AQ41">
        <v>0.79261000000000004</v>
      </c>
      <c r="AR41">
        <v>0.79261000000000004</v>
      </c>
      <c r="AS41">
        <v>0.79261000000000004</v>
      </c>
      <c r="AT41">
        <v>0.79261000000000004</v>
      </c>
      <c r="AU41">
        <v>0.79261000000000004</v>
      </c>
      <c r="AV41">
        <v>0.79261000000000004</v>
      </c>
      <c r="AW41">
        <v>0.79261000000000004</v>
      </c>
      <c r="AX41">
        <v>0.79261000000000004</v>
      </c>
      <c r="AY41">
        <v>-999</v>
      </c>
      <c r="AZ41">
        <f t="shared" si="0"/>
        <v>0.79260999999999993</v>
      </c>
      <c r="BA41">
        <f t="shared" si="1"/>
        <v>18.63399848597734</v>
      </c>
      <c r="BB41">
        <f>KM3perYR_NOBLS!AZ41</f>
        <v>3.0382636363636362</v>
      </c>
    </row>
    <row r="42" spans="1:54">
      <c r="A42">
        <v>44</v>
      </c>
      <c r="D42">
        <v>710</v>
      </c>
      <c r="E42">
        <v>213</v>
      </c>
      <c r="J42">
        <v>0.61499000000000004</v>
      </c>
      <c r="K42">
        <v>0.61499000000000004</v>
      </c>
      <c r="L42">
        <v>0.61499000000000004</v>
      </c>
      <c r="M42">
        <v>0.61499000000000004</v>
      </c>
      <c r="N42">
        <v>0.61499000000000004</v>
      </c>
      <c r="O42">
        <v>0.61499000000000004</v>
      </c>
      <c r="P42">
        <v>0.61499000000000004</v>
      </c>
      <c r="Q42">
        <v>0.61499000000000004</v>
      </c>
      <c r="R42">
        <v>0.61499000000000004</v>
      </c>
      <c r="S42">
        <v>0.61499000000000004</v>
      </c>
      <c r="T42">
        <v>0.61499000000000004</v>
      </c>
      <c r="U42">
        <v>0.61499000000000004</v>
      </c>
      <c r="V42">
        <v>0.61499000000000004</v>
      </c>
      <c r="W42">
        <v>0.61499000000000004</v>
      </c>
      <c r="X42">
        <v>0.61499000000000004</v>
      </c>
      <c r="Y42">
        <v>0.61499000000000004</v>
      </c>
      <c r="Z42">
        <v>0.61499000000000004</v>
      </c>
      <c r="AA42">
        <v>0.61499000000000004</v>
      </c>
      <c r="AB42">
        <v>0.61499000000000004</v>
      </c>
      <c r="AC42">
        <v>0.61499000000000004</v>
      </c>
      <c r="AD42">
        <v>0.61499000000000004</v>
      </c>
      <c r="AE42">
        <v>0.61499000000000004</v>
      </c>
      <c r="AF42">
        <v>0.61499000000000004</v>
      </c>
      <c r="AG42">
        <v>0.61499000000000004</v>
      </c>
      <c r="AH42">
        <v>0.61499000000000004</v>
      </c>
      <c r="AI42">
        <v>0.61499000000000004</v>
      </c>
      <c r="AJ42">
        <v>0.61499000000000004</v>
      </c>
      <c r="AK42">
        <v>0.61499000000000004</v>
      </c>
      <c r="AL42">
        <v>0.61499000000000004</v>
      </c>
      <c r="AM42">
        <v>0.61499000000000004</v>
      </c>
      <c r="AN42">
        <v>0.61499000000000004</v>
      </c>
      <c r="AO42">
        <v>0.61499000000000004</v>
      </c>
      <c r="AP42">
        <v>0.61499000000000004</v>
      </c>
      <c r="AQ42">
        <v>0.61499000000000004</v>
      </c>
      <c r="AR42">
        <v>0.61499000000000004</v>
      </c>
      <c r="AS42">
        <v>0.61499000000000004</v>
      </c>
      <c r="AT42">
        <v>0.61499000000000004</v>
      </c>
      <c r="AU42">
        <v>0.61499000000000004</v>
      </c>
      <c r="AV42">
        <v>0.61499000000000004</v>
      </c>
      <c r="AW42">
        <v>0.61499000000000004</v>
      </c>
      <c r="AX42">
        <v>0.61499000000000004</v>
      </c>
      <c r="AY42">
        <v>-999</v>
      </c>
      <c r="AZ42">
        <f t="shared" si="0"/>
        <v>0.61498999999999993</v>
      </c>
      <c r="BA42">
        <f t="shared" si="1"/>
        <v>18.632087813782952</v>
      </c>
      <c r="BB42">
        <f>KM3perYR_NOBLS!AZ42</f>
        <v>2.3576454545454548</v>
      </c>
    </row>
    <row r="43" spans="1:54">
      <c r="A43">
        <v>45</v>
      </c>
      <c r="D43">
        <v>760</v>
      </c>
      <c r="E43">
        <v>235</v>
      </c>
      <c r="J43">
        <v>0.54574999999999996</v>
      </c>
      <c r="K43">
        <v>0.54574999999999996</v>
      </c>
      <c r="L43">
        <v>0.54574999999999996</v>
      </c>
      <c r="M43">
        <v>0.54574999999999996</v>
      </c>
      <c r="N43">
        <v>0.54574999999999996</v>
      </c>
      <c r="O43">
        <v>0.54574999999999996</v>
      </c>
      <c r="P43">
        <v>0.54574999999999996</v>
      </c>
      <c r="Q43">
        <v>0.54574999999999996</v>
      </c>
      <c r="R43">
        <v>0.54574999999999996</v>
      </c>
      <c r="S43">
        <v>0.54574999999999996</v>
      </c>
      <c r="T43">
        <v>0.54574999999999996</v>
      </c>
      <c r="U43">
        <v>0.54574999999999996</v>
      </c>
      <c r="V43">
        <v>0.54574999999999996</v>
      </c>
      <c r="W43">
        <v>0.54574999999999996</v>
      </c>
      <c r="X43">
        <v>0.54574999999999996</v>
      </c>
      <c r="Y43">
        <v>0.54574999999999996</v>
      </c>
      <c r="Z43">
        <v>0.54574999999999996</v>
      </c>
      <c r="AA43">
        <v>0.54574999999999996</v>
      </c>
      <c r="AB43">
        <v>0.54574999999999996</v>
      </c>
      <c r="AC43">
        <v>0.54574999999999996</v>
      </c>
      <c r="AD43">
        <v>0.54574999999999996</v>
      </c>
      <c r="AE43">
        <v>0.54574999999999996</v>
      </c>
      <c r="AF43">
        <v>0.54574999999999996</v>
      </c>
      <c r="AG43">
        <v>0.54574999999999996</v>
      </c>
      <c r="AH43">
        <v>0.54574999999999996</v>
      </c>
      <c r="AI43">
        <v>0.54574999999999996</v>
      </c>
      <c r="AJ43">
        <v>0.54574999999999996</v>
      </c>
      <c r="AK43">
        <v>0.54574999999999996</v>
      </c>
      <c r="AL43">
        <v>0.54574999999999996</v>
      </c>
      <c r="AM43">
        <v>0.54574999999999996</v>
      </c>
      <c r="AN43">
        <v>0.54574999999999996</v>
      </c>
      <c r="AO43">
        <v>0.54574999999999996</v>
      </c>
      <c r="AP43">
        <v>0.54574999999999996</v>
      </c>
      <c r="AQ43">
        <v>0.54574999999999996</v>
      </c>
      <c r="AR43">
        <v>0.54574999999999996</v>
      </c>
      <c r="AS43">
        <v>0.54574999999999996</v>
      </c>
      <c r="AT43">
        <v>0.54574999999999996</v>
      </c>
      <c r="AU43">
        <v>0.54574999999999996</v>
      </c>
      <c r="AV43">
        <v>0.54574999999999996</v>
      </c>
      <c r="AW43">
        <v>0.54574999999999996</v>
      </c>
      <c r="AX43">
        <v>0.54574999999999996</v>
      </c>
      <c r="AY43">
        <v>-999</v>
      </c>
      <c r="AZ43">
        <f t="shared" si="0"/>
        <v>0.54574999999999996</v>
      </c>
      <c r="BA43">
        <f t="shared" si="1"/>
        <v>18.626189708793223</v>
      </c>
      <c r="BB43">
        <f>KM3perYR_NOBLS!AZ43</f>
        <v>2.0928672727272724</v>
      </c>
    </row>
    <row r="44" spans="1:54">
      <c r="A44">
        <v>46</v>
      </c>
      <c r="D44">
        <v>720</v>
      </c>
      <c r="E44">
        <v>197</v>
      </c>
      <c r="J44">
        <v>0.88995999999999997</v>
      </c>
      <c r="K44">
        <v>0.88995999999999997</v>
      </c>
      <c r="L44">
        <v>0.88995999999999997</v>
      </c>
      <c r="M44">
        <v>0.88995999999999997</v>
      </c>
      <c r="N44">
        <v>0.88995999999999997</v>
      </c>
      <c r="O44">
        <v>0.88995999999999997</v>
      </c>
      <c r="P44">
        <v>0.88995999999999997</v>
      </c>
      <c r="Q44">
        <v>0.88995999999999997</v>
      </c>
      <c r="R44">
        <v>0.88995999999999997</v>
      </c>
      <c r="S44">
        <v>0.88995999999999997</v>
      </c>
      <c r="T44">
        <v>0.88995999999999997</v>
      </c>
      <c r="U44">
        <v>0.88995999999999997</v>
      </c>
      <c r="V44">
        <v>0.88995999999999997</v>
      </c>
      <c r="W44">
        <v>0.88995999999999997</v>
      </c>
      <c r="X44">
        <v>0.88995999999999997</v>
      </c>
      <c r="Y44">
        <v>0.88995999999999997</v>
      </c>
      <c r="Z44">
        <v>0.88995999999999997</v>
      </c>
      <c r="AA44">
        <v>0.88995999999999997</v>
      </c>
      <c r="AB44">
        <v>0.88995999999999997</v>
      </c>
      <c r="AC44">
        <v>0.88995999999999997</v>
      </c>
      <c r="AD44">
        <v>0.88995999999999997</v>
      </c>
      <c r="AE44">
        <v>0.88995999999999997</v>
      </c>
      <c r="AF44">
        <v>0.88995999999999997</v>
      </c>
      <c r="AG44">
        <v>0.88995999999999997</v>
      </c>
      <c r="AH44">
        <v>0.88995999999999997</v>
      </c>
      <c r="AI44">
        <v>0.88995999999999997</v>
      </c>
      <c r="AJ44">
        <v>0.88995999999999997</v>
      </c>
      <c r="AK44">
        <v>0.88995999999999997</v>
      </c>
      <c r="AL44">
        <v>0.88995999999999997</v>
      </c>
      <c r="AM44">
        <v>0.88995999999999997</v>
      </c>
      <c r="AN44">
        <v>0.88995999999999997</v>
      </c>
      <c r="AO44">
        <v>0.88995999999999997</v>
      </c>
      <c r="AP44">
        <v>0.88995999999999997</v>
      </c>
      <c r="AQ44">
        <v>0.88995999999999997</v>
      </c>
      <c r="AR44">
        <v>0.88995999999999997</v>
      </c>
      <c r="AS44">
        <v>0.88995999999999997</v>
      </c>
      <c r="AT44">
        <v>0.88995999999999997</v>
      </c>
      <c r="AU44">
        <v>0.88995999999999997</v>
      </c>
      <c r="AV44">
        <v>0.88995999999999997</v>
      </c>
      <c r="AW44">
        <v>0.88995999999999997</v>
      </c>
      <c r="AX44">
        <v>0.88995999999999997</v>
      </c>
      <c r="AY44">
        <v>-999</v>
      </c>
      <c r="AZ44">
        <f t="shared" si="0"/>
        <v>0.8899600000000002</v>
      </c>
      <c r="BA44">
        <f t="shared" si="1"/>
        <v>18.631676872995914</v>
      </c>
      <c r="BB44">
        <f>KM3perYR_NOBLS!AZ44</f>
        <v>3.4118545454545455</v>
      </c>
    </row>
    <row r="45" spans="1:54">
      <c r="A45">
        <v>47</v>
      </c>
      <c r="D45">
        <v>856</v>
      </c>
      <c r="E45">
        <v>203</v>
      </c>
      <c r="J45">
        <v>0.43131999999999998</v>
      </c>
      <c r="K45">
        <v>0.43131999999999998</v>
      </c>
      <c r="L45">
        <v>0.43131999999999998</v>
      </c>
      <c r="M45">
        <v>0.43131999999999998</v>
      </c>
      <c r="N45">
        <v>0.43131999999999998</v>
      </c>
      <c r="O45">
        <v>0.43131999999999998</v>
      </c>
      <c r="P45">
        <v>0.43131999999999998</v>
      </c>
      <c r="Q45">
        <v>0.43131999999999998</v>
      </c>
      <c r="R45">
        <v>0.43131999999999998</v>
      </c>
      <c r="S45">
        <v>0.43131999999999998</v>
      </c>
      <c r="T45">
        <v>0.43131999999999998</v>
      </c>
      <c r="U45">
        <v>0.43131999999999998</v>
      </c>
      <c r="V45">
        <v>0.43131999999999998</v>
      </c>
      <c r="W45">
        <v>0.43131999999999998</v>
      </c>
      <c r="X45">
        <v>0.43131999999999998</v>
      </c>
      <c r="Y45">
        <v>0.43131999999999998</v>
      </c>
      <c r="Z45">
        <v>0.43131999999999998</v>
      </c>
      <c r="AA45">
        <v>0.43131999999999998</v>
      </c>
      <c r="AB45">
        <v>0.43131999999999998</v>
      </c>
      <c r="AC45">
        <v>0.43131999999999998</v>
      </c>
      <c r="AD45">
        <v>0.43131999999999998</v>
      </c>
      <c r="AE45">
        <v>0.43131999999999998</v>
      </c>
      <c r="AF45">
        <v>0.43131999999999998</v>
      </c>
      <c r="AG45">
        <v>0.43131999999999998</v>
      </c>
      <c r="AH45">
        <v>0.43131999999999998</v>
      </c>
      <c r="AI45">
        <v>0.43131999999999998</v>
      </c>
      <c r="AJ45">
        <v>0.43131999999999998</v>
      </c>
      <c r="AK45">
        <v>0.43131999999999998</v>
      </c>
      <c r="AL45">
        <v>0.43131999999999998</v>
      </c>
      <c r="AM45">
        <v>0.43131999999999998</v>
      </c>
      <c r="AN45">
        <v>0.43131999999999998</v>
      </c>
      <c r="AO45">
        <v>0.43131999999999998</v>
      </c>
      <c r="AP45">
        <v>0.43131999999999998</v>
      </c>
      <c r="AQ45">
        <v>0.43131999999999998</v>
      </c>
      <c r="AR45">
        <v>0.43131999999999998</v>
      </c>
      <c r="AS45">
        <v>0.43131999999999998</v>
      </c>
      <c r="AT45">
        <v>0.43131999999999998</v>
      </c>
      <c r="AU45">
        <v>0.43131999999999998</v>
      </c>
      <c r="AV45">
        <v>0.43131999999999998</v>
      </c>
      <c r="AW45">
        <v>0.43131999999999998</v>
      </c>
      <c r="AX45">
        <v>0.43131999999999998</v>
      </c>
      <c r="AY45">
        <v>-999</v>
      </c>
      <c r="AZ45">
        <f t="shared" si="0"/>
        <v>0.43132000000000004</v>
      </c>
      <c r="BA45">
        <f t="shared" si="1"/>
        <v>18.616146371536306</v>
      </c>
      <c r="BB45">
        <f>KM3perYR_NOBLS!AZ45</f>
        <v>1.6549381818181816</v>
      </c>
    </row>
    <row r="46" spans="1:54">
      <c r="A46">
        <v>48</v>
      </c>
      <c r="D46">
        <v>866</v>
      </c>
      <c r="E46">
        <v>177</v>
      </c>
      <c r="J46">
        <v>0.87109999999999999</v>
      </c>
      <c r="K46">
        <v>0.87109999999999999</v>
      </c>
      <c r="L46">
        <v>0.87109999999999999</v>
      </c>
      <c r="M46">
        <v>0.87109999999999999</v>
      </c>
      <c r="N46">
        <v>0.87109999999999999</v>
      </c>
      <c r="O46">
        <v>0.87109999999999999</v>
      </c>
      <c r="P46">
        <v>0.87109999999999999</v>
      </c>
      <c r="Q46">
        <v>0.87109999999999999</v>
      </c>
      <c r="R46">
        <v>0.87109999999999999</v>
      </c>
      <c r="S46">
        <v>0.87109999999999999</v>
      </c>
      <c r="T46">
        <v>0.87109999999999999</v>
      </c>
      <c r="U46">
        <v>0.87109999999999999</v>
      </c>
      <c r="V46">
        <v>0.87109999999999999</v>
      </c>
      <c r="W46">
        <v>0.87109999999999999</v>
      </c>
      <c r="X46">
        <v>0.87109999999999999</v>
      </c>
      <c r="Y46">
        <v>0.87109999999999999</v>
      </c>
      <c r="Z46">
        <v>0.87109999999999999</v>
      </c>
      <c r="AA46">
        <v>0.87109999999999999</v>
      </c>
      <c r="AB46">
        <v>0.87109999999999999</v>
      </c>
      <c r="AC46">
        <v>0.87109999999999999</v>
      </c>
      <c r="AD46">
        <v>0.87109999999999999</v>
      </c>
      <c r="AE46">
        <v>0.87109999999999999</v>
      </c>
      <c r="AF46">
        <v>0.87109999999999999</v>
      </c>
      <c r="AG46">
        <v>0.87109999999999999</v>
      </c>
      <c r="AH46">
        <v>0.87109999999999999</v>
      </c>
      <c r="AI46">
        <v>0.87109999999999999</v>
      </c>
      <c r="AJ46">
        <v>0.87109999999999999</v>
      </c>
      <c r="AK46">
        <v>0.87109999999999999</v>
      </c>
      <c r="AL46">
        <v>0.87109999999999999</v>
      </c>
      <c r="AM46">
        <v>0.87109999999999999</v>
      </c>
      <c r="AN46">
        <v>0.87109999999999999</v>
      </c>
      <c r="AO46">
        <v>0.87109999999999999</v>
      </c>
      <c r="AP46">
        <v>0.87109999999999999</v>
      </c>
      <c r="AQ46">
        <v>0.87109999999999999</v>
      </c>
      <c r="AR46">
        <v>0.87109999999999999</v>
      </c>
      <c r="AS46">
        <v>0.87109999999999999</v>
      </c>
      <c r="AT46">
        <v>0.87109999999999999</v>
      </c>
      <c r="AU46">
        <v>0.87109999999999999</v>
      </c>
      <c r="AV46">
        <v>0.87109999999999999</v>
      </c>
      <c r="AW46">
        <v>0.87109999999999999</v>
      </c>
      <c r="AX46">
        <v>0.87109999999999999</v>
      </c>
      <c r="AY46">
        <v>-999</v>
      </c>
      <c r="AZ46">
        <f t="shared" si="0"/>
        <v>0.8711000000000001</v>
      </c>
      <c r="BA46">
        <f t="shared" si="1"/>
        <v>18.607341803320395</v>
      </c>
      <c r="BB46">
        <f>KM3perYR_NOBLS!AZ46</f>
        <v>3.3439181818181818</v>
      </c>
    </row>
    <row r="47" spans="1:54">
      <c r="A47">
        <v>49</v>
      </c>
      <c r="D47">
        <v>962</v>
      </c>
      <c r="E47">
        <v>160</v>
      </c>
      <c r="J47">
        <v>0.69769999999999999</v>
      </c>
      <c r="K47">
        <v>0.69769999999999999</v>
      </c>
      <c r="L47">
        <v>0.69769999999999999</v>
      </c>
      <c r="M47">
        <v>0.69769999999999999</v>
      </c>
      <c r="N47">
        <v>0.69769999999999999</v>
      </c>
      <c r="O47">
        <v>0.69769999999999999</v>
      </c>
      <c r="P47">
        <v>0.69769999999999999</v>
      </c>
      <c r="Q47">
        <v>0.69769999999999999</v>
      </c>
      <c r="R47">
        <v>0.69769999999999999</v>
      </c>
      <c r="S47">
        <v>0.69769999999999999</v>
      </c>
      <c r="T47">
        <v>0.69769999999999999</v>
      </c>
      <c r="U47">
        <v>0.69769999999999999</v>
      </c>
      <c r="V47">
        <v>0.69769999999999999</v>
      </c>
      <c r="W47">
        <v>0.69769999999999999</v>
      </c>
      <c r="X47">
        <v>0.69769999999999999</v>
      </c>
      <c r="Y47">
        <v>0.69769999999999999</v>
      </c>
      <c r="Z47">
        <v>0.69769999999999999</v>
      </c>
      <c r="AA47">
        <v>0.69769999999999999</v>
      </c>
      <c r="AB47">
        <v>0.69769999999999999</v>
      </c>
      <c r="AC47">
        <v>0.69769999999999999</v>
      </c>
      <c r="AD47">
        <v>0.69769999999999999</v>
      </c>
      <c r="AE47">
        <v>0.69769999999999999</v>
      </c>
      <c r="AF47">
        <v>0.69769999999999999</v>
      </c>
      <c r="AG47">
        <v>0.69769999999999999</v>
      </c>
      <c r="AH47">
        <v>0.69769999999999999</v>
      </c>
      <c r="AI47">
        <v>0.69769999999999999</v>
      </c>
      <c r="AJ47">
        <v>0.69769999999999999</v>
      </c>
      <c r="AK47">
        <v>0.69769999999999999</v>
      </c>
      <c r="AL47">
        <v>0.69769999999999999</v>
      </c>
      <c r="AM47">
        <v>0.69769999999999999</v>
      </c>
      <c r="AN47">
        <v>0.69769999999999999</v>
      </c>
      <c r="AO47">
        <v>0.69769999999999999</v>
      </c>
      <c r="AP47">
        <v>0.69769999999999999</v>
      </c>
      <c r="AQ47">
        <v>0.69769999999999999</v>
      </c>
      <c r="AR47">
        <v>0.69769999999999999</v>
      </c>
      <c r="AS47">
        <v>0.69769999999999999</v>
      </c>
      <c r="AT47">
        <v>0.69769999999999999</v>
      </c>
      <c r="AU47">
        <v>0.69769999999999999</v>
      </c>
      <c r="AV47">
        <v>0.69769999999999999</v>
      </c>
      <c r="AW47">
        <v>0.69769999999999999</v>
      </c>
      <c r="AX47">
        <v>0.69769999999999999</v>
      </c>
      <c r="AY47">
        <v>-999</v>
      </c>
      <c r="AZ47">
        <f t="shared" si="0"/>
        <v>0.6977000000000001</v>
      </c>
      <c r="BA47">
        <f t="shared" si="1"/>
        <v>18.628204704374742</v>
      </c>
      <c r="BB47">
        <f>KM3perYR_NOBLS!AZ47</f>
        <v>2.6752827272727271</v>
      </c>
    </row>
    <row r="48" spans="1:54">
      <c r="A48">
        <v>50</v>
      </c>
      <c r="D48">
        <v>969</v>
      </c>
      <c r="E48">
        <v>158</v>
      </c>
      <c r="J48">
        <v>0.99733000000000005</v>
      </c>
      <c r="K48">
        <v>0.99733000000000005</v>
      </c>
      <c r="L48">
        <v>0.99733000000000005</v>
      </c>
      <c r="M48">
        <v>0.99733000000000005</v>
      </c>
      <c r="N48">
        <v>0.99733000000000005</v>
      </c>
      <c r="O48">
        <v>0.99733000000000005</v>
      </c>
      <c r="P48">
        <v>0.99733000000000005</v>
      </c>
      <c r="Q48">
        <v>0.99733000000000005</v>
      </c>
      <c r="R48">
        <v>0.99733000000000005</v>
      </c>
      <c r="S48">
        <v>0.99733000000000005</v>
      </c>
      <c r="T48">
        <v>0.99733000000000005</v>
      </c>
      <c r="U48">
        <v>0.99733000000000005</v>
      </c>
      <c r="V48">
        <v>0.99733000000000005</v>
      </c>
      <c r="W48">
        <v>0.99733000000000005</v>
      </c>
      <c r="X48">
        <v>0.99733000000000005</v>
      </c>
      <c r="Y48">
        <v>0.99733000000000005</v>
      </c>
      <c r="Z48">
        <v>0.99733000000000005</v>
      </c>
      <c r="AA48">
        <v>0.99733000000000005</v>
      </c>
      <c r="AB48">
        <v>0.99733000000000005</v>
      </c>
      <c r="AC48">
        <v>0.99733000000000005</v>
      </c>
      <c r="AD48">
        <v>0.99733000000000005</v>
      </c>
      <c r="AE48">
        <v>0.99733000000000005</v>
      </c>
      <c r="AF48">
        <v>0.99733000000000005</v>
      </c>
      <c r="AG48">
        <v>0.99733000000000005</v>
      </c>
      <c r="AH48">
        <v>0.99733000000000005</v>
      </c>
      <c r="AI48">
        <v>0.99733000000000005</v>
      </c>
      <c r="AJ48">
        <v>0.99733000000000005</v>
      </c>
      <c r="AK48">
        <v>0.99733000000000005</v>
      </c>
      <c r="AL48">
        <v>0.99733000000000005</v>
      </c>
      <c r="AM48">
        <v>0.99733000000000005</v>
      </c>
      <c r="AN48">
        <v>0.99733000000000005</v>
      </c>
      <c r="AO48">
        <v>0.99733000000000005</v>
      </c>
      <c r="AP48">
        <v>0.99733000000000005</v>
      </c>
      <c r="AQ48">
        <v>0.99733000000000005</v>
      </c>
      <c r="AR48">
        <v>0.99733000000000005</v>
      </c>
      <c r="AS48">
        <v>0.99733000000000005</v>
      </c>
      <c r="AT48">
        <v>0.99733000000000005</v>
      </c>
      <c r="AU48">
        <v>0.99733000000000005</v>
      </c>
      <c r="AV48">
        <v>0.99733000000000005</v>
      </c>
      <c r="AW48">
        <v>0.99733000000000005</v>
      </c>
      <c r="AX48">
        <v>0.99733000000000005</v>
      </c>
      <c r="AY48">
        <v>-999</v>
      </c>
      <c r="AZ48">
        <f t="shared" si="0"/>
        <v>0.99732999999999994</v>
      </c>
      <c r="BA48">
        <f t="shared" si="1"/>
        <v>18.627016751161452</v>
      </c>
      <c r="BB48">
        <f>KM3perYR_NOBLS!AZ48</f>
        <v>3.8244372727272729</v>
      </c>
    </row>
    <row r="49" spans="1:54">
      <c r="A49">
        <v>51</v>
      </c>
      <c r="D49">
        <v>1051</v>
      </c>
      <c r="E49">
        <v>158</v>
      </c>
      <c r="J49">
        <v>1.6420999999999999</v>
      </c>
      <c r="K49">
        <v>1.6420999999999999</v>
      </c>
      <c r="L49">
        <v>1.6420999999999999</v>
      </c>
      <c r="M49">
        <v>1.6420999999999999</v>
      </c>
      <c r="N49">
        <v>1.6420999999999999</v>
      </c>
      <c r="O49">
        <v>1.6420999999999999</v>
      </c>
      <c r="P49">
        <v>1.6420999999999999</v>
      </c>
      <c r="Q49">
        <v>1.6420999999999999</v>
      </c>
      <c r="R49">
        <v>1.6420999999999999</v>
      </c>
      <c r="S49">
        <v>1.6420999999999999</v>
      </c>
      <c r="T49">
        <v>1.6420999999999999</v>
      </c>
      <c r="U49">
        <v>1.6420999999999999</v>
      </c>
      <c r="V49">
        <v>1.6420999999999999</v>
      </c>
      <c r="W49">
        <v>1.6420999999999999</v>
      </c>
      <c r="X49">
        <v>1.6420999999999999</v>
      </c>
      <c r="Y49">
        <v>1.6420999999999999</v>
      </c>
      <c r="Z49">
        <v>1.6420999999999999</v>
      </c>
      <c r="AA49">
        <v>1.6420999999999999</v>
      </c>
      <c r="AB49">
        <v>1.6420999999999999</v>
      </c>
      <c r="AC49">
        <v>1.6420999999999999</v>
      </c>
      <c r="AD49">
        <v>1.6420999999999999</v>
      </c>
      <c r="AE49">
        <v>1.6420999999999999</v>
      </c>
      <c r="AF49">
        <v>1.6420999999999999</v>
      </c>
      <c r="AG49">
        <v>1.6420999999999999</v>
      </c>
      <c r="AH49">
        <v>1.6420999999999999</v>
      </c>
      <c r="AI49">
        <v>1.6420999999999999</v>
      </c>
      <c r="AJ49">
        <v>1.6420999999999999</v>
      </c>
      <c r="AK49">
        <v>1.6420999999999999</v>
      </c>
      <c r="AL49">
        <v>1.6420999999999999</v>
      </c>
      <c r="AM49">
        <v>1.6420999999999999</v>
      </c>
      <c r="AN49">
        <v>1.6420999999999999</v>
      </c>
      <c r="AO49">
        <v>1.6420999999999999</v>
      </c>
      <c r="AP49">
        <v>1.6420999999999999</v>
      </c>
      <c r="AQ49">
        <v>1.6420999999999999</v>
      </c>
      <c r="AR49">
        <v>1.6420999999999999</v>
      </c>
      <c r="AS49">
        <v>1.6420999999999999</v>
      </c>
      <c r="AT49">
        <v>1.6420999999999999</v>
      </c>
      <c r="AU49">
        <v>1.6420999999999999</v>
      </c>
      <c r="AV49">
        <v>1.6420999999999999</v>
      </c>
      <c r="AW49">
        <v>1.6420999999999999</v>
      </c>
      <c r="AX49">
        <v>1.6420999999999999</v>
      </c>
      <c r="AY49">
        <v>-999</v>
      </c>
      <c r="AZ49">
        <f t="shared" si="0"/>
        <v>1.6420999999999994</v>
      </c>
      <c r="BA49">
        <f t="shared" si="1"/>
        <v>18.63044166165745</v>
      </c>
      <c r="BB49">
        <f>KM3perYR_NOBLS!AZ49</f>
        <v>6.2957636363636365</v>
      </c>
    </row>
    <row r="50" spans="1:54">
      <c r="A50">
        <v>52</v>
      </c>
      <c r="D50">
        <v>1067</v>
      </c>
      <c r="E50">
        <v>154</v>
      </c>
      <c r="J50">
        <v>1.8953</v>
      </c>
      <c r="K50">
        <v>1.8953</v>
      </c>
      <c r="L50">
        <v>1.8953</v>
      </c>
      <c r="M50">
        <v>1.8953</v>
      </c>
      <c r="N50">
        <v>1.8953</v>
      </c>
      <c r="O50">
        <v>1.8953</v>
      </c>
      <c r="P50">
        <v>1.8953</v>
      </c>
      <c r="Q50">
        <v>1.8953</v>
      </c>
      <c r="R50">
        <v>1.8953</v>
      </c>
      <c r="S50">
        <v>1.8953</v>
      </c>
      <c r="T50">
        <v>1.8953</v>
      </c>
      <c r="U50">
        <v>1.8953</v>
      </c>
      <c r="V50">
        <v>1.8953</v>
      </c>
      <c r="W50">
        <v>1.8953</v>
      </c>
      <c r="X50">
        <v>1.8953</v>
      </c>
      <c r="Y50">
        <v>1.8953</v>
      </c>
      <c r="Z50">
        <v>1.8953</v>
      </c>
      <c r="AA50">
        <v>1.8953</v>
      </c>
      <c r="AB50">
        <v>1.8953</v>
      </c>
      <c r="AC50">
        <v>1.8953</v>
      </c>
      <c r="AD50">
        <v>1.8953</v>
      </c>
      <c r="AE50">
        <v>1.8953</v>
      </c>
      <c r="AF50">
        <v>1.8953</v>
      </c>
      <c r="AG50">
        <v>1.8953</v>
      </c>
      <c r="AH50">
        <v>1.8953</v>
      </c>
      <c r="AI50">
        <v>1.8953</v>
      </c>
      <c r="AJ50">
        <v>1.8953</v>
      </c>
      <c r="AK50">
        <v>1.8953</v>
      </c>
      <c r="AL50">
        <v>1.8953</v>
      </c>
      <c r="AM50">
        <v>1.8953</v>
      </c>
      <c r="AN50">
        <v>1.8953</v>
      </c>
      <c r="AO50">
        <v>1.8953</v>
      </c>
      <c r="AP50">
        <v>1.8953</v>
      </c>
      <c r="AQ50">
        <v>1.8953</v>
      </c>
      <c r="AR50">
        <v>1.8953</v>
      </c>
      <c r="AS50">
        <v>1.8953</v>
      </c>
      <c r="AT50">
        <v>1.8953</v>
      </c>
      <c r="AU50">
        <v>1.8953</v>
      </c>
      <c r="AV50">
        <v>1.8953</v>
      </c>
      <c r="AW50">
        <v>1.8953</v>
      </c>
      <c r="AX50">
        <v>1.8953</v>
      </c>
      <c r="AY50">
        <v>-999</v>
      </c>
      <c r="AZ50">
        <f t="shared" si="0"/>
        <v>1.8952999999999998</v>
      </c>
      <c r="BA50">
        <f t="shared" si="1"/>
        <v>18.617997901040265</v>
      </c>
      <c r="BB50">
        <f>KM3perYR_NOBLS!AZ50</f>
        <v>7.2713818181818173</v>
      </c>
    </row>
    <row r="51" spans="1:54">
      <c r="A51">
        <v>53</v>
      </c>
      <c r="D51">
        <v>1031</v>
      </c>
      <c r="E51">
        <v>147</v>
      </c>
      <c r="J51">
        <v>1.6620999999999999</v>
      </c>
      <c r="K51">
        <v>1.6620999999999999</v>
      </c>
      <c r="L51">
        <v>1.6620999999999999</v>
      </c>
      <c r="M51">
        <v>1.6620999999999999</v>
      </c>
      <c r="N51">
        <v>1.6620999999999999</v>
      </c>
      <c r="O51">
        <v>1.6620999999999999</v>
      </c>
      <c r="P51">
        <v>1.6620999999999999</v>
      </c>
      <c r="Q51">
        <v>1.6620999999999999</v>
      </c>
      <c r="R51">
        <v>1.6620999999999999</v>
      </c>
      <c r="S51">
        <v>1.6620999999999999</v>
      </c>
      <c r="T51">
        <v>1.6620999999999999</v>
      </c>
      <c r="U51">
        <v>1.6620999999999999</v>
      </c>
      <c r="V51">
        <v>1.6620999999999999</v>
      </c>
      <c r="W51">
        <v>1.6620999999999999</v>
      </c>
      <c r="X51">
        <v>1.6620999999999999</v>
      </c>
      <c r="Y51">
        <v>1.6620999999999999</v>
      </c>
      <c r="Z51">
        <v>1.6620999999999999</v>
      </c>
      <c r="AA51">
        <v>1.6620999999999999</v>
      </c>
      <c r="AB51">
        <v>1.6620999999999999</v>
      </c>
      <c r="AC51">
        <v>1.6620999999999999</v>
      </c>
      <c r="AD51">
        <v>1.6620999999999999</v>
      </c>
      <c r="AE51">
        <v>1.6620999999999999</v>
      </c>
      <c r="AF51">
        <v>1.6620999999999999</v>
      </c>
      <c r="AG51">
        <v>1.6620999999999999</v>
      </c>
      <c r="AH51">
        <v>1.6620999999999999</v>
      </c>
      <c r="AI51">
        <v>1.6620999999999999</v>
      </c>
      <c r="AJ51">
        <v>1.6620999999999999</v>
      </c>
      <c r="AK51">
        <v>1.6620999999999999</v>
      </c>
      <c r="AL51">
        <v>1.6620999999999999</v>
      </c>
      <c r="AM51">
        <v>1.6620999999999999</v>
      </c>
      <c r="AN51">
        <v>1.6620999999999999</v>
      </c>
      <c r="AO51">
        <v>1.6620999999999999</v>
      </c>
      <c r="AP51">
        <v>1.6620999999999999</v>
      </c>
      <c r="AQ51">
        <v>1.6620999999999999</v>
      </c>
      <c r="AR51">
        <v>1.6620999999999999</v>
      </c>
      <c r="AS51">
        <v>1.6620999999999999</v>
      </c>
      <c r="AT51">
        <v>1.6620999999999999</v>
      </c>
      <c r="AU51">
        <v>1.6620999999999999</v>
      </c>
      <c r="AV51">
        <v>1.6620999999999999</v>
      </c>
      <c r="AW51">
        <v>1.6620999999999999</v>
      </c>
      <c r="AX51">
        <v>1.6620999999999999</v>
      </c>
      <c r="AY51">
        <v>-999</v>
      </c>
      <c r="AZ51">
        <f t="shared" si="0"/>
        <v>1.6621000000000001</v>
      </c>
      <c r="BA51">
        <f t="shared" si="1"/>
        <v>18.602065903636483</v>
      </c>
      <c r="BB51">
        <f>KM3perYR_NOBLS!AZ51</f>
        <v>6.3821636363636349</v>
      </c>
    </row>
    <row r="52" spans="1:54">
      <c r="A52">
        <v>54</v>
      </c>
      <c r="D52">
        <v>459</v>
      </c>
      <c r="E52">
        <v>165</v>
      </c>
      <c r="J52">
        <v>0.48107</v>
      </c>
      <c r="K52">
        <v>0.48107</v>
      </c>
      <c r="L52">
        <v>0.48107</v>
      </c>
      <c r="M52">
        <v>0.48107</v>
      </c>
      <c r="N52">
        <v>0.48107</v>
      </c>
      <c r="O52">
        <v>0.48107</v>
      </c>
      <c r="P52">
        <v>0.48107</v>
      </c>
      <c r="Q52">
        <v>0.48107</v>
      </c>
      <c r="R52">
        <v>0.48107</v>
      </c>
      <c r="S52">
        <v>0.48107</v>
      </c>
      <c r="T52">
        <v>0.48107</v>
      </c>
      <c r="U52">
        <v>0.48107</v>
      </c>
      <c r="V52">
        <v>0.48107</v>
      </c>
      <c r="W52">
        <v>0.48107</v>
      </c>
      <c r="X52">
        <v>0.48107</v>
      </c>
      <c r="Y52">
        <v>0.48107</v>
      </c>
      <c r="Z52">
        <v>0.48107</v>
      </c>
      <c r="AA52">
        <v>0.48107</v>
      </c>
      <c r="AB52">
        <v>0.48107</v>
      </c>
      <c r="AC52">
        <v>0.48107</v>
      </c>
      <c r="AD52">
        <v>0.48107</v>
      </c>
      <c r="AE52">
        <v>0.48107</v>
      </c>
      <c r="AF52">
        <v>0.48107</v>
      </c>
      <c r="AG52">
        <v>0.48107</v>
      </c>
      <c r="AH52">
        <v>0.48107</v>
      </c>
      <c r="AI52">
        <v>0.48107</v>
      </c>
      <c r="AJ52">
        <v>0.48107</v>
      </c>
      <c r="AK52">
        <v>0.48107</v>
      </c>
      <c r="AL52">
        <v>0.48107</v>
      </c>
      <c r="AM52">
        <v>0.48107</v>
      </c>
      <c r="AN52">
        <v>0.48107</v>
      </c>
      <c r="AO52">
        <v>0.48107</v>
      </c>
      <c r="AP52">
        <v>0.48107</v>
      </c>
      <c r="AQ52">
        <v>0.48107</v>
      </c>
      <c r="AR52">
        <v>0.48107</v>
      </c>
      <c r="AS52">
        <v>0.48107</v>
      </c>
      <c r="AT52">
        <v>0.48107</v>
      </c>
      <c r="AU52">
        <v>0.48107</v>
      </c>
      <c r="AV52">
        <v>0.48107</v>
      </c>
      <c r="AW52">
        <v>0.48107</v>
      </c>
      <c r="AX52">
        <v>0.48107</v>
      </c>
      <c r="AY52">
        <v>-999</v>
      </c>
      <c r="AZ52">
        <f t="shared" si="0"/>
        <v>0.48106999999999994</v>
      </c>
      <c r="BA52">
        <f t="shared" si="1"/>
        <v>18.645763992999708</v>
      </c>
      <c r="BB52">
        <f>KM3perYR_NOBLS!AZ52</f>
        <v>1.8428927272727273</v>
      </c>
    </row>
    <row r="53" spans="1:54">
      <c r="A53">
        <v>55</v>
      </c>
      <c r="D53">
        <v>1076</v>
      </c>
      <c r="E53">
        <v>142</v>
      </c>
      <c r="J53">
        <v>0.77454999999999996</v>
      </c>
      <c r="K53">
        <v>0.77454999999999996</v>
      </c>
      <c r="L53">
        <v>0.77454999999999996</v>
      </c>
      <c r="M53">
        <v>0.77454999999999996</v>
      </c>
      <c r="N53">
        <v>0.77454999999999996</v>
      </c>
      <c r="O53">
        <v>0.77454999999999996</v>
      </c>
      <c r="P53">
        <v>0.77454999999999996</v>
      </c>
      <c r="Q53">
        <v>0.77454999999999996</v>
      </c>
      <c r="R53">
        <v>0.77454999999999996</v>
      </c>
      <c r="S53">
        <v>0.77454999999999996</v>
      </c>
      <c r="T53">
        <v>0.77454999999999996</v>
      </c>
      <c r="U53">
        <v>0.77454999999999996</v>
      </c>
      <c r="V53">
        <v>0.77454999999999996</v>
      </c>
      <c r="W53">
        <v>0.77454999999999996</v>
      </c>
      <c r="X53">
        <v>0.77454999999999996</v>
      </c>
      <c r="Y53">
        <v>0.77454999999999996</v>
      </c>
      <c r="Z53">
        <v>0.77454999999999996</v>
      </c>
      <c r="AA53">
        <v>0.77454999999999996</v>
      </c>
      <c r="AB53">
        <v>0.77454999999999996</v>
      </c>
      <c r="AC53">
        <v>0.77454999999999996</v>
      </c>
      <c r="AD53">
        <v>0.77454999999999996</v>
      </c>
      <c r="AE53">
        <v>0.77454999999999996</v>
      </c>
      <c r="AF53">
        <v>0.77454999999999996</v>
      </c>
      <c r="AG53">
        <v>0.77454999999999996</v>
      </c>
      <c r="AH53">
        <v>0.77454999999999996</v>
      </c>
      <c r="AI53">
        <v>0.77454999999999996</v>
      </c>
      <c r="AJ53">
        <v>0.77454999999999996</v>
      </c>
      <c r="AK53">
        <v>0.77454999999999996</v>
      </c>
      <c r="AL53">
        <v>0.77454999999999996</v>
      </c>
      <c r="AM53">
        <v>0.77454999999999996</v>
      </c>
      <c r="AN53">
        <v>0.77454999999999996</v>
      </c>
      <c r="AO53">
        <v>0.77454999999999996</v>
      </c>
      <c r="AP53">
        <v>0.77454999999999996</v>
      </c>
      <c r="AQ53">
        <v>0.77454999999999996</v>
      </c>
      <c r="AR53">
        <v>0.77454999999999996</v>
      </c>
      <c r="AS53">
        <v>0.77454999999999996</v>
      </c>
      <c r="AT53">
        <v>0.77454999999999996</v>
      </c>
      <c r="AU53">
        <v>0.77454999999999996</v>
      </c>
      <c r="AV53">
        <v>0.77454999999999996</v>
      </c>
      <c r="AW53">
        <v>0.77454999999999996</v>
      </c>
      <c r="AX53">
        <v>0.77454999999999996</v>
      </c>
      <c r="AY53">
        <v>-999</v>
      </c>
      <c r="AZ53">
        <f t="shared" si="0"/>
        <v>0.77454999999999974</v>
      </c>
      <c r="BA53">
        <f t="shared" si="1"/>
        <v>18.644296268383499</v>
      </c>
      <c r="BB53">
        <f>KM3perYR_NOBLS!AZ53</f>
        <v>2.9673954545454548</v>
      </c>
    </row>
    <row r="54" spans="1:54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4" si="0">AVERAGE(AD2:AN2)</f>
        <v>10.341990909090908</v>
      </c>
    </row>
    <row r="3" spans="1:53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3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3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3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3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3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3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3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3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3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3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3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>
      <c r="A21">
        <v>23</v>
      </c>
      <c r="D21">
        <v>519</v>
      </c>
      <c r="E21">
        <v>369</v>
      </c>
      <c r="J21">
        <v>7.9722</v>
      </c>
      <c r="K21">
        <v>4.8922999999999996</v>
      </c>
      <c r="L21">
        <v>5.2150999999999996</v>
      </c>
      <c r="M21">
        <v>5.8619000000000003</v>
      </c>
      <c r="N21">
        <v>6.5833000000000004</v>
      </c>
      <c r="O21">
        <v>3.9030999999999998</v>
      </c>
      <c r="P21">
        <v>5.5564999999999998</v>
      </c>
      <c r="Q21">
        <v>2.4668999999999999</v>
      </c>
      <c r="R21">
        <v>4.0208000000000004</v>
      </c>
      <c r="S21">
        <v>4.0347999999999997</v>
      </c>
      <c r="T21">
        <v>2.9765999999999999</v>
      </c>
      <c r="U21">
        <v>2.4986999999999999</v>
      </c>
      <c r="V21">
        <v>2.6181999999999999</v>
      </c>
      <c r="W21">
        <v>4.6333000000000002</v>
      </c>
      <c r="X21">
        <v>7.4550000000000001</v>
      </c>
      <c r="Y21">
        <v>4.7077</v>
      </c>
      <c r="Z21">
        <v>3.7477</v>
      </c>
      <c r="AA21">
        <v>3.7776000000000001</v>
      </c>
      <c r="AB21">
        <v>3.6164000000000001</v>
      </c>
      <c r="AC21">
        <v>3.7176999999999998</v>
      </c>
      <c r="AD21">
        <v>4.827</v>
      </c>
      <c r="AE21">
        <v>3.7633000000000001</v>
      </c>
      <c r="AF21">
        <v>2.9285999999999999</v>
      </c>
      <c r="AG21">
        <v>3.1438999999999999</v>
      </c>
      <c r="AH21">
        <v>2.7608000000000001</v>
      </c>
      <c r="AI21">
        <v>5.1013000000000002</v>
      </c>
      <c r="AJ21">
        <v>2.161</v>
      </c>
      <c r="AK21">
        <v>4.1055000000000001</v>
      </c>
      <c r="AL21">
        <v>4.7198000000000002</v>
      </c>
      <c r="AM21">
        <v>6.7798999999999996</v>
      </c>
      <c r="AN21">
        <v>4.0949</v>
      </c>
      <c r="AO21">
        <v>1.8839999999999999</v>
      </c>
      <c r="AP21">
        <v>4.1231</v>
      </c>
      <c r="AQ21">
        <v>5.9416000000000002</v>
      </c>
      <c r="AR21">
        <v>4.9463999999999997</v>
      </c>
      <c r="AS21">
        <v>4.3921000000000001</v>
      </c>
      <c r="AT21">
        <v>5.0759999999999996</v>
      </c>
      <c r="AU21">
        <v>4.6830999999999996</v>
      </c>
      <c r="AV21">
        <v>5.7096</v>
      </c>
      <c r="AW21">
        <v>5.6078000000000001</v>
      </c>
      <c r="AX21">
        <v>5.7727000000000004</v>
      </c>
      <c r="AY21">
        <v>-999</v>
      </c>
      <c r="AZ21">
        <f t="shared" si="0"/>
        <v>4.0350909090909095</v>
      </c>
    </row>
    <row r="22" spans="1:52">
      <c r="A22">
        <v>24</v>
      </c>
      <c r="D22">
        <v>529</v>
      </c>
      <c r="E22">
        <v>372</v>
      </c>
      <c r="J22">
        <v>4.681</v>
      </c>
      <c r="K22">
        <v>2.7359</v>
      </c>
      <c r="L22">
        <v>2.9397000000000002</v>
      </c>
      <c r="M22">
        <v>3.0621</v>
      </c>
      <c r="N22">
        <v>3.3938999999999999</v>
      </c>
      <c r="O22">
        <v>2.2345999999999999</v>
      </c>
      <c r="P22">
        <v>3.1997</v>
      </c>
      <c r="Q22">
        <v>1.5462</v>
      </c>
      <c r="R22">
        <v>2.5323000000000002</v>
      </c>
      <c r="S22">
        <v>2.5491999999999999</v>
      </c>
      <c r="T22">
        <v>1.8836999999999999</v>
      </c>
      <c r="U22">
        <v>1.5562</v>
      </c>
      <c r="V22">
        <v>1.6334</v>
      </c>
      <c r="W22">
        <v>2.6612</v>
      </c>
      <c r="X22">
        <v>4.3090999999999999</v>
      </c>
      <c r="Y22">
        <v>2.8237999999999999</v>
      </c>
      <c r="Z22">
        <v>2.5348000000000002</v>
      </c>
      <c r="AA22">
        <v>2.1288999999999998</v>
      </c>
      <c r="AB22">
        <v>2.1065</v>
      </c>
      <c r="AC22">
        <v>2.1273</v>
      </c>
      <c r="AD22">
        <v>2.7465000000000002</v>
      </c>
      <c r="AE22">
        <v>2.3020999999999998</v>
      </c>
      <c r="AF22">
        <v>1.7415</v>
      </c>
      <c r="AG22">
        <v>2.0767000000000002</v>
      </c>
      <c r="AH22">
        <v>1.8344</v>
      </c>
      <c r="AI22">
        <v>2.9483000000000001</v>
      </c>
      <c r="AJ22">
        <v>1.4320999999999999</v>
      </c>
      <c r="AK22">
        <v>2.2858000000000001</v>
      </c>
      <c r="AL22">
        <v>3.0895000000000001</v>
      </c>
      <c r="AM22">
        <v>4.3750999999999998</v>
      </c>
      <c r="AN22">
        <v>2.3309000000000002</v>
      </c>
      <c r="AO22">
        <v>1.0125999999999999</v>
      </c>
      <c r="AP22">
        <v>2.3953000000000002</v>
      </c>
      <c r="AQ22">
        <v>3.4748999999999999</v>
      </c>
      <c r="AR22">
        <v>2.7980999999999998</v>
      </c>
      <c r="AS22">
        <v>2.4956999999999998</v>
      </c>
      <c r="AT22">
        <v>3.0057999999999998</v>
      </c>
      <c r="AU22">
        <v>3.0247000000000002</v>
      </c>
      <c r="AV22">
        <v>3.0415999999999999</v>
      </c>
      <c r="AW22">
        <v>3.4190999999999998</v>
      </c>
      <c r="AX22">
        <v>3.4079999999999999</v>
      </c>
      <c r="AY22">
        <v>-999</v>
      </c>
      <c r="AZ22">
        <f t="shared" si="0"/>
        <v>2.469354545454546</v>
      </c>
    </row>
    <row r="23" spans="1:52">
      <c r="A23">
        <v>25</v>
      </c>
      <c r="D23">
        <v>539</v>
      </c>
      <c r="E23">
        <v>374</v>
      </c>
      <c r="J23">
        <v>6.2119</v>
      </c>
      <c r="K23">
        <v>4.0651000000000002</v>
      </c>
      <c r="L23">
        <v>6.8590999999999998</v>
      </c>
      <c r="M23">
        <v>4.2209000000000003</v>
      </c>
      <c r="N23">
        <v>7.0686999999999998</v>
      </c>
      <c r="O23">
        <v>6.6273</v>
      </c>
      <c r="P23">
        <v>5.7112999999999996</v>
      </c>
      <c r="Q23">
        <v>7.2027000000000001</v>
      </c>
      <c r="R23">
        <v>5.4692999999999996</v>
      </c>
      <c r="S23">
        <v>4.3686999999999996</v>
      </c>
      <c r="T23">
        <v>6.2510000000000003</v>
      </c>
      <c r="U23">
        <v>5.9993999999999996</v>
      </c>
      <c r="V23">
        <v>6.3929999999999998</v>
      </c>
      <c r="W23">
        <v>5.5682</v>
      </c>
      <c r="X23">
        <v>5.1555</v>
      </c>
      <c r="Y23">
        <v>5.6894</v>
      </c>
      <c r="Z23">
        <v>6.9177999999999997</v>
      </c>
      <c r="AA23">
        <v>5.2316000000000003</v>
      </c>
      <c r="AB23">
        <v>6.6769999999999996</v>
      </c>
      <c r="AC23">
        <v>4.6859999999999999</v>
      </c>
      <c r="AD23">
        <v>7.0807000000000002</v>
      </c>
      <c r="AE23">
        <v>6.2644000000000002</v>
      </c>
      <c r="AF23">
        <v>4.7645999999999997</v>
      </c>
      <c r="AG23">
        <v>3.4676999999999998</v>
      </c>
      <c r="AH23">
        <v>6.4717000000000002</v>
      </c>
      <c r="AI23">
        <v>3.7282999999999999</v>
      </c>
      <c r="AJ23">
        <v>4.5496999999999996</v>
      </c>
      <c r="AK23">
        <v>4.0202</v>
      </c>
      <c r="AL23">
        <v>7.2618999999999998</v>
      </c>
      <c r="AM23">
        <v>7.4428000000000001</v>
      </c>
      <c r="AN23">
        <v>5.3582000000000001</v>
      </c>
      <c r="AO23">
        <v>1.9573</v>
      </c>
      <c r="AP23">
        <v>4.6631999999999998</v>
      </c>
      <c r="AQ23">
        <v>7.2866999999999997</v>
      </c>
      <c r="AR23">
        <v>5.6087999999999996</v>
      </c>
      <c r="AS23">
        <v>5.2831000000000001</v>
      </c>
      <c r="AT23">
        <v>6.4706000000000001</v>
      </c>
      <c r="AU23">
        <v>7.0175000000000001</v>
      </c>
      <c r="AV23">
        <v>6.5011999999999999</v>
      </c>
      <c r="AW23">
        <v>7.2748999999999997</v>
      </c>
      <c r="AX23">
        <v>7.0233999999999996</v>
      </c>
      <c r="AY23">
        <v>-999</v>
      </c>
      <c r="AZ23">
        <f t="shared" si="0"/>
        <v>5.4918363636363638</v>
      </c>
    </row>
    <row r="24" spans="1:52">
      <c r="A24">
        <v>26</v>
      </c>
      <c r="D24">
        <v>523</v>
      </c>
      <c r="E24">
        <v>370</v>
      </c>
      <c r="J24">
        <v>6.7605000000000004</v>
      </c>
      <c r="K24">
        <v>3.8264999999999998</v>
      </c>
      <c r="L24">
        <v>4.2182000000000004</v>
      </c>
      <c r="M24">
        <v>4.2683</v>
      </c>
      <c r="N24">
        <v>5.1710000000000003</v>
      </c>
      <c r="O24">
        <v>2.9037000000000002</v>
      </c>
      <c r="P24">
        <v>4.5965999999999996</v>
      </c>
      <c r="Q24">
        <v>1.6539999999999999</v>
      </c>
      <c r="R24">
        <v>2.9870999999999999</v>
      </c>
      <c r="S24">
        <v>3.0373000000000001</v>
      </c>
      <c r="T24">
        <v>1.8827</v>
      </c>
      <c r="U24">
        <v>1.6858</v>
      </c>
      <c r="V24">
        <v>2.0004</v>
      </c>
      <c r="W24">
        <v>3.3515999999999999</v>
      </c>
      <c r="X24">
        <v>6.5270000000000001</v>
      </c>
      <c r="Y24">
        <v>3.3068</v>
      </c>
      <c r="Z24">
        <v>2.8654999999999999</v>
      </c>
      <c r="AA24">
        <v>2.7010000000000001</v>
      </c>
      <c r="AB24">
        <v>2.4036</v>
      </c>
      <c r="AC24">
        <v>2.8967999999999998</v>
      </c>
      <c r="AD24">
        <v>3.4863</v>
      </c>
      <c r="AE24">
        <v>2.6798000000000002</v>
      </c>
      <c r="AF24">
        <v>1.9570000000000001</v>
      </c>
      <c r="AG24">
        <v>2.2648999999999999</v>
      </c>
      <c r="AH24">
        <v>2.1196999999999999</v>
      </c>
      <c r="AI24">
        <v>3.7147000000000001</v>
      </c>
      <c r="AJ24">
        <v>1.3627</v>
      </c>
      <c r="AK24">
        <v>2.8170999999999999</v>
      </c>
      <c r="AL24">
        <v>4.0057999999999998</v>
      </c>
      <c r="AM24">
        <v>6.0734000000000004</v>
      </c>
      <c r="AN24">
        <v>2.8552</v>
      </c>
      <c r="AO24">
        <v>0.98138000000000003</v>
      </c>
      <c r="AP24">
        <v>2.9112</v>
      </c>
      <c r="AQ24">
        <v>4.7500999999999998</v>
      </c>
      <c r="AR24">
        <v>3.5206</v>
      </c>
      <c r="AS24">
        <v>3.0527000000000002</v>
      </c>
      <c r="AT24">
        <v>3.8357000000000001</v>
      </c>
      <c r="AU24">
        <v>3.8874</v>
      </c>
      <c r="AV24">
        <v>4.3121999999999998</v>
      </c>
      <c r="AW24">
        <v>4.7191999999999998</v>
      </c>
      <c r="AX24">
        <v>4.6067</v>
      </c>
      <c r="AY24">
        <v>-999</v>
      </c>
      <c r="AZ24">
        <f t="shared" si="0"/>
        <v>3.0306000000000002</v>
      </c>
    </row>
    <row r="25" spans="1:52">
      <c r="A25">
        <v>27</v>
      </c>
      <c r="D25">
        <v>510</v>
      </c>
      <c r="E25">
        <v>361</v>
      </c>
      <c r="J25">
        <v>11.409000000000001</v>
      </c>
      <c r="K25">
        <v>7.0812999999999997</v>
      </c>
      <c r="L25">
        <v>5.4817999999999998</v>
      </c>
      <c r="M25">
        <v>4.7352999999999996</v>
      </c>
      <c r="N25">
        <v>10.185</v>
      </c>
      <c r="O25">
        <v>5.4257</v>
      </c>
      <c r="P25">
        <v>7.5923999999999996</v>
      </c>
      <c r="Q25">
        <v>7.0834999999999999</v>
      </c>
      <c r="R25">
        <v>4.5723000000000003</v>
      </c>
      <c r="S25">
        <v>5.1093000000000002</v>
      </c>
      <c r="T25">
        <v>3.3919999999999999</v>
      </c>
      <c r="U25">
        <v>4.9564000000000004</v>
      </c>
      <c r="V25">
        <v>6.2788000000000004</v>
      </c>
      <c r="W25">
        <v>4.7826000000000004</v>
      </c>
      <c r="X25">
        <v>4.2945000000000002</v>
      </c>
      <c r="Y25">
        <v>3.6915</v>
      </c>
      <c r="Z25">
        <v>5.8201000000000001</v>
      </c>
      <c r="AA25">
        <v>4.4581</v>
      </c>
      <c r="AB25">
        <v>4.1528</v>
      </c>
      <c r="AC25">
        <v>4.4961000000000002</v>
      </c>
      <c r="AD25">
        <v>6.0464000000000002</v>
      </c>
      <c r="AE25">
        <v>4.7286000000000001</v>
      </c>
      <c r="AF25">
        <v>3.5049000000000001</v>
      </c>
      <c r="AG25">
        <v>2.7050000000000001</v>
      </c>
      <c r="AH25">
        <v>6.1273999999999997</v>
      </c>
      <c r="AI25">
        <v>4.4333999999999998</v>
      </c>
      <c r="AJ25">
        <v>4.3254999999999999</v>
      </c>
      <c r="AK25">
        <v>3.9546000000000001</v>
      </c>
      <c r="AL25">
        <v>6.9050000000000002</v>
      </c>
      <c r="AM25">
        <v>8.1272000000000002</v>
      </c>
      <c r="AN25">
        <v>5.4116</v>
      </c>
      <c r="AO25">
        <v>1.8299000000000001</v>
      </c>
      <c r="AP25">
        <v>4.3939000000000004</v>
      </c>
      <c r="AQ25">
        <v>7.9972000000000003</v>
      </c>
      <c r="AR25">
        <v>5.9134000000000002</v>
      </c>
      <c r="AS25">
        <v>4.7930000000000001</v>
      </c>
      <c r="AT25">
        <v>6.5266999999999999</v>
      </c>
      <c r="AU25">
        <v>6.2027000000000001</v>
      </c>
      <c r="AV25">
        <v>8.1477000000000004</v>
      </c>
      <c r="AW25">
        <v>6.8387000000000002</v>
      </c>
      <c r="AX25">
        <v>6.9386000000000001</v>
      </c>
      <c r="AY25">
        <v>-999</v>
      </c>
      <c r="AZ25">
        <f t="shared" si="0"/>
        <v>5.1154181818181819</v>
      </c>
    </row>
    <row r="26" spans="1:52">
      <c r="A26">
        <v>28</v>
      </c>
      <c r="D26">
        <v>511</v>
      </c>
      <c r="E26">
        <v>360</v>
      </c>
      <c r="J26">
        <v>7.7140000000000004</v>
      </c>
      <c r="K26">
        <v>7.7845000000000004</v>
      </c>
      <c r="L26">
        <v>7.2728000000000002</v>
      </c>
      <c r="M26">
        <v>7.2518000000000002</v>
      </c>
      <c r="N26">
        <v>7.2304000000000004</v>
      </c>
      <c r="O26">
        <v>7.2416999999999998</v>
      </c>
      <c r="P26">
        <v>7.7925000000000004</v>
      </c>
      <c r="Q26">
        <v>4.6608999999999998</v>
      </c>
      <c r="R26">
        <v>6.7412000000000001</v>
      </c>
      <c r="S26">
        <v>7.5141999999999998</v>
      </c>
      <c r="T26">
        <v>5.5488999999999997</v>
      </c>
      <c r="U26">
        <v>7.2064000000000004</v>
      </c>
      <c r="V26">
        <v>7.0967000000000002</v>
      </c>
      <c r="W26">
        <v>7.8798000000000004</v>
      </c>
      <c r="X26">
        <v>6.9810999999999996</v>
      </c>
      <c r="Y26">
        <v>6.1551999999999998</v>
      </c>
      <c r="Z26">
        <v>6.5217999999999998</v>
      </c>
      <c r="AA26">
        <v>7.5491999999999999</v>
      </c>
      <c r="AB26">
        <v>8.1654999999999998</v>
      </c>
      <c r="AC26">
        <v>9.0128000000000004</v>
      </c>
      <c r="AD26">
        <v>10.207000000000001</v>
      </c>
      <c r="AE26">
        <v>11.016</v>
      </c>
      <c r="AF26">
        <v>8.8972999999999995</v>
      </c>
      <c r="AG26">
        <v>5.6619000000000002</v>
      </c>
      <c r="AH26">
        <v>6.9602000000000004</v>
      </c>
      <c r="AI26">
        <v>4.9320000000000004</v>
      </c>
      <c r="AJ26">
        <v>5.0765000000000002</v>
      </c>
      <c r="AK26">
        <v>4.4271000000000003</v>
      </c>
      <c r="AL26">
        <v>7.5598000000000001</v>
      </c>
      <c r="AM26">
        <v>8.1376000000000008</v>
      </c>
      <c r="AN26">
        <v>7.5293000000000001</v>
      </c>
      <c r="AO26">
        <v>4.2271999999999998</v>
      </c>
      <c r="AP26">
        <v>6.4212999999999996</v>
      </c>
      <c r="AQ26">
        <v>9.5747</v>
      </c>
      <c r="AR26">
        <v>7.8448000000000002</v>
      </c>
      <c r="AS26">
        <v>6.8152999999999997</v>
      </c>
      <c r="AT26">
        <v>8.2414000000000005</v>
      </c>
      <c r="AU26">
        <v>6.7790999999999997</v>
      </c>
      <c r="AV26">
        <v>9.673</v>
      </c>
      <c r="AW26">
        <v>8.1194000000000006</v>
      </c>
      <c r="AX26">
        <v>8.9669000000000008</v>
      </c>
      <c r="AY26">
        <v>-999</v>
      </c>
      <c r="AZ26">
        <f t="shared" si="0"/>
        <v>7.3095181818181834</v>
      </c>
    </row>
    <row r="27" spans="1:52">
      <c r="A27">
        <v>29</v>
      </c>
      <c r="D27">
        <v>569</v>
      </c>
      <c r="E27">
        <v>347</v>
      </c>
      <c r="J27">
        <v>3.7342</v>
      </c>
      <c r="K27">
        <v>3.0064000000000002</v>
      </c>
      <c r="L27">
        <v>2.5085000000000002</v>
      </c>
      <c r="M27">
        <v>3.2730000000000001</v>
      </c>
      <c r="N27">
        <v>3.3191999999999999</v>
      </c>
      <c r="O27">
        <v>3.0754999999999999</v>
      </c>
      <c r="P27">
        <v>2.6570999999999998</v>
      </c>
      <c r="Q27">
        <v>1.3333999999999999</v>
      </c>
      <c r="R27">
        <v>2.1861999999999999</v>
      </c>
      <c r="S27">
        <v>2.2936999999999999</v>
      </c>
      <c r="T27">
        <v>1.6808000000000001</v>
      </c>
      <c r="U27">
        <v>1.3591</v>
      </c>
      <c r="V27">
        <v>1.6966000000000001</v>
      </c>
      <c r="W27">
        <v>2.5360999999999998</v>
      </c>
      <c r="X27">
        <v>3.0339999999999998</v>
      </c>
      <c r="Y27">
        <v>2.6187999999999998</v>
      </c>
      <c r="Z27">
        <v>2.73</v>
      </c>
      <c r="AA27">
        <v>2.8075999999999999</v>
      </c>
      <c r="AB27">
        <v>2.2452999999999999</v>
      </c>
      <c r="AC27">
        <v>1.544</v>
      </c>
      <c r="AD27">
        <v>2.1495000000000002</v>
      </c>
      <c r="AE27">
        <v>3.7355999999999998</v>
      </c>
      <c r="AF27">
        <v>2.2631000000000001</v>
      </c>
      <c r="AG27">
        <v>2.1905000000000001</v>
      </c>
      <c r="AH27">
        <v>2.0352000000000001</v>
      </c>
      <c r="AI27">
        <v>2.7166000000000001</v>
      </c>
      <c r="AJ27">
        <v>1.3509</v>
      </c>
      <c r="AK27">
        <v>2.9401999999999999</v>
      </c>
      <c r="AL27">
        <v>3.0707</v>
      </c>
      <c r="AM27">
        <v>3.6244999999999998</v>
      </c>
      <c r="AN27">
        <v>2.8502999999999998</v>
      </c>
      <c r="AO27">
        <v>0.97099000000000002</v>
      </c>
      <c r="AP27">
        <v>2.1008</v>
      </c>
      <c r="AQ27">
        <v>3.1884000000000001</v>
      </c>
      <c r="AR27">
        <v>1.2379</v>
      </c>
      <c r="AS27">
        <v>1.6898</v>
      </c>
      <c r="AT27">
        <v>2.5749</v>
      </c>
      <c r="AU27">
        <v>2.4756</v>
      </c>
      <c r="AV27">
        <v>3.2423999999999999</v>
      </c>
      <c r="AW27">
        <v>1.9607000000000001</v>
      </c>
      <c r="AX27">
        <v>2.2002999999999999</v>
      </c>
      <c r="AY27">
        <v>-999</v>
      </c>
      <c r="AZ27">
        <f t="shared" si="0"/>
        <v>2.6297363636363635</v>
      </c>
    </row>
    <row r="28" spans="1:52">
      <c r="A28">
        <v>30</v>
      </c>
      <c r="D28">
        <v>509</v>
      </c>
      <c r="E28">
        <v>347</v>
      </c>
      <c r="J28">
        <v>3.5293999999999999</v>
      </c>
      <c r="K28">
        <v>2.0185</v>
      </c>
      <c r="L28">
        <v>2.2692999999999999</v>
      </c>
      <c r="M28">
        <v>4.2619999999999996</v>
      </c>
      <c r="N28">
        <v>4.5477999999999996</v>
      </c>
      <c r="O28">
        <v>3.6545000000000001</v>
      </c>
      <c r="P28">
        <v>2.6966000000000001</v>
      </c>
      <c r="Q28">
        <v>0.73582999999999998</v>
      </c>
      <c r="R28">
        <v>0.96994999999999998</v>
      </c>
      <c r="S28">
        <v>1.5014000000000001</v>
      </c>
      <c r="T28">
        <v>0.91815000000000002</v>
      </c>
      <c r="U28">
        <v>1.5967</v>
      </c>
      <c r="V28">
        <v>0.98884000000000005</v>
      </c>
      <c r="W28">
        <v>3.3610000000000002</v>
      </c>
      <c r="X28">
        <v>4.0425000000000004</v>
      </c>
      <c r="Y28">
        <v>2.7873999999999999</v>
      </c>
      <c r="Z28">
        <v>3.0714999999999999</v>
      </c>
      <c r="AA28">
        <v>2.1002000000000001</v>
      </c>
      <c r="AB28">
        <v>1.3963000000000001</v>
      </c>
      <c r="AC28">
        <v>1.4482999999999999</v>
      </c>
      <c r="AD28">
        <v>3.0194999999999999</v>
      </c>
      <c r="AE28">
        <v>2.7585000000000002</v>
      </c>
      <c r="AF28">
        <v>0.72133000000000003</v>
      </c>
      <c r="AG28">
        <v>0.66393000000000002</v>
      </c>
      <c r="AH28">
        <v>0.68988000000000005</v>
      </c>
      <c r="AI28">
        <v>1.5497000000000001</v>
      </c>
      <c r="AJ28">
        <v>0.52414000000000005</v>
      </c>
      <c r="AK28">
        <v>2.0522</v>
      </c>
      <c r="AL28">
        <v>3.4399000000000002</v>
      </c>
      <c r="AM28">
        <v>5.2476000000000003</v>
      </c>
      <c r="AN28">
        <v>2.5154000000000001</v>
      </c>
      <c r="AO28">
        <v>0.52034000000000002</v>
      </c>
      <c r="AP28">
        <v>0.94194</v>
      </c>
      <c r="AQ28">
        <v>2.1953</v>
      </c>
      <c r="AR28">
        <v>0.88205</v>
      </c>
      <c r="AS28">
        <v>0.71094999999999997</v>
      </c>
      <c r="AT28">
        <v>1.7177</v>
      </c>
      <c r="AU28">
        <v>3.1347</v>
      </c>
      <c r="AV28">
        <v>4.1254</v>
      </c>
      <c r="AW28">
        <v>1.8629</v>
      </c>
      <c r="AX28">
        <v>2.7917999999999998</v>
      </c>
      <c r="AY28">
        <v>-999</v>
      </c>
      <c r="AZ28">
        <f t="shared" si="0"/>
        <v>2.1074618181818181</v>
      </c>
    </row>
    <row r="29" spans="1:52">
      <c r="A29">
        <v>31</v>
      </c>
      <c r="D29">
        <v>594</v>
      </c>
      <c r="E29">
        <v>324</v>
      </c>
      <c r="J29">
        <v>2.7210999999999999</v>
      </c>
      <c r="K29">
        <v>2.3784000000000001</v>
      </c>
      <c r="L29">
        <v>2.0451999999999999</v>
      </c>
      <c r="M29">
        <v>1.6488</v>
      </c>
      <c r="N29">
        <v>2.3544</v>
      </c>
      <c r="O29">
        <v>1.6755</v>
      </c>
      <c r="P29">
        <v>2.3281999999999998</v>
      </c>
      <c r="Q29">
        <v>1.8181</v>
      </c>
      <c r="R29">
        <v>1.3298000000000001</v>
      </c>
      <c r="S29">
        <v>1.2952999999999999</v>
      </c>
      <c r="T29">
        <v>0.96748000000000001</v>
      </c>
      <c r="U29">
        <v>1.8721000000000001</v>
      </c>
      <c r="V29">
        <v>1.5723</v>
      </c>
      <c r="W29">
        <v>1.7161</v>
      </c>
      <c r="X29">
        <v>1.6354</v>
      </c>
      <c r="Y29">
        <v>2.0044</v>
      </c>
      <c r="Z29">
        <v>2.5293999999999999</v>
      </c>
      <c r="AA29">
        <v>1.4632000000000001</v>
      </c>
      <c r="AB29">
        <v>1.6351</v>
      </c>
      <c r="AC29">
        <v>0.95735999999999999</v>
      </c>
      <c r="AD29">
        <v>1.6334</v>
      </c>
      <c r="AE29">
        <v>2.4363999999999999</v>
      </c>
      <c r="AF29">
        <v>1.4296</v>
      </c>
      <c r="AG29">
        <v>1.4916</v>
      </c>
      <c r="AH29">
        <v>1.6647000000000001</v>
      </c>
      <c r="AI29">
        <v>1.8312999999999999</v>
      </c>
      <c r="AJ29">
        <v>0.75451000000000001</v>
      </c>
      <c r="AK29">
        <v>2.0842999999999998</v>
      </c>
      <c r="AL29">
        <v>2.3797999999999999</v>
      </c>
      <c r="AM29">
        <v>1.986</v>
      </c>
      <c r="AN29">
        <v>2.0886</v>
      </c>
      <c r="AO29">
        <v>0.49109000000000003</v>
      </c>
      <c r="AP29">
        <v>1.5753999999999999</v>
      </c>
      <c r="AQ29">
        <v>2.2006999999999999</v>
      </c>
      <c r="AR29">
        <v>0.54054000000000002</v>
      </c>
      <c r="AS29">
        <v>1.1814</v>
      </c>
      <c r="AT29">
        <v>1.8945000000000001</v>
      </c>
      <c r="AU29">
        <v>1.9796</v>
      </c>
      <c r="AV29">
        <v>2.0268000000000002</v>
      </c>
      <c r="AW29">
        <v>1.2459</v>
      </c>
      <c r="AX29">
        <v>1.5161</v>
      </c>
      <c r="AY29">
        <v>-999</v>
      </c>
      <c r="AZ29">
        <f t="shared" si="0"/>
        <v>1.798200909090909</v>
      </c>
    </row>
    <row r="30" spans="1:52">
      <c r="A30">
        <v>32</v>
      </c>
      <c r="D30">
        <v>460</v>
      </c>
      <c r="E30">
        <v>325</v>
      </c>
      <c r="J30">
        <v>3.4821</v>
      </c>
      <c r="K30">
        <v>2.7368000000000001</v>
      </c>
      <c r="L30">
        <v>2.7189000000000001</v>
      </c>
      <c r="M30">
        <v>2.391</v>
      </c>
      <c r="N30">
        <v>3.4314</v>
      </c>
      <c r="O30">
        <v>2.8799000000000001</v>
      </c>
      <c r="P30">
        <v>3.1928999999999998</v>
      </c>
      <c r="Q30">
        <v>3.2191999999999998</v>
      </c>
      <c r="R30">
        <v>2.5019</v>
      </c>
      <c r="S30">
        <v>1.4352</v>
      </c>
      <c r="T30">
        <v>1.6983999999999999</v>
      </c>
      <c r="U30">
        <v>3.5314999999999999</v>
      </c>
      <c r="V30">
        <v>3.98</v>
      </c>
      <c r="W30">
        <v>2.7307999999999999</v>
      </c>
      <c r="X30">
        <v>2.3999000000000001</v>
      </c>
      <c r="Y30">
        <v>2.536</v>
      </c>
      <c r="Z30">
        <v>3.5729000000000002</v>
      </c>
      <c r="AA30">
        <v>2.6720999999999999</v>
      </c>
      <c r="AB30">
        <v>2.1537000000000002</v>
      </c>
      <c r="AC30">
        <v>2.6471</v>
      </c>
      <c r="AD30">
        <v>2.6145</v>
      </c>
      <c r="AE30">
        <v>2.6968000000000001</v>
      </c>
      <c r="AF30">
        <v>2.0112999999999999</v>
      </c>
      <c r="AG30">
        <v>2.0034000000000001</v>
      </c>
      <c r="AH30">
        <v>4.1509999999999998</v>
      </c>
      <c r="AI30">
        <v>4.4002999999999997</v>
      </c>
      <c r="AJ30">
        <v>2.8978000000000002</v>
      </c>
      <c r="AK30">
        <v>1.5025999999999999</v>
      </c>
      <c r="AL30">
        <v>2.4072</v>
      </c>
      <c r="AM30">
        <v>2.8620000000000001</v>
      </c>
      <c r="AN30">
        <v>2.9872000000000001</v>
      </c>
      <c r="AO30">
        <v>0.54842999999999997</v>
      </c>
      <c r="AP30">
        <v>1.3415999999999999</v>
      </c>
      <c r="AQ30">
        <v>3.4748000000000001</v>
      </c>
      <c r="AR30">
        <v>1.3906000000000001</v>
      </c>
      <c r="AS30">
        <v>1.4926999999999999</v>
      </c>
      <c r="AT30">
        <v>2.2970000000000002</v>
      </c>
      <c r="AU30">
        <v>4.1268000000000002</v>
      </c>
      <c r="AV30">
        <v>5.5608000000000004</v>
      </c>
      <c r="AW30">
        <v>2.3365</v>
      </c>
      <c r="AX30">
        <v>3.6667999999999998</v>
      </c>
      <c r="AY30">
        <v>-999</v>
      </c>
      <c r="AZ30">
        <f t="shared" si="0"/>
        <v>2.7758272727272728</v>
      </c>
    </row>
    <row r="31" spans="1:52">
      <c r="A31">
        <v>33</v>
      </c>
      <c r="D31">
        <v>631</v>
      </c>
      <c r="E31">
        <v>309</v>
      </c>
      <c r="J31">
        <v>12.39</v>
      </c>
      <c r="K31">
        <v>9.5730000000000004</v>
      </c>
      <c r="L31">
        <v>8.2803000000000004</v>
      </c>
      <c r="M31">
        <v>11.714</v>
      </c>
      <c r="N31">
        <v>11.340999999999999</v>
      </c>
      <c r="O31">
        <v>8.7760999999999996</v>
      </c>
      <c r="P31">
        <v>6.5236000000000001</v>
      </c>
      <c r="Q31">
        <v>4.7933000000000003</v>
      </c>
      <c r="R31">
        <v>5.2446000000000002</v>
      </c>
      <c r="S31">
        <v>7.2356999999999996</v>
      </c>
      <c r="T31">
        <v>6.3537999999999997</v>
      </c>
      <c r="U31">
        <v>4.4081999999999999</v>
      </c>
      <c r="V31">
        <v>6.1369999999999996</v>
      </c>
      <c r="W31">
        <v>8.8513999999999999</v>
      </c>
      <c r="X31">
        <v>10.38</v>
      </c>
      <c r="Y31">
        <v>9.3798999999999992</v>
      </c>
      <c r="Z31">
        <v>7.4413999999999998</v>
      </c>
      <c r="AA31">
        <v>7.4569999999999999</v>
      </c>
      <c r="AB31">
        <v>7.1973000000000003</v>
      </c>
      <c r="AC31">
        <v>6.4356</v>
      </c>
      <c r="AD31">
        <v>5.85</v>
      </c>
      <c r="AE31">
        <v>8.6039999999999992</v>
      </c>
      <c r="AF31">
        <v>5.6505000000000001</v>
      </c>
      <c r="AG31">
        <v>7.8470000000000004</v>
      </c>
      <c r="AH31">
        <v>7.4814999999999996</v>
      </c>
      <c r="AI31">
        <v>7.8826000000000001</v>
      </c>
      <c r="AJ31">
        <v>4.6567999999999996</v>
      </c>
      <c r="AK31">
        <v>7.5613000000000001</v>
      </c>
      <c r="AL31">
        <v>10.105</v>
      </c>
      <c r="AM31">
        <v>7.4332000000000003</v>
      </c>
      <c r="AN31">
        <v>9.6282999999999994</v>
      </c>
      <c r="AO31">
        <v>2.9862000000000002</v>
      </c>
      <c r="AP31">
        <v>6.7550999999999997</v>
      </c>
      <c r="AQ31">
        <v>8.1489999999999991</v>
      </c>
      <c r="AR31">
        <v>2.9188000000000001</v>
      </c>
      <c r="AS31">
        <v>4.5185000000000004</v>
      </c>
      <c r="AT31">
        <v>7.6398000000000001</v>
      </c>
      <c r="AU31">
        <v>7.6300999999999997</v>
      </c>
      <c r="AV31">
        <v>8.6850000000000005</v>
      </c>
      <c r="AW31">
        <v>6.5608000000000004</v>
      </c>
      <c r="AX31">
        <v>8.5965000000000007</v>
      </c>
      <c r="AY31">
        <v>-999</v>
      </c>
      <c r="AZ31">
        <f t="shared" si="0"/>
        <v>7.5181999999999993</v>
      </c>
    </row>
    <row r="32" spans="1:52">
      <c r="A32">
        <v>34</v>
      </c>
      <c r="D32">
        <v>292</v>
      </c>
      <c r="E32">
        <v>313</v>
      </c>
      <c r="J32">
        <v>2.1312000000000002</v>
      </c>
      <c r="K32">
        <v>3.3626</v>
      </c>
      <c r="L32">
        <v>2.8919000000000001</v>
      </c>
      <c r="M32">
        <v>1.3208</v>
      </c>
      <c r="N32">
        <v>1.6422000000000001</v>
      </c>
      <c r="O32">
        <v>1.6665000000000001</v>
      </c>
      <c r="P32">
        <v>1.8016000000000001</v>
      </c>
      <c r="Q32">
        <v>1.7216</v>
      </c>
      <c r="R32">
        <v>2.1749000000000001</v>
      </c>
      <c r="S32">
        <v>0.66307000000000005</v>
      </c>
      <c r="T32">
        <v>0.87944</v>
      </c>
      <c r="U32">
        <v>2.1015999999999999</v>
      </c>
      <c r="V32">
        <v>3.2896999999999998</v>
      </c>
      <c r="W32">
        <v>2.1454</v>
      </c>
      <c r="X32">
        <v>2.0057999999999998</v>
      </c>
      <c r="Y32">
        <v>1.2807999999999999</v>
      </c>
      <c r="Z32">
        <v>3.2286999999999999</v>
      </c>
      <c r="AA32">
        <v>1.4418</v>
      </c>
      <c r="AB32">
        <v>1.075</v>
      </c>
      <c r="AC32">
        <v>1.7770999999999999</v>
      </c>
      <c r="AD32">
        <v>1.9009</v>
      </c>
      <c r="AE32">
        <v>1.5065</v>
      </c>
      <c r="AF32">
        <v>1.72</v>
      </c>
      <c r="AG32">
        <v>1.9252</v>
      </c>
      <c r="AH32">
        <v>2.4253999999999998</v>
      </c>
      <c r="AI32">
        <v>1.68</v>
      </c>
      <c r="AJ32">
        <v>0.48827999999999999</v>
      </c>
      <c r="AK32">
        <v>3.0992999999999999</v>
      </c>
      <c r="AL32">
        <v>0.92378000000000005</v>
      </c>
      <c r="AM32">
        <v>1.8294999999999999</v>
      </c>
      <c r="AN32">
        <v>2.9584999999999999</v>
      </c>
      <c r="AO32">
        <v>3.4676</v>
      </c>
      <c r="AP32">
        <v>1.7050000000000001</v>
      </c>
      <c r="AQ32">
        <v>2.4514</v>
      </c>
      <c r="AR32">
        <v>0.88139000000000001</v>
      </c>
      <c r="AS32">
        <v>1.274</v>
      </c>
      <c r="AT32">
        <v>1.9628000000000001</v>
      </c>
      <c r="AU32">
        <v>2.4432999999999998</v>
      </c>
      <c r="AV32">
        <v>5.0538999999999996</v>
      </c>
      <c r="AW32">
        <v>1.7515000000000001</v>
      </c>
      <c r="AX32">
        <v>2.6861000000000002</v>
      </c>
      <c r="AY32">
        <v>-999</v>
      </c>
      <c r="AZ32">
        <f t="shared" si="0"/>
        <v>1.8597600000000001</v>
      </c>
    </row>
    <row r="33" spans="1:52">
      <c r="A33">
        <v>35</v>
      </c>
      <c r="D33">
        <v>651</v>
      </c>
      <c r="E33">
        <v>298</v>
      </c>
      <c r="J33">
        <v>4.9717000000000002</v>
      </c>
      <c r="K33">
        <v>3.9925999999999999</v>
      </c>
      <c r="L33">
        <v>3.7595000000000001</v>
      </c>
      <c r="M33">
        <v>4.2835999999999999</v>
      </c>
      <c r="N33">
        <v>4.7367999999999997</v>
      </c>
      <c r="O33">
        <v>3.7521</v>
      </c>
      <c r="P33">
        <v>2.6909999999999998</v>
      </c>
      <c r="Q33">
        <v>2.0836000000000001</v>
      </c>
      <c r="R33">
        <v>2.161</v>
      </c>
      <c r="S33">
        <v>3.2081</v>
      </c>
      <c r="T33">
        <v>2.4750000000000001</v>
      </c>
      <c r="U33">
        <v>1.8559000000000001</v>
      </c>
      <c r="V33">
        <v>2.5085000000000002</v>
      </c>
      <c r="W33">
        <v>3.6894999999999998</v>
      </c>
      <c r="X33">
        <v>4.6429</v>
      </c>
      <c r="Y33">
        <v>4.4107000000000003</v>
      </c>
      <c r="Z33">
        <v>3.0404</v>
      </c>
      <c r="AA33">
        <v>2.5329000000000002</v>
      </c>
      <c r="AB33">
        <v>3.0257999999999998</v>
      </c>
      <c r="AC33">
        <v>2.6928000000000001</v>
      </c>
      <c r="AD33">
        <v>2.1497000000000002</v>
      </c>
      <c r="AE33">
        <v>3.1876000000000002</v>
      </c>
      <c r="AF33">
        <v>2.0842999999999998</v>
      </c>
      <c r="AG33">
        <v>3.5053000000000001</v>
      </c>
      <c r="AH33">
        <v>3.3206000000000002</v>
      </c>
      <c r="AI33">
        <v>2.8014000000000001</v>
      </c>
      <c r="AJ33">
        <v>1.7075</v>
      </c>
      <c r="AK33">
        <v>3.2536</v>
      </c>
      <c r="AL33">
        <v>3.7282999999999999</v>
      </c>
      <c r="AM33">
        <v>2.6646999999999998</v>
      </c>
      <c r="AN33">
        <v>3.8549000000000002</v>
      </c>
      <c r="AO33">
        <v>1.3855</v>
      </c>
      <c r="AP33">
        <v>2.387</v>
      </c>
      <c r="AQ33">
        <v>3.1621999999999999</v>
      </c>
      <c r="AR33">
        <v>0.99748999999999999</v>
      </c>
      <c r="AS33">
        <v>1.5687</v>
      </c>
      <c r="AT33">
        <v>3.0146999999999999</v>
      </c>
      <c r="AU33">
        <v>3.1322000000000001</v>
      </c>
      <c r="AV33">
        <v>3.6253000000000002</v>
      </c>
      <c r="AW33">
        <v>3.0682</v>
      </c>
      <c r="AX33">
        <v>3.7383000000000002</v>
      </c>
      <c r="AY33">
        <v>-999</v>
      </c>
      <c r="AZ33">
        <f t="shared" si="0"/>
        <v>2.9325363636363635</v>
      </c>
    </row>
    <row r="34" spans="1:52">
      <c r="A34">
        <v>36</v>
      </c>
      <c r="D34">
        <v>507</v>
      </c>
      <c r="E34">
        <v>278</v>
      </c>
      <c r="J34">
        <v>4.9486999999999997</v>
      </c>
      <c r="K34">
        <v>3.6301000000000001</v>
      </c>
      <c r="L34">
        <v>3.3458999999999999</v>
      </c>
      <c r="M34">
        <v>3.2084000000000001</v>
      </c>
      <c r="N34">
        <v>3.7669999999999999</v>
      </c>
      <c r="O34">
        <v>2.9790999999999999</v>
      </c>
      <c r="P34">
        <v>3.9590000000000001</v>
      </c>
      <c r="Q34">
        <v>3.1276999999999999</v>
      </c>
      <c r="R34">
        <v>2.8189000000000002</v>
      </c>
      <c r="S34">
        <v>2.0547</v>
      </c>
      <c r="T34">
        <v>2.0507</v>
      </c>
      <c r="U34">
        <v>3.9980000000000002</v>
      </c>
      <c r="V34">
        <v>3.0163000000000002</v>
      </c>
      <c r="W34">
        <v>2.5865</v>
      </c>
      <c r="X34">
        <v>2.7570999999999999</v>
      </c>
      <c r="Y34">
        <v>1.9601</v>
      </c>
      <c r="Z34">
        <v>2.8767</v>
      </c>
      <c r="AA34">
        <v>3.6789000000000001</v>
      </c>
      <c r="AB34">
        <v>2.9706000000000001</v>
      </c>
      <c r="AC34">
        <v>2.7997999999999998</v>
      </c>
      <c r="AD34">
        <v>4.4673999999999996</v>
      </c>
      <c r="AE34">
        <v>2.6920000000000002</v>
      </c>
      <c r="AF34">
        <v>2.1076999999999999</v>
      </c>
      <c r="AG34">
        <v>2.3174999999999999</v>
      </c>
      <c r="AH34">
        <v>3.1238000000000001</v>
      </c>
      <c r="AI34">
        <v>3.181</v>
      </c>
      <c r="AJ34">
        <v>2.6055999999999999</v>
      </c>
      <c r="AK34">
        <v>1.6456999999999999</v>
      </c>
      <c r="AL34">
        <v>2.2507999999999999</v>
      </c>
      <c r="AM34">
        <v>4.8284000000000002</v>
      </c>
      <c r="AN34">
        <v>2.1753</v>
      </c>
      <c r="AO34">
        <v>1.1398999999999999</v>
      </c>
      <c r="AP34">
        <v>2.2812000000000001</v>
      </c>
      <c r="AQ34">
        <v>2.9439000000000002</v>
      </c>
      <c r="AR34">
        <v>0.84706999999999999</v>
      </c>
      <c r="AS34">
        <v>2.4901</v>
      </c>
      <c r="AT34">
        <v>2.0773999999999999</v>
      </c>
      <c r="AU34">
        <v>3.4617</v>
      </c>
      <c r="AV34">
        <v>6.9692999999999996</v>
      </c>
      <c r="AW34">
        <v>2.0705</v>
      </c>
      <c r="AX34">
        <v>3.3336000000000001</v>
      </c>
      <c r="AY34">
        <v>-999</v>
      </c>
      <c r="AZ34">
        <f t="shared" si="0"/>
        <v>2.8541090909090912</v>
      </c>
    </row>
    <row r="35" spans="1:52">
      <c r="A35">
        <v>37</v>
      </c>
      <c r="D35">
        <v>507</v>
      </c>
      <c r="E35">
        <v>279</v>
      </c>
      <c r="J35">
        <v>4.9486999999999997</v>
      </c>
      <c r="K35">
        <v>3.6301000000000001</v>
      </c>
      <c r="L35">
        <v>3.3458999999999999</v>
      </c>
      <c r="M35">
        <v>3.2084000000000001</v>
      </c>
      <c r="N35">
        <v>3.7669999999999999</v>
      </c>
      <c r="O35">
        <v>2.9790999999999999</v>
      </c>
      <c r="P35">
        <v>3.9590000000000001</v>
      </c>
      <c r="Q35">
        <v>3.1276999999999999</v>
      </c>
      <c r="R35">
        <v>2.8189000000000002</v>
      </c>
      <c r="S35">
        <v>2.0547</v>
      </c>
      <c r="T35">
        <v>2.0507</v>
      </c>
      <c r="U35">
        <v>3.9980000000000002</v>
      </c>
      <c r="V35">
        <v>3.0163000000000002</v>
      </c>
      <c r="W35">
        <v>2.5865</v>
      </c>
      <c r="X35">
        <v>2.7570999999999999</v>
      </c>
      <c r="Y35">
        <v>1.9601</v>
      </c>
      <c r="Z35">
        <v>2.8767</v>
      </c>
      <c r="AA35">
        <v>3.6789000000000001</v>
      </c>
      <c r="AB35">
        <v>2.9706000000000001</v>
      </c>
      <c r="AC35">
        <v>2.7997999999999998</v>
      </c>
      <c r="AD35">
        <v>4.4673999999999996</v>
      </c>
      <c r="AE35">
        <v>2.6920000000000002</v>
      </c>
      <c r="AF35">
        <v>2.1076999999999999</v>
      </c>
      <c r="AG35">
        <v>2.3174999999999999</v>
      </c>
      <c r="AH35">
        <v>3.1238000000000001</v>
      </c>
      <c r="AI35">
        <v>3.181</v>
      </c>
      <c r="AJ35">
        <v>2.6055999999999999</v>
      </c>
      <c r="AK35">
        <v>1.6456999999999999</v>
      </c>
      <c r="AL35">
        <v>2.2507999999999999</v>
      </c>
      <c r="AM35">
        <v>4.8284000000000002</v>
      </c>
      <c r="AN35">
        <v>2.1753</v>
      </c>
      <c r="AO35">
        <v>1.1398999999999999</v>
      </c>
      <c r="AP35">
        <v>2.2812000000000001</v>
      </c>
      <c r="AQ35">
        <v>2.9439000000000002</v>
      </c>
      <c r="AR35">
        <v>0.84706999999999999</v>
      </c>
      <c r="AS35">
        <v>2.4901</v>
      </c>
      <c r="AT35">
        <v>2.0773999999999999</v>
      </c>
      <c r="AU35">
        <v>3.4617</v>
      </c>
      <c r="AV35">
        <v>6.9692999999999996</v>
      </c>
      <c r="AW35">
        <v>2.0705</v>
      </c>
      <c r="AX35">
        <v>3.3336000000000001</v>
      </c>
      <c r="AY35">
        <v>-999</v>
      </c>
      <c r="AZ35">
        <f t="shared" si="0"/>
        <v>2.8541090909090912</v>
      </c>
    </row>
    <row r="36" spans="1:52">
      <c r="A36">
        <v>38</v>
      </c>
      <c r="D36">
        <v>683</v>
      </c>
      <c r="E36">
        <v>276</v>
      </c>
      <c r="J36">
        <v>4.2313999999999998</v>
      </c>
      <c r="K36">
        <v>3.9037000000000002</v>
      </c>
      <c r="L36">
        <v>3.7623000000000002</v>
      </c>
      <c r="M36">
        <v>4.5312000000000001</v>
      </c>
      <c r="N36">
        <v>7.0237999999999996</v>
      </c>
      <c r="O36">
        <v>5.1105999999999998</v>
      </c>
      <c r="P36">
        <v>3.6381999999999999</v>
      </c>
      <c r="Q36">
        <v>2.1143000000000001</v>
      </c>
      <c r="R36">
        <v>2.0400999999999998</v>
      </c>
      <c r="S36">
        <v>3.9889999999999999</v>
      </c>
      <c r="T36">
        <v>2.1779999999999999</v>
      </c>
      <c r="U36">
        <v>1.8105</v>
      </c>
      <c r="V36">
        <v>2.1427999999999998</v>
      </c>
      <c r="W36">
        <v>3.0476999999999999</v>
      </c>
      <c r="X36">
        <v>5.3494000000000002</v>
      </c>
      <c r="Y36">
        <v>4.4988000000000001</v>
      </c>
      <c r="Z36">
        <v>2.5714000000000001</v>
      </c>
      <c r="AA36">
        <v>1.4823</v>
      </c>
      <c r="AB36">
        <v>3.6998000000000002</v>
      </c>
      <c r="AC36">
        <v>2.0190000000000001</v>
      </c>
      <c r="AD36">
        <v>2.2667999999999999</v>
      </c>
      <c r="AE36">
        <v>3.2650999999999999</v>
      </c>
      <c r="AF36">
        <v>2.3925000000000001</v>
      </c>
      <c r="AG36">
        <v>3.5133000000000001</v>
      </c>
      <c r="AH36">
        <v>3.6638000000000002</v>
      </c>
      <c r="AI36">
        <v>3.1480000000000001</v>
      </c>
      <c r="AJ36">
        <v>1.8453999999999999</v>
      </c>
      <c r="AK36">
        <v>3.8896000000000002</v>
      </c>
      <c r="AL36">
        <v>4.1929999999999996</v>
      </c>
      <c r="AM36">
        <v>2.6680999999999999</v>
      </c>
      <c r="AN36">
        <v>3.4119999999999999</v>
      </c>
      <c r="AO36">
        <v>1.5677000000000001</v>
      </c>
      <c r="AP36">
        <v>2.3233000000000001</v>
      </c>
      <c r="AQ36">
        <v>2.3180999999999998</v>
      </c>
      <c r="AR36">
        <v>0.67408000000000001</v>
      </c>
      <c r="AS36">
        <v>1.5548</v>
      </c>
      <c r="AT36">
        <v>2.7044999999999999</v>
      </c>
      <c r="AU36">
        <v>5.2731000000000003</v>
      </c>
      <c r="AV36">
        <v>3.9931999999999999</v>
      </c>
      <c r="AW36">
        <v>2.9847000000000001</v>
      </c>
      <c r="AX36">
        <v>4.7998000000000003</v>
      </c>
      <c r="AY36">
        <v>-999</v>
      </c>
      <c r="AZ36">
        <f t="shared" si="0"/>
        <v>3.1143272727272731</v>
      </c>
    </row>
    <row r="37" spans="1:52">
      <c r="A37">
        <v>39</v>
      </c>
      <c r="D37">
        <v>547</v>
      </c>
      <c r="E37">
        <v>261</v>
      </c>
      <c r="J37">
        <v>4.3971999999999998</v>
      </c>
      <c r="K37">
        <v>2.2130000000000001</v>
      </c>
      <c r="L37">
        <v>1.4516</v>
      </c>
      <c r="M37">
        <v>4.1710000000000003</v>
      </c>
      <c r="N37">
        <v>3.1762999999999999</v>
      </c>
      <c r="O37">
        <v>4.3167999999999997</v>
      </c>
      <c r="P37">
        <v>1.996</v>
      </c>
      <c r="Q37">
        <v>1.3903000000000001</v>
      </c>
      <c r="R37">
        <v>1.216</v>
      </c>
      <c r="S37">
        <v>1.3817999999999999</v>
      </c>
      <c r="T37">
        <v>1.4375</v>
      </c>
      <c r="U37">
        <v>0.80747999999999998</v>
      </c>
      <c r="V37">
        <v>2.0396000000000001</v>
      </c>
      <c r="W37">
        <v>2.0482</v>
      </c>
      <c r="X37">
        <v>2.4443000000000001</v>
      </c>
      <c r="Y37">
        <v>2.5211999999999999</v>
      </c>
      <c r="Z37">
        <v>1.6162000000000001</v>
      </c>
      <c r="AA37">
        <v>1.8995</v>
      </c>
      <c r="AB37">
        <v>2.0476000000000001</v>
      </c>
      <c r="AC37">
        <v>3.1472000000000002</v>
      </c>
      <c r="AD37">
        <v>2.2355999999999998</v>
      </c>
      <c r="AE37">
        <v>1.4479</v>
      </c>
      <c r="AF37">
        <v>0.70843999999999996</v>
      </c>
      <c r="AG37">
        <v>2.2747000000000002</v>
      </c>
      <c r="AH37">
        <v>1.3729</v>
      </c>
      <c r="AI37">
        <v>1.5165999999999999</v>
      </c>
      <c r="AJ37">
        <v>0.69586000000000003</v>
      </c>
      <c r="AK37">
        <v>2.4998999999999998</v>
      </c>
      <c r="AL37">
        <v>4.2009999999999996</v>
      </c>
      <c r="AM37">
        <v>3.5200999999999998</v>
      </c>
      <c r="AN37">
        <v>1.2895000000000001</v>
      </c>
      <c r="AO37">
        <v>0.59675</v>
      </c>
      <c r="AP37">
        <v>1.6289</v>
      </c>
      <c r="AQ37">
        <v>1.9953000000000001</v>
      </c>
      <c r="AR37">
        <v>0.52424999999999999</v>
      </c>
      <c r="AS37">
        <v>0.94864999999999999</v>
      </c>
      <c r="AT37">
        <v>0.69037999999999999</v>
      </c>
      <c r="AU37">
        <v>1.5470999999999999</v>
      </c>
      <c r="AV37">
        <v>3.5348999999999999</v>
      </c>
      <c r="AW37">
        <v>1.6607000000000001</v>
      </c>
      <c r="AX37">
        <v>1.4237</v>
      </c>
      <c r="AY37">
        <v>-999</v>
      </c>
      <c r="AZ37">
        <f t="shared" si="0"/>
        <v>1.9784090909090908</v>
      </c>
    </row>
    <row r="38" spans="1:52">
      <c r="A38">
        <v>40</v>
      </c>
      <c r="D38">
        <v>680</v>
      </c>
      <c r="E38">
        <v>261</v>
      </c>
      <c r="J38">
        <v>3.0562999999999998</v>
      </c>
      <c r="K38">
        <v>3.0133000000000001</v>
      </c>
      <c r="L38">
        <v>1.7955000000000001</v>
      </c>
      <c r="M38">
        <v>2.0427</v>
      </c>
      <c r="N38">
        <v>2.2406000000000001</v>
      </c>
      <c r="O38">
        <v>2.1756000000000002</v>
      </c>
      <c r="P38">
        <v>2.2118000000000002</v>
      </c>
      <c r="Q38">
        <v>2.0583999999999998</v>
      </c>
      <c r="R38">
        <v>1.9128000000000001</v>
      </c>
      <c r="S38">
        <v>1.8443000000000001</v>
      </c>
      <c r="T38">
        <v>1.5198</v>
      </c>
      <c r="U38">
        <v>0.98392999999999997</v>
      </c>
      <c r="V38">
        <v>1.0790999999999999</v>
      </c>
      <c r="W38">
        <v>1.5689</v>
      </c>
      <c r="X38">
        <v>2.8731</v>
      </c>
      <c r="Y38">
        <v>2.5903999999999998</v>
      </c>
      <c r="Z38">
        <v>1.5266999999999999</v>
      </c>
      <c r="AA38">
        <v>0.62965000000000004</v>
      </c>
      <c r="AB38">
        <v>2.0533000000000001</v>
      </c>
      <c r="AC38">
        <v>0.98712</v>
      </c>
      <c r="AD38">
        <v>1.2135</v>
      </c>
      <c r="AE38">
        <v>1.7401</v>
      </c>
      <c r="AF38">
        <v>1.2122999999999999</v>
      </c>
      <c r="AG38">
        <v>1.8751</v>
      </c>
      <c r="AH38">
        <v>1.8603000000000001</v>
      </c>
      <c r="AI38">
        <v>1.7281</v>
      </c>
      <c r="AJ38">
        <v>0.74573</v>
      </c>
      <c r="AK38">
        <v>2.2069000000000001</v>
      </c>
      <c r="AL38">
        <v>2.4182000000000001</v>
      </c>
      <c r="AM38">
        <v>1.6534</v>
      </c>
      <c r="AN38">
        <v>1.9039999999999999</v>
      </c>
      <c r="AO38">
        <v>0.93503000000000003</v>
      </c>
      <c r="AP38">
        <v>1.4698</v>
      </c>
      <c r="AQ38">
        <v>0.85923000000000005</v>
      </c>
      <c r="AR38">
        <v>0.31441000000000002</v>
      </c>
      <c r="AS38">
        <v>0.67330000000000001</v>
      </c>
      <c r="AT38">
        <v>1.5684</v>
      </c>
      <c r="AU38">
        <v>3.5019</v>
      </c>
      <c r="AV38">
        <v>2.0571999999999999</v>
      </c>
      <c r="AW38">
        <v>1.8765000000000001</v>
      </c>
      <c r="AX38">
        <v>2.4855</v>
      </c>
      <c r="AY38">
        <v>-999</v>
      </c>
      <c r="AZ38">
        <f t="shared" si="0"/>
        <v>1.6870572727272728</v>
      </c>
    </row>
    <row r="39" spans="1:52">
      <c r="A39">
        <v>41</v>
      </c>
      <c r="D39">
        <v>786</v>
      </c>
      <c r="E39">
        <v>255</v>
      </c>
      <c r="J39">
        <v>5.0984999999999996</v>
      </c>
      <c r="K39">
        <v>3.9940000000000002</v>
      </c>
      <c r="L39">
        <v>3.5103</v>
      </c>
      <c r="M39">
        <v>3.0573999999999999</v>
      </c>
      <c r="N39">
        <v>3.0882000000000001</v>
      </c>
      <c r="O39">
        <v>1.7289000000000001</v>
      </c>
      <c r="P39">
        <v>2.7159</v>
      </c>
      <c r="Q39">
        <v>1.9176</v>
      </c>
      <c r="R39">
        <v>1.0878000000000001</v>
      </c>
      <c r="S39">
        <v>3.4399000000000002</v>
      </c>
      <c r="T39">
        <v>2.1894</v>
      </c>
      <c r="U39">
        <v>1.5550999999999999</v>
      </c>
      <c r="V39">
        <v>1.6865000000000001</v>
      </c>
      <c r="W39">
        <v>1.8642000000000001</v>
      </c>
      <c r="X39">
        <v>3.2410999999999999</v>
      </c>
      <c r="Y39">
        <v>3.9291999999999998</v>
      </c>
      <c r="Z39">
        <v>2.3549000000000002</v>
      </c>
      <c r="AA39">
        <v>1.4926999999999999</v>
      </c>
      <c r="AB39">
        <v>3.6055999999999999</v>
      </c>
      <c r="AC39">
        <v>0.72694999999999999</v>
      </c>
      <c r="AD39">
        <v>0.89959999999999996</v>
      </c>
      <c r="AE39">
        <v>2.3203</v>
      </c>
      <c r="AF39">
        <v>1.6866000000000001</v>
      </c>
      <c r="AG39">
        <v>4.0025000000000004</v>
      </c>
      <c r="AH39">
        <v>2.0384000000000002</v>
      </c>
      <c r="AI39">
        <v>2.5049999999999999</v>
      </c>
      <c r="AJ39">
        <v>1.4879</v>
      </c>
      <c r="AK39">
        <v>2.9418000000000002</v>
      </c>
      <c r="AL39">
        <v>3.9573999999999998</v>
      </c>
      <c r="AM39">
        <v>3.6158999999999999</v>
      </c>
      <c r="AN39">
        <v>2.7115</v>
      </c>
      <c r="AO39">
        <v>1.0331999999999999</v>
      </c>
      <c r="AP39">
        <v>1.7635000000000001</v>
      </c>
      <c r="AQ39">
        <v>1.0972999999999999</v>
      </c>
      <c r="AR39">
        <v>0.54137999999999997</v>
      </c>
      <c r="AS39">
        <v>0.88397000000000003</v>
      </c>
      <c r="AT39">
        <v>4.0064000000000002</v>
      </c>
      <c r="AU39">
        <v>4.1319999999999997</v>
      </c>
      <c r="AV39">
        <v>2.0091999999999999</v>
      </c>
      <c r="AW39">
        <v>1.9492</v>
      </c>
      <c r="AX39">
        <v>3.2524000000000002</v>
      </c>
      <c r="AY39">
        <v>-999</v>
      </c>
      <c r="AZ39">
        <f t="shared" si="0"/>
        <v>2.560627272727273</v>
      </c>
    </row>
    <row r="40" spans="1:52">
      <c r="A40">
        <v>42</v>
      </c>
      <c r="D40">
        <v>838</v>
      </c>
      <c r="E40">
        <v>254</v>
      </c>
      <c r="J40">
        <v>10.717000000000001</v>
      </c>
      <c r="K40">
        <v>9.6103000000000005</v>
      </c>
      <c r="L40">
        <v>6.8788999999999998</v>
      </c>
      <c r="M40">
        <v>7.0242000000000004</v>
      </c>
      <c r="N40">
        <v>9.6301000000000005</v>
      </c>
      <c r="O40">
        <v>4.6357999999999997</v>
      </c>
      <c r="P40">
        <v>4.6590999999999996</v>
      </c>
      <c r="Q40">
        <v>5.3295000000000003</v>
      </c>
      <c r="R40">
        <v>4.9381000000000004</v>
      </c>
      <c r="S40">
        <v>4.2169999999999996</v>
      </c>
      <c r="T40">
        <v>3.4506999999999999</v>
      </c>
      <c r="U40">
        <v>4.9000000000000004</v>
      </c>
      <c r="V40">
        <v>4.9635999999999996</v>
      </c>
      <c r="W40">
        <v>3.6027</v>
      </c>
      <c r="X40">
        <v>3.3075000000000001</v>
      </c>
      <c r="Y40">
        <v>4.6429</v>
      </c>
      <c r="Z40">
        <v>7.5773999999999999</v>
      </c>
      <c r="AA40">
        <v>7.3018000000000001</v>
      </c>
      <c r="AB40">
        <v>6.1345000000000001</v>
      </c>
      <c r="AC40">
        <v>1.6606000000000001</v>
      </c>
      <c r="AD40">
        <v>2.2879</v>
      </c>
      <c r="AE40">
        <v>2.7170999999999998</v>
      </c>
      <c r="AF40">
        <v>5.4924999999999997</v>
      </c>
      <c r="AG40">
        <v>10.144</v>
      </c>
      <c r="AH40">
        <v>5.5385999999999997</v>
      </c>
      <c r="AI40">
        <v>4.3178000000000001</v>
      </c>
      <c r="AJ40">
        <v>6.5712000000000002</v>
      </c>
      <c r="AK40">
        <v>4.2659000000000002</v>
      </c>
      <c r="AL40">
        <v>6.0147000000000004</v>
      </c>
      <c r="AM40">
        <v>5.9413</v>
      </c>
      <c r="AN40">
        <v>4.0377999999999998</v>
      </c>
      <c r="AO40">
        <v>4.2587999999999999</v>
      </c>
      <c r="AP40">
        <v>5.8916000000000004</v>
      </c>
      <c r="AQ40">
        <v>1.7371000000000001</v>
      </c>
      <c r="AR40">
        <v>3.4047000000000001</v>
      </c>
      <c r="AS40">
        <v>2.4386000000000001</v>
      </c>
      <c r="AT40">
        <v>6.6161000000000003</v>
      </c>
      <c r="AU40">
        <v>7.4128999999999996</v>
      </c>
      <c r="AV40">
        <v>4.7298</v>
      </c>
      <c r="AW40">
        <v>4.2733999999999996</v>
      </c>
      <c r="AX40">
        <v>2.6833999999999998</v>
      </c>
      <c r="AY40">
        <v>-999</v>
      </c>
      <c r="AZ40">
        <f t="shared" si="0"/>
        <v>5.21170909090909</v>
      </c>
    </row>
    <row r="41" spans="1:52">
      <c r="A41">
        <v>43</v>
      </c>
      <c r="D41">
        <v>759</v>
      </c>
      <c r="E41">
        <v>248</v>
      </c>
      <c r="J41">
        <v>5.1283000000000003</v>
      </c>
      <c r="K41">
        <v>5.6856</v>
      </c>
      <c r="L41">
        <v>4.5426000000000002</v>
      </c>
      <c r="M41">
        <v>2.9054000000000002</v>
      </c>
      <c r="N41">
        <v>4.5256999999999996</v>
      </c>
      <c r="O41">
        <v>2.6440000000000001</v>
      </c>
      <c r="P41">
        <v>4.7081</v>
      </c>
      <c r="Q41">
        <v>3.4823</v>
      </c>
      <c r="R41">
        <v>1.4697</v>
      </c>
      <c r="S41">
        <v>2.5173000000000001</v>
      </c>
      <c r="T41">
        <v>1.0530999999999999</v>
      </c>
      <c r="U41">
        <v>2.8618999999999999</v>
      </c>
      <c r="V41">
        <v>1.8187</v>
      </c>
      <c r="W41">
        <v>1.1535</v>
      </c>
      <c r="X41">
        <v>1.3266</v>
      </c>
      <c r="Y41">
        <v>2.3083</v>
      </c>
      <c r="Z41">
        <v>4.4451000000000001</v>
      </c>
      <c r="AA41">
        <v>3.2124999999999999</v>
      </c>
      <c r="AB41">
        <v>2.7622</v>
      </c>
      <c r="AC41">
        <v>3.6808999999999998</v>
      </c>
      <c r="AD41">
        <v>2.7132000000000001</v>
      </c>
      <c r="AE41">
        <v>2.9809000000000001</v>
      </c>
      <c r="AF41">
        <v>1.786</v>
      </c>
      <c r="AG41">
        <v>4.6647999999999996</v>
      </c>
      <c r="AH41">
        <v>2.3574999999999999</v>
      </c>
      <c r="AI41">
        <v>2.3487</v>
      </c>
      <c r="AJ41">
        <v>2.2961999999999998</v>
      </c>
      <c r="AK41">
        <v>3.3599000000000001</v>
      </c>
      <c r="AL41">
        <v>4.5572999999999997</v>
      </c>
      <c r="AM41">
        <v>2.7452000000000001</v>
      </c>
      <c r="AN41">
        <v>3.6112000000000002</v>
      </c>
      <c r="AO41">
        <v>1.2263999999999999</v>
      </c>
      <c r="AP41">
        <v>1.9377</v>
      </c>
      <c r="AQ41">
        <v>1.0188999999999999</v>
      </c>
      <c r="AR41">
        <v>0.43234</v>
      </c>
      <c r="AS41">
        <v>0.92862</v>
      </c>
      <c r="AT41">
        <v>3.6259999999999999</v>
      </c>
      <c r="AU41">
        <v>4.5701000000000001</v>
      </c>
      <c r="AV41">
        <v>2.6227</v>
      </c>
      <c r="AW41">
        <v>2.8138000000000001</v>
      </c>
      <c r="AX41">
        <v>3.9958</v>
      </c>
      <c r="AY41">
        <v>-999</v>
      </c>
      <c r="AZ41">
        <f t="shared" si="0"/>
        <v>3.0382636363636362</v>
      </c>
    </row>
    <row r="42" spans="1:52">
      <c r="A42">
        <v>44</v>
      </c>
      <c r="D42">
        <v>710</v>
      </c>
      <c r="E42">
        <v>213</v>
      </c>
      <c r="J42">
        <v>3.9123999999999999</v>
      </c>
      <c r="K42">
        <v>2.1402999999999999</v>
      </c>
      <c r="L42">
        <v>2.1413000000000002</v>
      </c>
      <c r="M42">
        <v>4.0465</v>
      </c>
      <c r="N42">
        <v>5.6894999999999998</v>
      </c>
      <c r="O42">
        <v>3.7881999999999998</v>
      </c>
      <c r="P42">
        <v>3.9420000000000002</v>
      </c>
      <c r="Q42">
        <v>2.0129000000000001</v>
      </c>
      <c r="R42">
        <v>1.8514999999999999</v>
      </c>
      <c r="S42">
        <v>3.0295000000000001</v>
      </c>
      <c r="T42">
        <v>1.5506</v>
      </c>
      <c r="U42">
        <v>2.1328999999999998</v>
      </c>
      <c r="V42">
        <v>2.8382000000000001</v>
      </c>
      <c r="W42">
        <v>1.9407000000000001</v>
      </c>
      <c r="X42">
        <v>3.5428000000000002</v>
      </c>
      <c r="Y42">
        <v>2.3039000000000001</v>
      </c>
      <c r="Z42">
        <v>2.1196000000000002</v>
      </c>
      <c r="AA42">
        <v>0.98607</v>
      </c>
      <c r="AB42">
        <v>3.2511999999999999</v>
      </c>
      <c r="AC42">
        <v>1.587</v>
      </c>
      <c r="AD42">
        <v>1.8885000000000001</v>
      </c>
      <c r="AE42">
        <v>2.2006999999999999</v>
      </c>
      <c r="AF42">
        <v>1.4682999999999999</v>
      </c>
      <c r="AG42">
        <v>3.0347</v>
      </c>
      <c r="AH42">
        <v>1.9166000000000001</v>
      </c>
      <c r="AI42">
        <v>2.0629</v>
      </c>
      <c r="AJ42">
        <v>1.1235999999999999</v>
      </c>
      <c r="AK42">
        <v>3.7448000000000001</v>
      </c>
      <c r="AL42">
        <v>3.1987000000000001</v>
      </c>
      <c r="AM42">
        <v>2.6278000000000001</v>
      </c>
      <c r="AN42">
        <v>2.6675</v>
      </c>
      <c r="AO42">
        <v>2.0470999999999999</v>
      </c>
      <c r="AP42">
        <v>1.7864</v>
      </c>
      <c r="AQ42">
        <v>0.68581999999999999</v>
      </c>
      <c r="AR42">
        <v>0.83579999999999999</v>
      </c>
      <c r="AS42">
        <v>1.2262999999999999</v>
      </c>
      <c r="AT42">
        <v>2.4457</v>
      </c>
      <c r="AU42">
        <v>4.4356999999999998</v>
      </c>
      <c r="AV42">
        <v>1.48</v>
      </c>
      <c r="AW42">
        <v>2.8763999999999998</v>
      </c>
      <c r="AX42">
        <v>3.3165</v>
      </c>
      <c r="AY42">
        <v>-999</v>
      </c>
      <c r="AZ42">
        <f t="shared" si="0"/>
        <v>2.3576454545454548</v>
      </c>
    </row>
    <row r="43" spans="1:52">
      <c r="A43">
        <v>45</v>
      </c>
      <c r="D43">
        <v>760</v>
      </c>
      <c r="E43">
        <v>235</v>
      </c>
      <c r="J43">
        <v>4.7568999999999999</v>
      </c>
      <c r="K43">
        <v>1.4280999999999999</v>
      </c>
      <c r="L43">
        <v>2.8279000000000001</v>
      </c>
      <c r="M43">
        <v>3.9171</v>
      </c>
      <c r="N43">
        <v>6.6045999999999996</v>
      </c>
      <c r="O43">
        <v>4.2069000000000001</v>
      </c>
      <c r="P43">
        <v>5.1367000000000003</v>
      </c>
      <c r="Q43">
        <v>2.7284000000000002</v>
      </c>
      <c r="R43">
        <v>1.3308</v>
      </c>
      <c r="S43">
        <v>3.3226</v>
      </c>
      <c r="T43">
        <v>1.8976999999999999</v>
      </c>
      <c r="U43">
        <v>2.5352000000000001</v>
      </c>
      <c r="V43">
        <v>2.4948000000000001</v>
      </c>
      <c r="W43">
        <v>1.5299</v>
      </c>
      <c r="X43">
        <v>2.1549999999999998</v>
      </c>
      <c r="Y43">
        <v>1.1180000000000001</v>
      </c>
      <c r="Z43">
        <v>2.4296000000000002</v>
      </c>
      <c r="AA43">
        <v>1.6052</v>
      </c>
      <c r="AB43">
        <v>2.8469000000000002</v>
      </c>
      <c r="AC43">
        <v>1.6241000000000001</v>
      </c>
      <c r="AD43">
        <v>1.5212000000000001</v>
      </c>
      <c r="AE43">
        <v>0.80154000000000003</v>
      </c>
      <c r="AF43">
        <v>1.2001999999999999</v>
      </c>
      <c r="AG43">
        <v>3.7624</v>
      </c>
      <c r="AH43">
        <v>1.5274000000000001</v>
      </c>
      <c r="AI43">
        <v>1.8491</v>
      </c>
      <c r="AJ43">
        <v>1.4722</v>
      </c>
      <c r="AK43">
        <v>3.8988999999999998</v>
      </c>
      <c r="AL43">
        <v>2.9363000000000001</v>
      </c>
      <c r="AM43">
        <v>2.3788</v>
      </c>
      <c r="AN43">
        <v>1.6735</v>
      </c>
      <c r="AO43">
        <v>1.6781999999999999</v>
      </c>
      <c r="AP43">
        <v>1.1241000000000001</v>
      </c>
      <c r="AQ43">
        <v>0.33168999999999998</v>
      </c>
      <c r="AR43">
        <v>1.1039000000000001</v>
      </c>
      <c r="AS43">
        <v>0.89590000000000003</v>
      </c>
      <c r="AT43">
        <v>3.2509999999999999</v>
      </c>
      <c r="AU43">
        <v>3.2484999999999999</v>
      </c>
      <c r="AV43">
        <v>0.74905999999999995</v>
      </c>
      <c r="AW43">
        <v>2.2183000000000002</v>
      </c>
      <c r="AX43">
        <v>2.5573999999999999</v>
      </c>
      <c r="AY43">
        <v>-999</v>
      </c>
      <c r="AZ43">
        <f t="shared" si="0"/>
        <v>2.0928672727272724</v>
      </c>
    </row>
    <row r="44" spans="1:52">
      <c r="A44">
        <v>46</v>
      </c>
      <c r="D44">
        <v>720</v>
      </c>
      <c r="E44">
        <v>197</v>
      </c>
      <c r="J44">
        <v>7.1833999999999998</v>
      </c>
      <c r="K44">
        <v>2.9093</v>
      </c>
      <c r="L44">
        <v>3.0085000000000002</v>
      </c>
      <c r="M44">
        <v>7.1018999999999997</v>
      </c>
      <c r="N44">
        <v>9.3094000000000001</v>
      </c>
      <c r="O44">
        <v>4.9821999999999997</v>
      </c>
      <c r="P44">
        <v>7.3365</v>
      </c>
      <c r="Q44">
        <v>2.9988999999999999</v>
      </c>
      <c r="R44">
        <v>2.3214999999999999</v>
      </c>
      <c r="S44">
        <v>4.8230000000000004</v>
      </c>
      <c r="T44">
        <v>1.99</v>
      </c>
      <c r="U44">
        <v>3.7479</v>
      </c>
      <c r="V44">
        <v>4.7321</v>
      </c>
      <c r="W44">
        <v>2.8759999999999999</v>
      </c>
      <c r="X44">
        <v>5.5133999999999999</v>
      </c>
      <c r="Y44">
        <v>2.5167999999999999</v>
      </c>
      <c r="Z44">
        <v>2.6524999999999999</v>
      </c>
      <c r="AA44">
        <v>1.5603</v>
      </c>
      <c r="AB44">
        <v>5.6406999999999998</v>
      </c>
      <c r="AC44">
        <v>2.1355</v>
      </c>
      <c r="AD44">
        <v>2.8342999999999998</v>
      </c>
      <c r="AE44">
        <v>2.2509000000000001</v>
      </c>
      <c r="AF44">
        <v>1.8812</v>
      </c>
      <c r="AG44">
        <v>4.7999000000000001</v>
      </c>
      <c r="AH44">
        <v>2.4295</v>
      </c>
      <c r="AI44">
        <v>2.8721999999999999</v>
      </c>
      <c r="AJ44">
        <v>2.0072000000000001</v>
      </c>
      <c r="AK44">
        <v>5.7053000000000003</v>
      </c>
      <c r="AL44">
        <v>5.0267999999999997</v>
      </c>
      <c r="AM44">
        <v>4.0617999999999999</v>
      </c>
      <c r="AN44">
        <v>3.6613000000000002</v>
      </c>
      <c r="AO44">
        <v>2.6173999999999999</v>
      </c>
      <c r="AP44">
        <v>2.9304999999999999</v>
      </c>
      <c r="AQ44">
        <v>0.70984999999999998</v>
      </c>
      <c r="AR44">
        <v>1.7079</v>
      </c>
      <c r="AS44">
        <v>1.8561000000000001</v>
      </c>
      <c r="AT44">
        <v>3.2900999999999998</v>
      </c>
      <c r="AU44">
        <v>5.8727999999999998</v>
      </c>
      <c r="AV44">
        <v>1.5853999999999999</v>
      </c>
      <c r="AW44">
        <v>3.9923000000000002</v>
      </c>
      <c r="AX44">
        <v>5.0274999999999999</v>
      </c>
      <c r="AY44">
        <v>-999</v>
      </c>
      <c r="AZ44">
        <f t="shared" si="0"/>
        <v>3.4118545454545455</v>
      </c>
    </row>
    <row r="45" spans="1:52">
      <c r="A45">
        <v>47</v>
      </c>
      <c r="D45">
        <v>856</v>
      </c>
      <c r="E45">
        <v>203</v>
      </c>
      <c r="J45">
        <v>1.9375</v>
      </c>
      <c r="K45">
        <v>3.3363</v>
      </c>
      <c r="L45">
        <v>1.3853</v>
      </c>
      <c r="M45">
        <v>4.84</v>
      </c>
      <c r="N45">
        <v>2.8401000000000001</v>
      </c>
      <c r="O45">
        <v>0.91639000000000004</v>
      </c>
      <c r="P45">
        <v>4.7378</v>
      </c>
      <c r="Q45">
        <v>2.1808000000000001</v>
      </c>
      <c r="R45">
        <v>1.2888999999999999</v>
      </c>
      <c r="S45">
        <v>2.0314000000000001</v>
      </c>
      <c r="T45">
        <v>0.51727000000000001</v>
      </c>
      <c r="U45">
        <v>4.6344000000000003</v>
      </c>
      <c r="V45">
        <v>2.6444000000000001</v>
      </c>
      <c r="W45">
        <v>1.6513</v>
      </c>
      <c r="X45">
        <v>2.1585000000000001</v>
      </c>
      <c r="Y45">
        <v>2.8635999999999999</v>
      </c>
      <c r="Z45">
        <v>1.9832000000000001</v>
      </c>
      <c r="AA45">
        <v>0.64856999999999998</v>
      </c>
      <c r="AB45">
        <v>2.8304</v>
      </c>
      <c r="AC45">
        <v>2.0884999999999998</v>
      </c>
      <c r="AD45">
        <v>2.1120000000000001</v>
      </c>
      <c r="AE45">
        <v>0.67015999999999998</v>
      </c>
      <c r="AF45">
        <v>1.5069999999999999</v>
      </c>
      <c r="AG45">
        <v>1.7758</v>
      </c>
      <c r="AH45">
        <v>1.391</v>
      </c>
      <c r="AI45">
        <v>1.9320999999999999</v>
      </c>
      <c r="AJ45">
        <v>2.4304000000000001</v>
      </c>
      <c r="AK45">
        <v>0.97616000000000003</v>
      </c>
      <c r="AL45">
        <v>1.9493</v>
      </c>
      <c r="AM45">
        <v>1.7505999999999999</v>
      </c>
      <c r="AN45">
        <v>1.7098</v>
      </c>
      <c r="AO45">
        <v>0.88458000000000003</v>
      </c>
      <c r="AP45">
        <v>2.0872000000000002</v>
      </c>
      <c r="AQ45">
        <v>1.0772999999999999</v>
      </c>
      <c r="AR45">
        <v>1.6121000000000001</v>
      </c>
      <c r="AS45">
        <v>0.36294999999999999</v>
      </c>
      <c r="AT45">
        <v>1.6238999999999999</v>
      </c>
      <c r="AU45">
        <v>2.4973000000000001</v>
      </c>
      <c r="AV45">
        <v>1.4790000000000001</v>
      </c>
      <c r="AW45">
        <v>4.4569000000000001</v>
      </c>
      <c r="AX45">
        <v>2.0868000000000002</v>
      </c>
      <c r="AY45">
        <v>-999</v>
      </c>
      <c r="AZ45">
        <f t="shared" si="0"/>
        <v>1.6549381818181816</v>
      </c>
    </row>
    <row r="46" spans="1:52">
      <c r="A46">
        <v>48</v>
      </c>
      <c r="D46">
        <v>866</v>
      </c>
      <c r="E46">
        <v>177</v>
      </c>
      <c r="J46">
        <v>4.0941000000000001</v>
      </c>
      <c r="K46">
        <v>5.5480999999999998</v>
      </c>
      <c r="L46">
        <v>3.4822000000000002</v>
      </c>
      <c r="M46">
        <v>9.7395999999999994</v>
      </c>
      <c r="N46">
        <v>5.7141999999999999</v>
      </c>
      <c r="O46">
        <v>2.5674000000000001</v>
      </c>
      <c r="P46">
        <v>10.835000000000001</v>
      </c>
      <c r="Q46">
        <v>4.0730000000000004</v>
      </c>
      <c r="R46">
        <v>3.2709999999999999</v>
      </c>
      <c r="S46">
        <v>3.6749000000000001</v>
      </c>
      <c r="T46">
        <v>1.4144000000000001</v>
      </c>
      <c r="U46">
        <v>10.097</v>
      </c>
      <c r="V46">
        <v>6.3684000000000003</v>
      </c>
      <c r="W46">
        <v>3.5295999999999998</v>
      </c>
      <c r="X46">
        <v>4.2891000000000004</v>
      </c>
      <c r="Y46">
        <v>5.2497999999999996</v>
      </c>
      <c r="Z46">
        <v>4.3377999999999997</v>
      </c>
      <c r="AA46">
        <v>1.4922</v>
      </c>
      <c r="AB46">
        <v>5.2466999999999997</v>
      </c>
      <c r="AC46">
        <v>2.9443999999999999</v>
      </c>
      <c r="AD46">
        <v>4.3377999999999997</v>
      </c>
      <c r="AE46">
        <v>1.7677</v>
      </c>
      <c r="AF46">
        <v>4.2488000000000001</v>
      </c>
      <c r="AG46">
        <v>3.9590000000000001</v>
      </c>
      <c r="AH46">
        <v>2.3809999999999998</v>
      </c>
      <c r="AI46">
        <v>4.5134999999999996</v>
      </c>
      <c r="AJ46">
        <v>3.5691000000000002</v>
      </c>
      <c r="AK46">
        <v>1.5643</v>
      </c>
      <c r="AL46">
        <v>4.0088999999999997</v>
      </c>
      <c r="AM46">
        <v>3.5693000000000001</v>
      </c>
      <c r="AN46">
        <v>2.8637000000000001</v>
      </c>
      <c r="AO46">
        <v>2.7412999999999998</v>
      </c>
      <c r="AP46">
        <v>5.1158999999999999</v>
      </c>
      <c r="AQ46">
        <v>2.7469999999999999</v>
      </c>
      <c r="AR46">
        <v>3.6778</v>
      </c>
      <c r="AS46">
        <v>0.73648000000000002</v>
      </c>
      <c r="AT46">
        <v>3.5922000000000001</v>
      </c>
      <c r="AU46">
        <v>5.5697999999999999</v>
      </c>
      <c r="AV46">
        <v>3.5385</v>
      </c>
      <c r="AW46">
        <v>7.1797000000000004</v>
      </c>
      <c r="AX46">
        <v>3.7551000000000001</v>
      </c>
      <c r="AY46">
        <v>-999</v>
      </c>
      <c r="AZ46">
        <f t="shared" si="0"/>
        <v>3.3439181818181818</v>
      </c>
    </row>
    <row r="47" spans="1:52">
      <c r="A47">
        <v>49</v>
      </c>
      <c r="D47">
        <v>962</v>
      </c>
      <c r="E47">
        <v>160</v>
      </c>
      <c r="J47">
        <v>3.3650000000000002</v>
      </c>
      <c r="K47">
        <v>2.532</v>
      </c>
      <c r="L47">
        <v>1.5634999999999999</v>
      </c>
      <c r="M47">
        <v>7.0517000000000003</v>
      </c>
      <c r="N47">
        <v>2.7985000000000002</v>
      </c>
      <c r="O47">
        <v>2.3273000000000001</v>
      </c>
      <c r="P47">
        <v>5.3139000000000003</v>
      </c>
      <c r="Q47">
        <v>5.1125999999999996</v>
      </c>
      <c r="R47">
        <v>3.8969</v>
      </c>
      <c r="S47">
        <v>1.3016000000000001</v>
      </c>
      <c r="T47">
        <v>0.75534000000000001</v>
      </c>
      <c r="U47">
        <v>11.347</v>
      </c>
      <c r="V47">
        <v>4.4665999999999997</v>
      </c>
      <c r="W47">
        <v>2.7058</v>
      </c>
      <c r="X47">
        <v>3.7143999999999999</v>
      </c>
      <c r="Y47">
        <v>3.2542</v>
      </c>
      <c r="Z47">
        <v>2.5449000000000002</v>
      </c>
      <c r="AA47">
        <v>1.1294999999999999</v>
      </c>
      <c r="AB47">
        <v>4.6698000000000004</v>
      </c>
      <c r="AC47">
        <v>2.7989999999999999</v>
      </c>
      <c r="AD47">
        <v>2.7277999999999998</v>
      </c>
      <c r="AE47">
        <v>0.74621000000000004</v>
      </c>
      <c r="AF47">
        <v>4.6955999999999998</v>
      </c>
      <c r="AG47">
        <v>2.91</v>
      </c>
      <c r="AH47">
        <v>2.7587000000000002</v>
      </c>
      <c r="AI47">
        <v>3.0350999999999999</v>
      </c>
      <c r="AJ47">
        <v>2.2292000000000001</v>
      </c>
      <c r="AK47">
        <v>1.7272000000000001</v>
      </c>
      <c r="AL47">
        <v>3.4868999999999999</v>
      </c>
      <c r="AM47">
        <v>2.2258</v>
      </c>
      <c r="AN47">
        <v>2.8856000000000002</v>
      </c>
      <c r="AO47">
        <v>2.3729</v>
      </c>
      <c r="AP47">
        <v>4.8052000000000001</v>
      </c>
      <c r="AQ47">
        <v>3.0960000000000001</v>
      </c>
      <c r="AR47">
        <v>3.8698000000000001</v>
      </c>
      <c r="AS47">
        <v>0.97131000000000001</v>
      </c>
      <c r="AT47">
        <v>1.8492999999999999</v>
      </c>
      <c r="AU47">
        <v>5.2797000000000001</v>
      </c>
      <c r="AV47">
        <v>3.5831</v>
      </c>
      <c r="AW47">
        <v>6.1249000000000002</v>
      </c>
      <c r="AX47">
        <v>2.3517000000000001</v>
      </c>
      <c r="AY47">
        <v>-999</v>
      </c>
      <c r="AZ47">
        <f t="shared" si="0"/>
        <v>2.6752827272727271</v>
      </c>
    </row>
    <row r="48" spans="1:52">
      <c r="A48">
        <v>50</v>
      </c>
      <c r="D48">
        <v>969</v>
      </c>
      <c r="E48">
        <v>158</v>
      </c>
      <c r="J48">
        <v>4.4810999999999996</v>
      </c>
      <c r="K48">
        <v>4.0313999999999997</v>
      </c>
      <c r="L48">
        <v>2.1179999999999999</v>
      </c>
      <c r="M48">
        <v>9.9937000000000005</v>
      </c>
      <c r="N48">
        <v>4.8388999999999998</v>
      </c>
      <c r="O48">
        <v>2.8875000000000002</v>
      </c>
      <c r="P48">
        <v>8.4535999999999998</v>
      </c>
      <c r="Q48">
        <v>7.9204999999999997</v>
      </c>
      <c r="R48">
        <v>5.6821000000000002</v>
      </c>
      <c r="S48">
        <v>2.4868999999999999</v>
      </c>
      <c r="T48">
        <v>0.61407</v>
      </c>
      <c r="U48">
        <v>17.103999999999999</v>
      </c>
      <c r="V48">
        <v>6.3228</v>
      </c>
      <c r="W48">
        <v>4.2748999999999997</v>
      </c>
      <c r="X48">
        <v>6.5079000000000002</v>
      </c>
      <c r="Y48">
        <v>5.3757000000000001</v>
      </c>
      <c r="Z48">
        <v>4.1287000000000003</v>
      </c>
      <c r="AA48">
        <v>1.9058999999999999</v>
      </c>
      <c r="AB48">
        <v>7.2892999999999999</v>
      </c>
      <c r="AC48">
        <v>4.8490000000000002</v>
      </c>
      <c r="AD48">
        <v>4.2358000000000002</v>
      </c>
      <c r="AE48">
        <v>0.88141000000000003</v>
      </c>
      <c r="AF48">
        <v>7.2268999999999997</v>
      </c>
      <c r="AG48">
        <v>4.0293999999999999</v>
      </c>
      <c r="AH48">
        <v>4.0185000000000004</v>
      </c>
      <c r="AI48">
        <v>4.8810000000000002</v>
      </c>
      <c r="AJ48">
        <v>2.8565</v>
      </c>
      <c r="AK48">
        <v>2.3273999999999999</v>
      </c>
      <c r="AL48">
        <v>4.5125999999999999</v>
      </c>
      <c r="AM48">
        <v>3.2290999999999999</v>
      </c>
      <c r="AN48">
        <v>3.8702000000000001</v>
      </c>
      <c r="AO48">
        <v>3.6377999999999999</v>
      </c>
      <c r="AP48">
        <v>7.3201000000000001</v>
      </c>
      <c r="AQ48">
        <v>4.3814000000000002</v>
      </c>
      <c r="AR48">
        <v>5.0772000000000004</v>
      </c>
      <c r="AS48">
        <v>1.2556</v>
      </c>
      <c r="AT48">
        <v>2.5057999999999998</v>
      </c>
      <c r="AU48">
        <v>8.1636000000000006</v>
      </c>
      <c r="AV48">
        <v>5.4513999999999996</v>
      </c>
      <c r="AW48">
        <v>10.593</v>
      </c>
      <c r="AX48">
        <v>3.1977000000000002</v>
      </c>
      <c r="AY48">
        <v>-999</v>
      </c>
      <c r="AZ48">
        <f t="shared" si="0"/>
        <v>3.8244372727272729</v>
      </c>
    </row>
    <row r="49" spans="1:52">
      <c r="A49">
        <v>51</v>
      </c>
      <c r="D49">
        <v>1051</v>
      </c>
      <c r="E49">
        <v>158</v>
      </c>
      <c r="J49">
        <v>12.028</v>
      </c>
      <c r="K49">
        <v>9.8645999999999994</v>
      </c>
      <c r="L49">
        <v>7.5087000000000002</v>
      </c>
      <c r="M49">
        <v>7.2003000000000004</v>
      </c>
      <c r="N49">
        <v>6.4264999999999999</v>
      </c>
      <c r="O49">
        <v>5.0505000000000004</v>
      </c>
      <c r="P49">
        <v>4.6189</v>
      </c>
      <c r="Q49">
        <v>9.4305000000000003</v>
      </c>
      <c r="R49">
        <v>8.0152999999999999</v>
      </c>
      <c r="S49">
        <v>8.7666000000000004</v>
      </c>
      <c r="T49">
        <v>1.0909</v>
      </c>
      <c r="U49">
        <v>16.581</v>
      </c>
      <c r="V49">
        <v>4.6676000000000002</v>
      </c>
      <c r="W49">
        <v>4.8803000000000001</v>
      </c>
      <c r="X49">
        <v>6.3865999999999996</v>
      </c>
      <c r="Y49">
        <v>7.7720000000000002</v>
      </c>
      <c r="Z49">
        <v>4.2563000000000004</v>
      </c>
      <c r="AA49">
        <v>2.4790999999999999</v>
      </c>
      <c r="AB49">
        <v>10.768000000000001</v>
      </c>
      <c r="AC49">
        <v>9.9555000000000007</v>
      </c>
      <c r="AD49">
        <v>4.6505000000000001</v>
      </c>
      <c r="AE49">
        <v>1.1988000000000001</v>
      </c>
      <c r="AF49">
        <v>11.182</v>
      </c>
      <c r="AG49">
        <v>3.8919000000000001</v>
      </c>
      <c r="AH49">
        <v>10.164999999999999</v>
      </c>
      <c r="AI49">
        <v>9.7972999999999999</v>
      </c>
      <c r="AJ49">
        <v>2.6800999999999999</v>
      </c>
      <c r="AK49">
        <v>7.0453000000000001</v>
      </c>
      <c r="AL49">
        <v>6.4077000000000002</v>
      </c>
      <c r="AM49">
        <v>7.8686999999999996</v>
      </c>
      <c r="AN49">
        <v>4.3661000000000003</v>
      </c>
      <c r="AO49">
        <v>5.0519999999999996</v>
      </c>
      <c r="AP49">
        <v>6.6779999999999999</v>
      </c>
      <c r="AQ49">
        <v>10.097</v>
      </c>
      <c r="AR49">
        <v>6.0408999999999997</v>
      </c>
      <c r="AS49">
        <v>4.8502000000000001</v>
      </c>
      <c r="AT49">
        <v>1.9748000000000001</v>
      </c>
      <c r="AU49">
        <v>7.0804</v>
      </c>
      <c r="AV49">
        <v>2.3616999999999999</v>
      </c>
      <c r="AW49">
        <v>13.577</v>
      </c>
      <c r="AX49">
        <v>3.1934999999999998</v>
      </c>
      <c r="AY49">
        <v>-999</v>
      </c>
      <c r="AZ49">
        <f t="shared" si="0"/>
        <v>6.2957636363636365</v>
      </c>
    </row>
    <row r="50" spans="1:52">
      <c r="A50">
        <v>52</v>
      </c>
      <c r="D50">
        <v>1067</v>
      </c>
      <c r="E50">
        <v>154</v>
      </c>
      <c r="J50">
        <v>11.797000000000001</v>
      </c>
      <c r="K50">
        <v>9.8489000000000004</v>
      </c>
      <c r="L50">
        <v>6.6435000000000004</v>
      </c>
      <c r="M50">
        <v>5.8558000000000003</v>
      </c>
      <c r="N50">
        <v>5.6253000000000002</v>
      </c>
      <c r="O50">
        <v>4.8982999999999999</v>
      </c>
      <c r="P50">
        <v>15.416</v>
      </c>
      <c r="Q50">
        <v>14.791</v>
      </c>
      <c r="R50">
        <v>8</v>
      </c>
      <c r="S50">
        <v>9.6795000000000009</v>
      </c>
      <c r="T50">
        <v>1.0036</v>
      </c>
      <c r="U50">
        <v>15.906000000000001</v>
      </c>
      <c r="V50">
        <v>5.0385999999999997</v>
      </c>
      <c r="W50">
        <v>4.9501999999999997</v>
      </c>
      <c r="X50">
        <v>6.7918000000000003</v>
      </c>
      <c r="Y50">
        <v>6.9493999999999998</v>
      </c>
      <c r="Z50">
        <v>5.3063000000000002</v>
      </c>
      <c r="AA50">
        <v>2.4472999999999998</v>
      </c>
      <c r="AB50">
        <v>10.523999999999999</v>
      </c>
      <c r="AC50">
        <v>13.324</v>
      </c>
      <c r="AD50">
        <v>6.9005999999999998</v>
      </c>
      <c r="AE50">
        <v>1.1395</v>
      </c>
      <c r="AF50">
        <v>14.891999999999999</v>
      </c>
      <c r="AG50">
        <v>2.7202999999999999</v>
      </c>
      <c r="AH50">
        <v>11.096</v>
      </c>
      <c r="AI50">
        <v>9.9626999999999999</v>
      </c>
      <c r="AJ50">
        <v>2.835</v>
      </c>
      <c r="AK50">
        <v>8.2643000000000004</v>
      </c>
      <c r="AL50">
        <v>8.8157999999999994</v>
      </c>
      <c r="AM50">
        <v>8.7836999999999996</v>
      </c>
      <c r="AN50">
        <v>4.5753000000000004</v>
      </c>
      <c r="AO50">
        <v>5.3617999999999997</v>
      </c>
      <c r="AP50">
        <v>7.3518999999999997</v>
      </c>
      <c r="AQ50">
        <v>9.6653000000000002</v>
      </c>
      <c r="AR50">
        <v>7.2668999999999997</v>
      </c>
      <c r="AS50">
        <v>6.0399000000000003</v>
      </c>
      <c r="AT50">
        <v>2.5141</v>
      </c>
      <c r="AU50">
        <v>7.7074999999999996</v>
      </c>
      <c r="AV50">
        <v>2.1013999999999999</v>
      </c>
      <c r="AW50">
        <v>16.126000000000001</v>
      </c>
      <c r="AX50">
        <v>3.3372000000000002</v>
      </c>
      <c r="AY50">
        <v>-999</v>
      </c>
      <c r="AZ50">
        <f t="shared" si="0"/>
        <v>7.2713818181818173</v>
      </c>
    </row>
    <row r="51" spans="1:52">
      <c r="A51">
        <v>53</v>
      </c>
      <c r="D51">
        <v>1031</v>
      </c>
      <c r="E51">
        <v>147</v>
      </c>
      <c r="J51">
        <v>4.9847999999999999</v>
      </c>
      <c r="K51">
        <v>6.2705000000000002</v>
      </c>
      <c r="L51">
        <v>3.5547</v>
      </c>
      <c r="M51">
        <v>14.428000000000001</v>
      </c>
      <c r="N51">
        <v>6.8371000000000004</v>
      </c>
      <c r="O51">
        <v>5.6688999999999998</v>
      </c>
      <c r="P51">
        <v>13.327999999999999</v>
      </c>
      <c r="Q51">
        <v>13.154</v>
      </c>
      <c r="R51">
        <v>9.2449999999999992</v>
      </c>
      <c r="S51">
        <v>6.2215999999999996</v>
      </c>
      <c r="T51">
        <v>0.81691000000000003</v>
      </c>
      <c r="U51">
        <v>22.494</v>
      </c>
      <c r="V51">
        <v>7.0072999999999999</v>
      </c>
      <c r="W51">
        <v>7.4782000000000002</v>
      </c>
      <c r="X51">
        <v>8.4268000000000001</v>
      </c>
      <c r="Y51">
        <v>8.8772000000000002</v>
      </c>
      <c r="Z51">
        <v>5.5156000000000001</v>
      </c>
      <c r="AA51">
        <v>3.2446000000000002</v>
      </c>
      <c r="AB51">
        <v>9.6013000000000002</v>
      </c>
      <c r="AC51">
        <v>9.4779999999999998</v>
      </c>
      <c r="AD51">
        <v>6.8967999999999998</v>
      </c>
      <c r="AE51">
        <v>1.3862000000000001</v>
      </c>
      <c r="AF51">
        <v>12.432</v>
      </c>
      <c r="AG51">
        <v>4.6144999999999996</v>
      </c>
      <c r="AH51">
        <v>7.7579000000000002</v>
      </c>
      <c r="AI51">
        <v>11.054</v>
      </c>
      <c r="AJ51">
        <v>2.4144999999999999</v>
      </c>
      <c r="AK51">
        <v>5.1538000000000004</v>
      </c>
      <c r="AL51">
        <v>7.0239000000000003</v>
      </c>
      <c r="AM51">
        <v>5.5716999999999999</v>
      </c>
      <c r="AN51">
        <v>5.8985000000000003</v>
      </c>
      <c r="AO51">
        <v>6.6581000000000001</v>
      </c>
      <c r="AP51">
        <v>9.0287000000000006</v>
      </c>
      <c r="AQ51">
        <v>7.3098999999999998</v>
      </c>
      <c r="AR51">
        <v>8.3684999999999992</v>
      </c>
      <c r="AS51">
        <v>2.3675999999999999</v>
      </c>
      <c r="AT51">
        <v>2.3092000000000001</v>
      </c>
      <c r="AU51">
        <v>14.96</v>
      </c>
      <c r="AV51">
        <v>7.3037999999999998</v>
      </c>
      <c r="AW51">
        <v>21.178000000000001</v>
      </c>
      <c r="AX51">
        <v>2.8411</v>
      </c>
      <c r="AY51">
        <v>-999</v>
      </c>
      <c r="AZ51">
        <f t="shared" si="0"/>
        <v>6.3821636363636349</v>
      </c>
    </row>
    <row r="52" spans="1:52">
      <c r="A52">
        <v>54</v>
      </c>
      <c r="D52">
        <v>459</v>
      </c>
      <c r="E52">
        <v>165</v>
      </c>
      <c r="J52">
        <v>4.9938000000000002</v>
      </c>
      <c r="K52">
        <v>2.2475999999999998</v>
      </c>
      <c r="L52">
        <v>1.3103</v>
      </c>
      <c r="M52">
        <v>2.3298999999999999</v>
      </c>
      <c r="N52">
        <v>7.9405999999999999</v>
      </c>
      <c r="O52">
        <v>5.6661000000000001</v>
      </c>
      <c r="P52">
        <v>6.5396000000000001</v>
      </c>
      <c r="Q52">
        <v>1.1974</v>
      </c>
      <c r="R52">
        <v>3.9491999999999998</v>
      </c>
      <c r="S52">
        <v>3.4754999999999998</v>
      </c>
      <c r="T52">
        <v>3.9830000000000001</v>
      </c>
      <c r="U52">
        <v>4.6706000000000003</v>
      </c>
      <c r="V52">
        <v>2.1797</v>
      </c>
      <c r="W52">
        <v>8.9646000000000008</v>
      </c>
      <c r="X52">
        <v>2.7566999999999999</v>
      </c>
      <c r="Y52">
        <v>2.2265999999999999</v>
      </c>
      <c r="Z52">
        <v>2.5512999999999999</v>
      </c>
      <c r="AA52">
        <v>1.8918999999999999</v>
      </c>
      <c r="AB52">
        <v>2.8696000000000002</v>
      </c>
      <c r="AC52">
        <v>1.8844000000000001</v>
      </c>
      <c r="AD52">
        <v>0.58884999999999998</v>
      </c>
      <c r="AE52">
        <v>1.1080000000000001</v>
      </c>
      <c r="AF52">
        <v>0.37644</v>
      </c>
      <c r="AG52">
        <v>0.90332999999999997</v>
      </c>
      <c r="AH52">
        <v>1.1251</v>
      </c>
      <c r="AI52">
        <v>1.5173000000000001</v>
      </c>
      <c r="AJ52">
        <v>1.5306999999999999</v>
      </c>
      <c r="AK52">
        <v>4.9824000000000002</v>
      </c>
      <c r="AL52">
        <v>2.5651000000000002</v>
      </c>
      <c r="AM52">
        <v>3.6960999999999999</v>
      </c>
      <c r="AN52">
        <v>1.8785000000000001</v>
      </c>
      <c r="AO52">
        <v>2.532</v>
      </c>
      <c r="AP52">
        <v>1.3322000000000001</v>
      </c>
      <c r="AQ52">
        <v>2.2242999999999999</v>
      </c>
      <c r="AR52">
        <v>2.9723000000000002</v>
      </c>
      <c r="AS52">
        <v>3.1305000000000001</v>
      </c>
      <c r="AT52">
        <v>1.2998000000000001</v>
      </c>
      <c r="AU52">
        <v>2.6648000000000001</v>
      </c>
      <c r="AV52">
        <v>7.8795000000000002</v>
      </c>
      <c r="AW52">
        <v>2.2934999999999999</v>
      </c>
      <c r="AX52">
        <v>0.97340000000000004</v>
      </c>
      <c r="AY52">
        <v>-999</v>
      </c>
      <c r="AZ52">
        <f t="shared" si="0"/>
        <v>1.8428927272727273</v>
      </c>
    </row>
    <row r="53" spans="1:52">
      <c r="A53">
        <v>55</v>
      </c>
      <c r="D53">
        <v>1076</v>
      </c>
      <c r="E53">
        <v>142</v>
      </c>
      <c r="J53">
        <v>2.0078999999999998</v>
      </c>
      <c r="K53">
        <v>1.8118000000000001</v>
      </c>
      <c r="L53">
        <v>4.0510000000000002</v>
      </c>
      <c r="M53">
        <v>4.7107999999999999</v>
      </c>
      <c r="N53">
        <v>3.9070999999999998</v>
      </c>
      <c r="O53">
        <v>2.4171999999999998</v>
      </c>
      <c r="P53">
        <v>7.5335999999999999</v>
      </c>
      <c r="Q53">
        <v>4.6162999999999998</v>
      </c>
      <c r="R53">
        <v>3.6259000000000001</v>
      </c>
      <c r="S53">
        <v>2.0617000000000001</v>
      </c>
      <c r="T53">
        <v>0.95198000000000005</v>
      </c>
      <c r="U53">
        <v>4.6304999999999996</v>
      </c>
      <c r="V53">
        <v>2.5335000000000001</v>
      </c>
      <c r="W53">
        <v>1.6206</v>
      </c>
      <c r="X53">
        <v>3.2814000000000001</v>
      </c>
      <c r="Y53">
        <v>2.4441999999999999</v>
      </c>
      <c r="Z53">
        <v>4.6062000000000003</v>
      </c>
      <c r="AA53">
        <v>0.43684000000000001</v>
      </c>
      <c r="AB53">
        <v>3.9405999999999999</v>
      </c>
      <c r="AC53">
        <v>5.2460000000000004</v>
      </c>
      <c r="AD53">
        <v>3.1779000000000002</v>
      </c>
      <c r="AE53">
        <v>0.69206000000000001</v>
      </c>
      <c r="AF53">
        <v>7.1441999999999997</v>
      </c>
      <c r="AG53">
        <v>1.5075000000000001</v>
      </c>
      <c r="AH53">
        <v>3.1385999999999998</v>
      </c>
      <c r="AI53">
        <v>4.7811000000000003</v>
      </c>
      <c r="AJ53">
        <v>0.93608999999999998</v>
      </c>
      <c r="AK53">
        <v>1.9895</v>
      </c>
      <c r="AL53">
        <v>5.5885999999999996</v>
      </c>
      <c r="AM53">
        <v>2.3117000000000001</v>
      </c>
      <c r="AN53">
        <v>1.3741000000000001</v>
      </c>
      <c r="AO53">
        <v>3.6408999999999998</v>
      </c>
      <c r="AP53">
        <v>2.2610999999999999</v>
      </c>
      <c r="AQ53">
        <v>1.9605999999999999</v>
      </c>
      <c r="AR53">
        <v>3.0255999999999998</v>
      </c>
      <c r="AS53">
        <v>2.3816000000000002</v>
      </c>
      <c r="AT53">
        <v>1.58</v>
      </c>
      <c r="AU53">
        <v>3.6238999999999999</v>
      </c>
      <c r="AV53">
        <v>0.72238999999999998</v>
      </c>
      <c r="AW53">
        <v>5.0659000000000001</v>
      </c>
      <c r="AX53">
        <v>0.77490999999999999</v>
      </c>
      <c r="AY53">
        <v>-999</v>
      </c>
      <c r="AZ53">
        <f t="shared" si="0"/>
        <v>2.9673954545454548</v>
      </c>
    </row>
    <row r="54" spans="1:5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4" x14ac:dyDescent="0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54" si="0">AVERAGE(AD2:AN2)</f>
        <v>327.94454545454545</v>
      </c>
    </row>
    <row r="3" spans="1:5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  <c r="AZ5">
        <f t="shared" si="0"/>
        <v>68.545727272727291</v>
      </c>
    </row>
    <row r="6" spans="1:5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  <c r="AZ6">
        <f t="shared" si="0"/>
        <v>162.98727272727271</v>
      </c>
    </row>
    <row r="7" spans="1:5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  <c r="AZ7">
        <f t="shared" si="0"/>
        <v>458.4945454545454</v>
      </c>
    </row>
    <row r="8" spans="1:5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  <c r="AZ8">
        <f t="shared" si="0"/>
        <v>141.66036363636363</v>
      </c>
    </row>
    <row r="9" spans="1:5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  <c r="AZ9">
        <f t="shared" si="0"/>
        <v>63.976090909090914</v>
      </c>
    </row>
    <row r="10" spans="1:5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  <c r="AZ10">
        <f t="shared" si="0"/>
        <v>233.05636363636361</v>
      </c>
    </row>
    <row r="11" spans="1:5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  <c r="AZ11">
        <f t="shared" si="0"/>
        <v>242.19363636363639</v>
      </c>
    </row>
    <row r="12" spans="1:5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  <c r="AZ12">
        <f t="shared" si="0"/>
        <v>152.3237272727273</v>
      </c>
    </row>
    <row r="13" spans="1:5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  <c r="AZ13">
        <f t="shared" si="0"/>
        <v>22.134272727272727</v>
      </c>
    </row>
    <row r="14" spans="1:5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  <c r="AZ14">
        <f t="shared" si="0"/>
        <v>6.1380363636363651</v>
      </c>
    </row>
    <row r="15" spans="1:5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  <c r="AZ15">
        <f t="shared" si="0"/>
        <v>1526.7090909090909</v>
      </c>
    </row>
    <row r="16" spans="1:5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  <c r="AZ16">
        <f t="shared" si="0"/>
        <v>169.63363636363638</v>
      </c>
    </row>
    <row r="17" spans="1:5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  <c r="AZ17">
        <f t="shared" si="0"/>
        <v>136.65299999999999</v>
      </c>
    </row>
    <row r="18" spans="1:5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  <c r="AZ18">
        <f t="shared" si="0"/>
        <v>61.743636363636362</v>
      </c>
    </row>
    <row r="19" spans="1:5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  <c r="AZ19">
        <f t="shared" si="0"/>
        <v>327.47000000000003</v>
      </c>
    </row>
    <row r="20" spans="1:5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  <c r="AZ20">
        <f t="shared" si="0"/>
        <v>327.47000000000003</v>
      </c>
    </row>
    <row r="21" spans="1:52">
      <c r="A21">
        <v>23</v>
      </c>
      <c r="D21">
        <v>519</v>
      </c>
      <c r="E21">
        <v>369</v>
      </c>
      <c r="J21">
        <v>252.8</v>
      </c>
      <c r="K21">
        <v>155.13</v>
      </c>
      <c r="L21">
        <v>165.37</v>
      </c>
      <c r="M21">
        <v>185.88</v>
      </c>
      <c r="N21">
        <v>208.76</v>
      </c>
      <c r="O21">
        <v>123.77</v>
      </c>
      <c r="P21">
        <v>176.2</v>
      </c>
      <c r="Q21">
        <v>78.225999999999999</v>
      </c>
      <c r="R21">
        <v>127.5</v>
      </c>
      <c r="S21">
        <v>127.94</v>
      </c>
      <c r="T21">
        <v>94.387</v>
      </c>
      <c r="U21">
        <v>79.233999999999995</v>
      </c>
      <c r="V21">
        <v>83.022999999999996</v>
      </c>
      <c r="W21">
        <v>146.91999999999999</v>
      </c>
      <c r="X21">
        <v>236.4</v>
      </c>
      <c r="Y21">
        <v>149.28</v>
      </c>
      <c r="Z21">
        <v>118.84</v>
      </c>
      <c r="AA21">
        <v>119.79</v>
      </c>
      <c r="AB21">
        <v>114.68</v>
      </c>
      <c r="AC21">
        <v>117.89</v>
      </c>
      <c r="AD21">
        <v>153.06</v>
      </c>
      <c r="AE21">
        <v>119.33</v>
      </c>
      <c r="AF21">
        <v>92.866</v>
      </c>
      <c r="AG21">
        <v>99.694000000000003</v>
      </c>
      <c r="AH21">
        <v>87.545000000000002</v>
      </c>
      <c r="AI21">
        <v>161.76</v>
      </c>
      <c r="AJ21">
        <v>68.524000000000001</v>
      </c>
      <c r="AK21">
        <v>130.18</v>
      </c>
      <c r="AL21">
        <v>149.66</v>
      </c>
      <c r="AM21">
        <v>214.99</v>
      </c>
      <c r="AN21">
        <v>129.85</v>
      </c>
      <c r="AO21">
        <v>59.743000000000002</v>
      </c>
      <c r="AP21">
        <v>130.74</v>
      </c>
      <c r="AQ21">
        <v>188.41</v>
      </c>
      <c r="AR21">
        <v>156.85</v>
      </c>
      <c r="AS21">
        <v>139.27000000000001</v>
      </c>
      <c r="AT21">
        <v>160.96</v>
      </c>
      <c r="AU21">
        <v>148.5</v>
      </c>
      <c r="AV21">
        <v>181.05</v>
      </c>
      <c r="AW21">
        <v>177.82</v>
      </c>
      <c r="AX21">
        <v>183.05</v>
      </c>
      <c r="AY21">
        <v>-999</v>
      </c>
      <c r="AZ21">
        <f t="shared" si="0"/>
        <v>127.95081818181819</v>
      </c>
    </row>
    <row r="22" spans="1:52">
      <c r="A22">
        <v>24</v>
      </c>
      <c r="D22">
        <v>529</v>
      </c>
      <c r="E22">
        <v>372</v>
      </c>
      <c r="J22">
        <v>148.43</v>
      </c>
      <c r="K22">
        <v>86.754000000000005</v>
      </c>
      <c r="L22">
        <v>93.218000000000004</v>
      </c>
      <c r="M22">
        <v>97.097999999999999</v>
      </c>
      <c r="N22">
        <v>107.62</v>
      </c>
      <c r="O22">
        <v>70.86</v>
      </c>
      <c r="P22">
        <v>101.46</v>
      </c>
      <c r="Q22">
        <v>49.03</v>
      </c>
      <c r="R22">
        <v>80.299000000000007</v>
      </c>
      <c r="S22">
        <v>80.834999999999994</v>
      </c>
      <c r="T22">
        <v>59.732999999999997</v>
      </c>
      <c r="U22">
        <v>49.345999999999997</v>
      </c>
      <c r="V22">
        <v>51.795999999999999</v>
      </c>
      <c r="W22">
        <v>84.387</v>
      </c>
      <c r="X22">
        <v>136.63999999999999</v>
      </c>
      <c r="Y22">
        <v>89.542000000000002</v>
      </c>
      <c r="Z22">
        <v>80.379000000000005</v>
      </c>
      <c r="AA22">
        <v>67.504999999999995</v>
      </c>
      <c r="AB22">
        <v>66.796000000000006</v>
      </c>
      <c r="AC22">
        <v>67.454999999999998</v>
      </c>
      <c r="AD22">
        <v>87.091999999999999</v>
      </c>
      <c r="AE22">
        <v>73.001000000000005</v>
      </c>
      <c r="AF22">
        <v>55.223999999999997</v>
      </c>
      <c r="AG22">
        <v>65.852999999999994</v>
      </c>
      <c r="AH22">
        <v>58.167999999999999</v>
      </c>
      <c r="AI22">
        <v>93.49</v>
      </c>
      <c r="AJ22">
        <v>45.41</v>
      </c>
      <c r="AK22">
        <v>72.480999999999995</v>
      </c>
      <c r="AL22">
        <v>97.968000000000004</v>
      </c>
      <c r="AM22">
        <v>138.72999999999999</v>
      </c>
      <c r="AN22">
        <v>73.911000000000001</v>
      </c>
      <c r="AO22">
        <v>32.107999999999997</v>
      </c>
      <c r="AP22">
        <v>75.953999999999994</v>
      </c>
      <c r="AQ22">
        <v>110.19</v>
      </c>
      <c r="AR22">
        <v>88.727000000000004</v>
      </c>
      <c r="AS22">
        <v>79.138000000000005</v>
      </c>
      <c r="AT22">
        <v>95.313000000000002</v>
      </c>
      <c r="AU22">
        <v>95.912000000000006</v>
      </c>
      <c r="AV22">
        <v>96.447999999999993</v>
      </c>
      <c r="AW22">
        <v>108.42</v>
      </c>
      <c r="AX22">
        <v>108.07</v>
      </c>
      <c r="AY22">
        <v>-999</v>
      </c>
      <c r="AZ22">
        <f t="shared" si="0"/>
        <v>78.302545454545452</v>
      </c>
    </row>
    <row r="23" spans="1:52">
      <c r="A23">
        <v>25</v>
      </c>
      <c r="D23">
        <v>539</v>
      </c>
      <c r="E23">
        <v>374</v>
      </c>
      <c r="J23">
        <v>196.98</v>
      </c>
      <c r="K23">
        <v>128.9</v>
      </c>
      <c r="L23">
        <v>217.5</v>
      </c>
      <c r="M23">
        <v>133.84</v>
      </c>
      <c r="N23">
        <v>224.15</v>
      </c>
      <c r="O23">
        <v>210.15</v>
      </c>
      <c r="P23">
        <v>181.1</v>
      </c>
      <c r="Q23">
        <v>228.4</v>
      </c>
      <c r="R23">
        <v>173.43</v>
      </c>
      <c r="S23">
        <v>138.53</v>
      </c>
      <c r="T23">
        <v>198.22</v>
      </c>
      <c r="U23">
        <v>190.24</v>
      </c>
      <c r="V23">
        <v>202.72</v>
      </c>
      <c r="W23">
        <v>176.57</v>
      </c>
      <c r="X23">
        <v>163.47999999999999</v>
      </c>
      <c r="Y23">
        <v>180.41</v>
      </c>
      <c r="Z23">
        <v>219.36</v>
      </c>
      <c r="AA23">
        <v>165.89</v>
      </c>
      <c r="AB23">
        <v>211.73</v>
      </c>
      <c r="AC23">
        <v>148.59</v>
      </c>
      <c r="AD23">
        <v>224.53</v>
      </c>
      <c r="AE23">
        <v>198.64</v>
      </c>
      <c r="AF23">
        <v>151.08000000000001</v>
      </c>
      <c r="AG23">
        <v>109.96</v>
      </c>
      <c r="AH23">
        <v>205.22</v>
      </c>
      <c r="AI23">
        <v>118.22</v>
      </c>
      <c r="AJ23">
        <v>144.27000000000001</v>
      </c>
      <c r="AK23">
        <v>127.48</v>
      </c>
      <c r="AL23">
        <v>230.27</v>
      </c>
      <c r="AM23">
        <v>236.01</v>
      </c>
      <c r="AN23">
        <v>169.91</v>
      </c>
      <c r="AO23">
        <v>62.066000000000003</v>
      </c>
      <c r="AP23">
        <v>147.87</v>
      </c>
      <c r="AQ23">
        <v>231.06</v>
      </c>
      <c r="AR23">
        <v>177.85</v>
      </c>
      <c r="AS23">
        <v>167.52</v>
      </c>
      <c r="AT23">
        <v>205.18</v>
      </c>
      <c r="AU23">
        <v>222.52</v>
      </c>
      <c r="AV23">
        <v>206.15</v>
      </c>
      <c r="AW23">
        <v>230.68</v>
      </c>
      <c r="AX23">
        <v>222.71</v>
      </c>
      <c r="AY23">
        <v>-999</v>
      </c>
      <c r="AZ23">
        <f t="shared" si="0"/>
        <v>174.14454545454547</v>
      </c>
    </row>
    <row r="24" spans="1:52">
      <c r="A24">
        <v>26</v>
      </c>
      <c r="D24">
        <v>523</v>
      </c>
      <c r="E24">
        <v>370</v>
      </c>
      <c r="J24">
        <v>214.38</v>
      </c>
      <c r="K24">
        <v>121.34</v>
      </c>
      <c r="L24">
        <v>133.76</v>
      </c>
      <c r="M24">
        <v>135.35</v>
      </c>
      <c r="N24">
        <v>163.97</v>
      </c>
      <c r="O24">
        <v>92.076999999999998</v>
      </c>
      <c r="P24">
        <v>145.76</v>
      </c>
      <c r="Q24">
        <v>52.447000000000003</v>
      </c>
      <c r="R24">
        <v>94.718999999999994</v>
      </c>
      <c r="S24">
        <v>96.311999999999998</v>
      </c>
      <c r="T24">
        <v>59.698999999999998</v>
      </c>
      <c r="U24">
        <v>53.456000000000003</v>
      </c>
      <c r="V24">
        <v>63.430999999999997</v>
      </c>
      <c r="W24">
        <v>106.28</v>
      </c>
      <c r="X24">
        <v>206.97</v>
      </c>
      <c r="Y24">
        <v>104.86</v>
      </c>
      <c r="Z24">
        <v>90.864000000000004</v>
      </c>
      <c r="AA24">
        <v>85.647999999999996</v>
      </c>
      <c r="AB24">
        <v>76.218000000000004</v>
      </c>
      <c r="AC24">
        <v>91.856999999999999</v>
      </c>
      <c r="AD24">
        <v>110.55</v>
      </c>
      <c r="AE24">
        <v>84.975999999999999</v>
      </c>
      <c r="AF24">
        <v>62.055</v>
      </c>
      <c r="AG24">
        <v>71.819000000000003</v>
      </c>
      <c r="AH24">
        <v>67.213999999999999</v>
      </c>
      <c r="AI24">
        <v>117.79</v>
      </c>
      <c r="AJ24">
        <v>43.210999999999999</v>
      </c>
      <c r="AK24">
        <v>89.328999999999994</v>
      </c>
      <c r="AL24">
        <v>127.02</v>
      </c>
      <c r="AM24">
        <v>192.59</v>
      </c>
      <c r="AN24">
        <v>90.539000000000001</v>
      </c>
      <c r="AO24">
        <v>31.119</v>
      </c>
      <c r="AP24">
        <v>92.314999999999998</v>
      </c>
      <c r="AQ24">
        <v>150.62</v>
      </c>
      <c r="AR24">
        <v>111.64</v>
      </c>
      <c r="AS24">
        <v>96.802000000000007</v>
      </c>
      <c r="AT24">
        <v>121.63</v>
      </c>
      <c r="AU24">
        <v>123.27</v>
      </c>
      <c r="AV24">
        <v>136.74</v>
      </c>
      <c r="AW24">
        <v>149.65</v>
      </c>
      <c r="AX24">
        <v>146.08000000000001</v>
      </c>
      <c r="AY24">
        <v>-999</v>
      </c>
      <c r="AZ24">
        <f t="shared" si="0"/>
        <v>96.099363636363648</v>
      </c>
    </row>
    <row r="25" spans="1:52">
      <c r="A25">
        <v>27</v>
      </c>
      <c r="D25">
        <v>510</v>
      </c>
      <c r="E25">
        <v>361</v>
      </c>
      <c r="J25">
        <v>361.76</v>
      </c>
      <c r="K25">
        <v>224.55</v>
      </c>
      <c r="L25">
        <v>173.83</v>
      </c>
      <c r="M25">
        <v>150.15</v>
      </c>
      <c r="N25">
        <v>322.97000000000003</v>
      </c>
      <c r="O25">
        <v>172.05</v>
      </c>
      <c r="P25">
        <v>240.75</v>
      </c>
      <c r="Q25">
        <v>224.62</v>
      </c>
      <c r="R25">
        <v>144.99</v>
      </c>
      <c r="S25">
        <v>162.01</v>
      </c>
      <c r="T25">
        <v>107.56</v>
      </c>
      <c r="U25">
        <v>157.16999999999999</v>
      </c>
      <c r="V25">
        <v>199.1</v>
      </c>
      <c r="W25">
        <v>151.66</v>
      </c>
      <c r="X25">
        <v>136.18</v>
      </c>
      <c r="Y25">
        <v>117.06</v>
      </c>
      <c r="Z25">
        <v>184.56</v>
      </c>
      <c r="AA25">
        <v>141.36000000000001</v>
      </c>
      <c r="AB25">
        <v>131.68</v>
      </c>
      <c r="AC25">
        <v>142.57</v>
      </c>
      <c r="AD25">
        <v>191.73</v>
      </c>
      <c r="AE25">
        <v>149.94</v>
      </c>
      <c r="AF25">
        <v>111.14</v>
      </c>
      <c r="AG25">
        <v>85.775000000000006</v>
      </c>
      <c r="AH25">
        <v>194.3</v>
      </c>
      <c r="AI25">
        <v>140.58000000000001</v>
      </c>
      <c r="AJ25">
        <v>137.16</v>
      </c>
      <c r="AK25">
        <v>125.4</v>
      </c>
      <c r="AL25">
        <v>218.96</v>
      </c>
      <c r="AM25">
        <v>257.70999999999998</v>
      </c>
      <c r="AN25">
        <v>171.6</v>
      </c>
      <c r="AO25">
        <v>58.024999999999999</v>
      </c>
      <c r="AP25">
        <v>139.33000000000001</v>
      </c>
      <c r="AQ25">
        <v>253.59</v>
      </c>
      <c r="AR25">
        <v>187.51</v>
      </c>
      <c r="AS25">
        <v>151.97999999999999</v>
      </c>
      <c r="AT25">
        <v>206.96</v>
      </c>
      <c r="AU25">
        <v>196.69</v>
      </c>
      <c r="AV25">
        <v>258.36</v>
      </c>
      <c r="AW25">
        <v>216.85</v>
      </c>
      <c r="AX25">
        <v>220.02</v>
      </c>
      <c r="AY25">
        <v>-999</v>
      </c>
      <c r="AZ25">
        <f t="shared" si="0"/>
        <v>162.20863636363637</v>
      </c>
    </row>
    <row r="26" spans="1:52">
      <c r="A26">
        <v>28</v>
      </c>
      <c r="D26">
        <v>511</v>
      </c>
      <c r="E26">
        <v>360</v>
      </c>
      <c r="J26">
        <v>244.61</v>
      </c>
      <c r="K26">
        <v>246.84</v>
      </c>
      <c r="L26">
        <v>230.62</v>
      </c>
      <c r="M26">
        <v>229.95</v>
      </c>
      <c r="N26">
        <v>229.27</v>
      </c>
      <c r="O26">
        <v>229.63</v>
      </c>
      <c r="P26">
        <v>247.1</v>
      </c>
      <c r="Q26">
        <v>147.80000000000001</v>
      </c>
      <c r="R26">
        <v>213.76</v>
      </c>
      <c r="S26">
        <v>238.27</v>
      </c>
      <c r="T26">
        <v>175.96</v>
      </c>
      <c r="U26">
        <v>228.51</v>
      </c>
      <c r="V26">
        <v>225.03</v>
      </c>
      <c r="W26">
        <v>249.87</v>
      </c>
      <c r="X26">
        <v>221.37</v>
      </c>
      <c r="Y26">
        <v>195.18</v>
      </c>
      <c r="Z26">
        <v>206.8</v>
      </c>
      <c r="AA26">
        <v>239.38</v>
      </c>
      <c r="AB26">
        <v>258.93</v>
      </c>
      <c r="AC26">
        <v>285.8</v>
      </c>
      <c r="AD26">
        <v>323.66000000000003</v>
      </c>
      <c r="AE26">
        <v>349.31</v>
      </c>
      <c r="AF26">
        <v>282.13</v>
      </c>
      <c r="AG26">
        <v>179.54</v>
      </c>
      <c r="AH26">
        <v>220.71</v>
      </c>
      <c r="AI26">
        <v>156.38999999999999</v>
      </c>
      <c r="AJ26">
        <v>160.97</v>
      </c>
      <c r="AK26">
        <v>140.38</v>
      </c>
      <c r="AL26">
        <v>239.72</v>
      </c>
      <c r="AM26">
        <v>258.04000000000002</v>
      </c>
      <c r="AN26">
        <v>238.75</v>
      </c>
      <c r="AO26">
        <v>134.04</v>
      </c>
      <c r="AP26">
        <v>203.62</v>
      </c>
      <c r="AQ26">
        <v>303.61</v>
      </c>
      <c r="AR26">
        <v>248.76</v>
      </c>
      <c r="AS26">
        <v>216.11</v>
      </c>
      <c r="AT26">
        <v>261.33</v>
      </c>
      <c r="AU26">
        <v>214.96</v>
      </c>
      <c r="AV26">
        <v>306.73</v>
      </c>
      <c r="AW26">
        <v>257.47000000000003</v>
      </c>
      <c r="AX26">
        <v>284.33999999999997</v>
      </c>
      <c r="AY26">
        <v>-999</v>
      </c>
      <c r="AZ26">
        <f t="shared" si="0"/>
        <v>231.78181818181818</v>
      </c>
    </row>
    <row r="27" spans="1:52">
      <c r="A27">
        <v>29</v>
      </c>
      <c r="D27">
        <v>569</v>
      </c>
      <c r="E27">
        <v>347</v>
      </c>
      <c r="J27">
        <v>118.41</v>
      </c>
      <c r="K27">
        <v>95.332999999999998</v>
      </c>
      <c r="L27">
        <v>79.545000000000002</v>
      </c>
      <c r="M27">
        <v>103.79</v>
      </c>
      <c r="N27">
        <v>105.25</v>
      </c>
      <c r="O27">
        <v>97.524000000000001</v>
      </c>
      <c r="P27">
        <v>84.256</v>
      </c>
      <c r="Q27">
        <v>42.280999999999999</v>
      </c>
      <c r="R27">
        <v>69.322999999999993</v>
      </c>
      <c r="S27">
        <v>72.733000000000004</v>
      </c>
      <c r="T27">
        <v>53.296999999999997</v>
      </c>
      <c r="U27">
        <v>43.095999999999997</v>
      </c>
      <c r="V27">
        <v>53.798999999999999</v>
      </c>
      <c r="W27">
        <v>80.418000000000006</v>
      </c>
      <c r="X27">
        <v>96.206999999999994</v>
      </c>
      <c r="Y27">
        <v>83.042000000000002</v>
      </c>
      <c r="Z27">
        <v>86.566000000000003</v>
      </c>
      <c r="AA27">
        <v>89.027000000000001</v>
      </c>
      <c r="AB27">
        <v>71.198999999999998</v>
      </c>
      <c r="AC27">
        <v>48.959000000000003</v>
      </c>
      <c r="AD27">
        <v>68.16</v>
      </c>
      <c r="AE27">
        <v>118.46</v>
      </c>
      <c r="AF27">
        <v>71.763000000000005</v>
      </c>
      <c r="AG27">
        <v>69.460999999999999</v>
      </c>
      <c r="AH27">
        <v>64.537000000000006</v>
      </c>
      <c r="AI27">
        <v>86.144000000000005</v>
      </c>
      <c r="AJ27">
        <v>42.835000000000001</v>
      </c>
      <c r="AK27">
        <v>93.231999999999999</v>
      </c>
      <c r="AL27">
        <v>97.370999999999995</v>
      </c>
      <c r="AM27">
        <v>114.93</v>
      </c>
      <c r="AN27">
        <v>90.381</v>
      </c>
      <c r="AO27">
        <v>30.79</v>
      </c>
      <c r="AP27">
        <v>66.617000000000004</v>
      </c>
      <c r="AQ27">
        <v>101.1</v>
      </c>
      <c r="AR27">
        <v>39.253999999999998</v>
      </c>
      <c r="AS27">
        <v>53.582000000000001</v>
      </c>
      <c r="AT27">
        <v>81.647999999999996</v>
      </c>
      <c r="AU27">
        <v>78.501999999999995</v>
      </c>
      <c r="AV27">
        <v>102.82</v>
      </c>
      <c r="AW27">
        <v>62.173000000000002</v>
      </c>
      <c r="AX27">
        <v>69.771000000000001</v>
      </c>
      <c r="AY27">
        <v>-999</v>
      </c>
      <c r="AZ27">
        <f t="shared" si="0"/>
        <v>83.388545454545451</v>
      </c>
    </row>
    <row r="28" spans="1:52">
      <c r="A28">
        <v>30</v>
      </c>
      <c r="D28">
        <v>509</v>
      </c>
      <c r="E28">
        <v>347</v>
      </c>
      <c r="J28">
        <v>111.92</v>
      </c>
      <c r="K28">
        <v>64.007000000000005</v>
      </c>
      <c r="L28">
        <v>71.957999999999998</v>
      </c>
      <c r="M28">
        <v>135.15</v>
      </c>
      <c r="N28">
        <v>144.21</v>
      </c>
      <c r="O28">
        <v>115.88</v>
      </c>
      <c r="P28">
        <v>85.51</v>
      </c>
      <c r="Q28">
        <v>23.332999999999998</v>
      </c>
      <c r="R28">
        <v>30.757000000000001</v>
      </c>
      <c r="S28">
        <v>47.609000000000002</v>
      </c>
      <c r="T28">
        <v>29.114000000000001</v>
      </c>
      <c r="U28">
        <v>50.631999999999998</v>
      </c>
      <c r="V28">
        <v>31.356000000000002</v>
      </c>
      <c r="W28">
        <v>106.58</v>
      </c>
      <c r="X28">
        <v>128.19</v>
      </c>
      <c r="Y28">
        <v>88.388000000000005</v>
      </c>
      <c r="Z28">
        <v>97.396000000000001</v>
      </c>
      <c r="AA28">
        <v>66.596000000000004</v>
      </c>
      <c r="AB28">
        <v>44.277999999999999</v>
      </c>
      <c r="AC28">
        <v>45.923999999999999</v>
      </c>
      <c r="AD28">
        <v>95.748999999999995</v>
      </c>
      <c r="AE28">
        <v>87.471999999999994</v>
      </c>
      <c r="AF28">
        <v>22.873000000000001</v>
      </c>
      <c r="AG28">
        <v>21.053000000000001</v>
      </c>
      <c r="AH28">
        <v>21.876000000000001</v>
      </c>
      <c r="AI28">
        <v>49.140999999999998</v>
      </c>
      <c r="AJ28">
        <v>16.62</v>
      </c>
      <c r="AK28">
        <v>65.075999999999993</v>
      </c>
      <c r="AL28">
        <v>109.08</v>
      </c>
      <c r="AM28">
        <v>166.4</v>
      </c>
      <c r="AN28">
        <v>79.763000000000005</v>
      </c>
      <c r="AO28">
        <v>16.5</v>
      </c>
      <c r="AP28">
        <v>29.869</v>
      </c>
      <c r="AQ28">
        <v>69.613</v>
      </c>
      <c r="AR28">
        <v>27.97</v>
      </c>
      <c r="AS28">
        <v>22.544</v>
      </c>
      <c r="AT28">
        <v>54.466000000000001</v>
      </c>
      <c r="AU28">
        <v>99.402000000000001</v>
      </c>
      <c r="AV28">
        <v>130.82</v>
      </c>
      <c r="AW28">
        <v>59.070999999999998</v>
      </c>
      <c r="AX28">
        <v>88.528000000000006</v>
      </c>
      <c r="AY28">
        <v>-999</v>
      </c>
      <c r="AZ28">
        <f t="shared" si="0"/>
        <v>66.827545454545458</v>
      </c>
    </row>
    <row r="29" spans="1:52">
      <c r="A29">
        <v>31</v>
      </c>
      <c r="D29">
        <v>594</v>
      </c>
      <c r="E29">
        <v>324</v>
      </c>
      <c r="J29">
        <v>86.284000000000006</v>
      </c>
      <c r="K29">
        <v>75.418999999999997</v>
      </c>
      <c r="L29">
        <v>64.853999999999999</v>
      </c>
      <c r="M29">
        <v>52.281999999999996</v>
      </c>
      <c r="N29">
        <v>74.659000000000006</v>
      </c>
      <c r="O29">
        <v>53.128</v>
      </c>
      <c r="P29">
        <v>73.826999999999998</v>
      </c>
      <c r="Q29">
        <v>57.65</v>
      </c>
      <c r="R29">
        <v>42.165999999999997</v>
      </c>
      <c r="S29">
        <v>41.073999999999998</v>
      </c>
      <c r="T29">
        <v>30.678000000000001</v>
      </c>
      <c r="U29">
        <v>59.363</v>
      </c>
      <c r="V29">
        <v>49.857999999999997</v>
      </c>
      <c r="W29">
        <v>54.417000000000002</v>
      </c>
      <c r="X29">
        <v>51.857999999999997</v>
      </c>
      <c r="Y29">
        <v>63.558999999999997</v>
      </c>
      <c r="Z29">
        <v>80.206999999999994</v>
      </c>
      <c r="AA29">
        <v>46.396000000000001</v>
      </c>
      <c r="AB29">
        <v>51.847999999999999</v>
      </c>
      <c r="AC29">
        <v>30.358000000000001</v>
      </c>
      <c r="AD29">
        <v>51.795000000000002</v>
      </c>
      <c r="AE29">
        <v>77.257999999999996</v>
      </c>
      <c r="AF29">
        <v>45.331000000000003</v>
      </c>
      <c r="AG29">
        <v>47.298000000000002</v>
      </c>
      <c r="AH29">
        <v>52.789000000000001</v>
      </c>
      <c r="AI29">
        <v>58.070999999999998</v>
      </c>
      <c r="AJ29">
        <v>23.925000000000001</v>
      </c>
      <c r="AK29">
        <v>66.090999999999994</v>
      </c>
      <c r="AL29">
        <v>75.462000000000003</v>
      </c>
      <c r="AM29">
        <v>62.975999999999999</v>
      </c>
      <c r="AN29">
        <v>66.23</v>
      </c>
      <c r="AO29">
        <v>15.571999999999999</v>
      </c>
      <c r="AP29">
        <v>49.954000000000001</v>
      </c>
      <c r="AQ29">
        <v>69.784999999999997</v>
      </c>
      <c r="AR29">
        <v>17.14</v>
      </c>
      <c r="AS29">
        <v>37.463000000000001</v>
      </c>
      <c r="AT29">
        <v>60.073</v>
      </c>
      <c r="AU29">
        <v>62.774000000000001</v>
      </c>
      <c r="AV29">
        <v>64.271000000000001</v>
      </c>
      <c r="AW29">
        <v>39.506999999999998</v>
      </c>
      <c r="AX29">
        <v>48.076000000000001</v>
      </c>
      <c r="AY29">
        <v>-999</v>
      </c>
      <c r="AZ29">
        <f t="shared" si="0"/>
        <v>57.020545454545463</v>
      </c>
    </row>
    <row r="30" spans="1:52">
      <c r="A30">
        <v>32</v>
      </c>
      <c r="D30">
        <v>460</v>
      </c>
      <c r="E30">
        <v>325</v>
      </c>
      <c r="J30">
        <v>110.42</v>
      </c>
      <c r="K30">
        <v>86.783000000000001</v>
      </c>
      <c r="L30">
        <v>86.215999999999994</v>
      </c>
      <c r="M30">
        <v>75.816999999999993</v>
      </c>
      <c r="N30">
        <v>108.81</v>
      </c>
      <c r="O30">
        <v>91.320999999999998</v>
      </c>
      <c r="P30">
        <v>101.25</v>
      </c>
      <c r="Q30">
        <v>102.08</v>
      </c>
      <c r="R30">
        <v>79.334999999999994</v>
      </c>
      <c r="S30">
        <v>45.509</v>
      </c>
      <c r="T30">
        <v>53.856999999999999</v>
      </c>
      <c r="U30">
        <v>111.98</v>
      </c>
      <c r="V30">
        <v>126.2</v>
      </c>
      <c r="W30">
        <v>86.593999999999994</v>
      </c>
      <c r="X30">
        <v>76.100999999999999</v>
      </c>
      <c r="Y30">
        <v>80.417000000000002</v>
      </c>
      <c r="Z30">
        <v>113.29</v>
      </c>
      <c r="AA30">
        <v>84.733000000000004</v>
      </c>
      <c r="AB30">
        <v>68.295000000000002</v>
      </c>
      <c r="AC30">
        <v>83.938000000000002</v>
      </c>
      <c r="AD30">
        <v>82.905000000000001</v>
      </c>
      <c r="AE30">
        <v>85.516000000000005</v>
      </c>
      <c r="AF30">
        <v>63.779000000000003</v>
      </c>
      <c r="AG30">
        <v>63.527000000000001</v>
      </c>
      <c r="AH30">
        <v>131.63</v>
      </c>
      <c r="AI30">
        <v>139.53</v>
      </c>
      <c r="AJ30">
        <v>91.888000000000005</v>
      </c>
      <c r="AK30">
        <v>47.646000000000001</v>
      </c>
      <c r="AL30">
        <v>76.33</v>
      </c>
      <c r="AM30">
        <v>90.754000000000005</v>
      </c>
      <c r="AN30">
        <v>94.722999999999999</v>
      </c>
      <c r="AO30">
        <v>17.390999999999998</v>
      </c>
      <c r="AP30">
        <v>42.542000000000002</v>
      </c>
      <c r="AQ30">
        <v>110.19</v>
      </c>
      <c r="AR30">
        <v>44.094999999999999</v>
      </c>
      <c r="AS30">
        <v>47.332000000000001</v>
      </c>
      <c r="AT30">
        <v>72.837000000000003</v>
      </c>
      <c r="AU30">
        <v>130.86000000000001</v>
      </c>
      <c r="AV30">
        <v>176.33</v>
      </c>
      <c r="AW30">
        <v>74.090999999999994</v>
      </c>
      <c r="AX30">
        <v>116.27</v>
      </c>
      <c r="AY30">
        <v>-999</v>
      </c>
      <c r="AZ30">
        <f t="shared" si="0"/>
        <v>88.020727272727271</v>
      </c>
    </row>
    <row r="31" spans="1:52">
      <c r="A31">
        <v>33</v>
      </c>
      <c r="D31">
        <v>631</v>
      </c>
      <c r="E31">
        <v>309</v>
      </c>
      <c r="J31">
        <v>392.88</v>
      </c>
      <c r="K31">
        <v>303.56</v>
      </c>
      <c r="L31">
        <v>262.57</v>
      </c>
      <c r="M31">
        <v>371.44</v>
      </c>
      <c r="N31">
        <v>359.62</v>
      </c>
      <c r="O31">
        <v>278.29000000000002</v>
      </c>
      <c r="P31">
        <v>206.86</v>
      </c>
      <c r="Q31">
        <v>152</v>
      </c>
      <c r="R31">
        <v>166.31</v>
      </c>
      <c r="S31">
        <v>229.44</v>
      </c>
      <c r="T31">
        <v>201.48</v>
      </c>
      <c r="U31">
        <v>139.78</v>
      </c>
      <c r="V31">
        <v>194.6</v>
      </c>
      <c r="W31">
        <v>280.67</v>
      </c>
      <c r="X31">
        <v>329.15</v>
      </c>
      <c r="Y31">
        <v>297.44</v>
      </c>
      <c r="Z31">
        <v>235.97</v>
      </c>
      <c r="AA31">
        <v>236.46</v>
      </c>
      <c r="AB31">
        <v>228.22</v>
      </c>
      <c r="AC31">
        <v>204.07</v>
      </c>
      <c r="AD31">
        <v>185.5</v>
      </c>
      <c r="AE31">
        <v>272.83</v>
      </c>
      <c r="AF31">
        <v>179.18</v>
      </c>
      <c r="AG31">
        <v>248.83</v>
      </c>
      <c r="AH31">
        <v>237.24</v>
      </c>
      <c r="AI31">
        <v>249.96</v>
      </c>
      <c r="AJ31">
        <v>147.66999999999999</v>
      </c>
      <c r="AK31">
        <v>239.77</v>
      </c>
      <c r="AL31">
        <v>320.44</v>
      </c>
      <c r="AM31">
        <v>235.71</v>
      </c>
      <c r="AN31">
        <v>305.31</v>
      </c>
      <c r="AO31">
        <v>94.691000000000003</v>
      </c>
      <c r="AP31">
        <v>214.2</v>
      </c>
      <c r="AQ31">
        <v>258.39999999999998</v>
      </c>
      <c r="AR31">
        <v>92.555000000000007</v>
      </c>
      <c r="AS31">
        <v>143.28</v>
      </c>
      <c r="AT31">
        <v>242.26</v>
      </c>
      <c r="AU31">
        <v>241.95</v>
      </c>
      <c r="AV31">
        <v>275.39999999999998</v>
      </c>
      <c r="AW31">
        <v>208.04</v>
      </c>
      <c r="AX31">
        <v>272.58999999999997</v>
      </c>
      <c r="AY31">
        <v>-999</v>
      </c>
      <c r="AZ31">
        <f t="shared" si="0"/>
        <v>238.40363636363637</v>
      </c>
    </row>
    <row r="32" spans="1:52">
      <c r="A32">
        <v>34</v>
      </c>
      <c r="D32">
        <v>292</v>
      </c>
      <c r="E32">
        <v>313</v>
      </c>
      <c r="J32">
        <v>67.58</v>
      </c>
      <c r="K32">
        <v>106.63</v>
      </c>
      <c r="L32">
        <v>91.703000000000003</v>
      </c>
      <c r="M32">
        <v>41.883000000000003</v>
      </c>
      <c r="N32">
        <v>52.075000000000003</v>
      </c>
      <c r="O32">
        <v>52.844999999999999</v>
      </c>
      <c r="P32">
        <v>57.128</v>
      </c>
      <c r="Q32">
        <v>54.59</v>
      </c>
      <c r="R32">
        <v>68.963999999999999</v>
      </c>
      <c r="S32">
        <v>21.026</v>
      </c>
      <c r="T32">
        <v>27.887</v>
      </c>
      <c r="U32">
        <v>66.641999999999996</v>
      </c>
      <c r="V32">
        <v>104.32</v>
      </c>
      <c r="W32">
        <v>68.031000000000006</v>
      </c>
      <c r="X32">
        <v>63.603999999999999</v>
      </c>
      <c r="Y32">
        <v>40.615000000000002</v>
      </c>
      <c r="Z32">
        <v>102.38</v>
      </c>
      <c r="AA32">
        <v>45.72</v>
      </c>
      <c r="AB32">
        <v>34.088000000000001</v>
      </c>
      <c r="AC32">
        <v>56.353000000000002</v>
      </c>
      <c r="AD32">
        <v>60.277999999999999</v>
      </c>
      <c r="AE32">
        <v>47.77</v>
      </c>
      <c r="AF32">
        <v>54.542000000000002</v>
      </c>
      <c r="AG32">
        <v>61.046999999999997</v>
      </c>
      <c r="AH32">
        <v>76.906999999999996</v>
      </c>
      <c r="AI32">
        <v>53.273000000000003</v>
      </c>
      <c r="AJ32">
        <v>15.483000000000001</v>
      </c>
      <c r="AK32">
        <v>98.277000000000001</v>
      </c>
      <c r="AL32">
        <v>29.292999999999999</v>
      </c>
      <c r="AM32">
        <v>58.014000000000003</v>
      </c>
      <c r="AN32">
        <v>93.811999999999998</v>
      </c>
      <c r="AO32">
        <v>109.96</v>
      </c>
      <c r="AP32">
        <v>54.064</v>
      </c>
      <c r="AQ32">
        <v>77.733000000000004</v>
      </c>
      <c r="AR32">
        <v>27.949000000000002</v>
      </c>
      <c r="AS32">
        <v>40.398000000000003</v>
      </c>
      <c r="AT32">
        <v>62.24</v>
      </c>
      <c r="AU32">
        <v>77.474999999999994</v>
      </c>
      <c r="AV32">
        <v>160.26</v>
      </c>
      <c r="AW32">
        <v>55.540999999999997</v>
      </c>
      <c r="AX32">
        <v>85.174999999999997</v>
      </c>
      <c r="AY32">
        <v>-999</v>
      </c>
      <c r="AZ32">
        <f t="shared" si="0"/>
        <v>58.972363636363639</v>
      </c>
    </row>
    <row r="33" spans="1:52">
      <c r="A33">
        <v>35</v>
      </c>
      <c r="D33">
        <v>651</v>
      </c>
      <c r="E33">
        <v>298</v>
      </c>
      <c r="J33">
        <v>157.65</v>
      </c>
      <c r="K33">
        <v>126.61</v>
      </c>
      <c r="L33">
        <v>119.21</v>
      </c>
      <c r="M33">
        <v>135.83000000000001</v>
      </c>
      <c r="N33">
        <v>150.19999999999999</v>
      </c>
      <c r="O33">
        <v>118.98</v>
      </c>
      <c r="P33">
        <v>85.33</v>
      </c>
      <c r="Q33">
        <v>66.069999999999993</v>
      </c>
      <c r="R33">
        <v>68.525000000000006</v>
      </c>
      <c r="S33">
        <v>101.73</v>
      </c>
      <c r="T33">
        <v>78.481999999999999</v>
      </c>
      <c r="U33">
        <v>58.851999999999997</v>
      </c>
      <c r="V33">
        <v>79.543999999999997</v>
      </c>
      <c r="W33">
        <v>116.99</v>
      </c>
      <c r="X33">
        <v>147.22999999999999</v>
      </c>
      <c r="Y33">
        <v>139.86000000000001</v>
      </c>
      <c r="Z33">
        <v>96.411000000000001</v>
      </c>
      <c r="AA33">
        <v>80.316999999999993</v>
      </c>
      <c r="AB33">
        <v>95.947000000000003</v>
      </c>
      <c r="AC33">
        <v>85.387</v>
      </c>
      <c r="AD33">
        <v>68.167000000000002</v>
      </c>
      <c r="AE33">
        <v>101.08</v>
      </c>
      <c r="AF33">
        <v>66.093999999999994</v>
      </c>
      <c r="AG33">
        <v>111.15</v>
      </c>
      <c r="AH33">
        <v>105.3</v>
      </c>
      <c r="AI33">
        <v>88.831999999999994</v>
      </c>
      <c r="AJ33">
        <v>54.145000000000003</v>
      </c>
      <c r="AK33">
        <v>103.17</v>
      </c>
      <c r="AL33">
        <v>118.22</v>
      </c>
      <c r="AM33">
        <v>84.498000000000005</v>
      </c>
      <c r="AN33">
        <v>122.24</v>
      </c>
      <c r="AO33">
        <v>43.933</v>
      </c>
      <c r="AP33">
        <v>75.69</v>
      </c>
      <c r="AQ33">
        <v>100.27</v>
      </c>
      <c r="AR33">
        <v>31.63</v>
      </c>
      <c r="AS33">
        <v>49.743000000000002</v>
      </c>
      <c r="AT33">
        <v>95.594999999999999</v>
      </c>
      <c r="AU33">
        <v>99.32</v>
      </c>
      <c r="AV33">
        <v>114.96</v>
      </c>
      <c r="AW33">
        <v>97.290999999999997</v>
      </c>
      <c r="AX33">
        <v>118.54</v>
      </c>
      <c r="AY33">
        <v>-999</v>
      </c>
      <c r="AZ33">
        <f t="shared" si="0"/>
        <v>92.990545454545455</v>
      </c>
    </row>
    <row r="34" spans="1:52">
      <c r="A34">
        <v>36</v>
      </c>
      <c r="D34">
        <v>507</v>
      </c>
      <c r="E34">
        <v>278</v>
      </c>
      <c r="J34">
        <v>156.91999999999999</v>
      </c>
      <c r="K34">
        <v>115.11</v>
      </c>
      <c r="L34">
        <v>106.1</v>
      </c>
      <c r="M34">
        <v>101.74</v>
      </c>
      <c r="N34">
        <v>119.45</v>
      </c>
      <c r="O34">
        <v>94.465999999999994</v>
      </c>
      <c r="P34">
        <v>125.54</v>
      </c>
      <c r="Q34">
        <v>99.18</v>
      </c>
      <c r="R34">
        <v>89.385999999999996</v>
      </c>
      <c r="S34">
        <v>65.155000000000001</v>
      </c>
      <c r="T34">
        <v>65.027000000000001</v>
      </c>
      <c r="U34">
        <v>126.77</v>
      </c>
      <c r="V34">
        <v>95.644999999999996</v>
      </c>
      <c r="W34">
        <v>82.018000000000001</v>
      </c>
      <c r="X34">
        <v>87.427000000000007</v>
      </c>
      <c r="Y34">
        <v>62.154000000000003</v>
      </c>
      <c r="Z34">
        <v>91.22</v>
      </c>
      <c r="AA34">
        <v>116.66</v>
      </c>
      <c r="AB34">
        <v>94.197999999999993</v>
      </c>
      <c r="AC34">
        <v>88.781000000000006</v>
      </c>
      <c r="AD34">
        <v>141.66</v>
      </c>
      <c r="AE34">
        <v>85.363</v>
      </c>
      <c r="AF34">
        <v>66.832999999999998</v>
      </c>
      <c r="AG34">
        <v>73.488</v>
      </c>
      <c r="AH34">
        <v>99.054000000000002</v>
      </c>
      <c r="AI34">
        <v>100.87</v>
      </c>
      <c r="AJ34">
        <v>82.623000000000005</v>
      </c>
      <c r="AK34">
        <v>52.185000000000002</v>
      </c>
      <c r="AL34">
        <v>71.370999999999995</v>
      </c>
      <c r="AM34">
        <v>153.11000000000001</v>
      </c>
      <c r="AN34">
        <v>68.977000000000004</v>
      </c>
      <c r="AO34">
        <v>36.146000000000001</v>
      </c>
      <c r="AP34">
        <v>72.337999999999994</v>
      </c>
      <c r="AQ34">
        <v>93.349000000000004</v>
      </c>
      <c r="AR34">
        <v>26.86</v>
      </c>
      <c r="AS34">
        <v>78.959000000000003</v>
      </c>
      <c r="AT34">
        <v>65.875</v>
      </c>
      <c r="AU34">
        <v>109.77</v>
      </c>
      <c r="AV34">
        <v>220.99</v>
      </c>
      <c r="AW34">
        <v>65.656999999999996</v>
      </c>
      <c r="AX34">
        <v>105.71</v>
      </c>
      <c r="AY34">
        <v>-999</v>
      </c>
      <c r="AZ34">
        <f t="shared" si="0"/>
        <v>90.503090909090915</v>
      </c>
    </row>
    <row r="35" spans="1:52">
      <c r="A35">
        <v>37</v>
      </c>
      <c r="D35">
        <v>507</v>
      </c>
      <c r="E35">
        <v>279</v>
      </c>
      <c r="J35">
        <v>156.91999999999999</v>
      </c>
      <c r="K35">
        <v>115.11</v>
      </c>
      <c r="L35">
        <v>106.1</v>
      </c>
      <c r="M35">
        <v>101.74</v>
      </c>
      <c r="N35">
        <v>119.45</v>
      </c>
      <c r="O35">
        <v>94.465999999999994</v>
      </c>
      <c r="P35">
        <v>125.54</v>
      </c>
      <c r="Q35">
        <v>99.18</v>
      </c>
      <c r="R35">
        <v>89.385999999999996</v>
      </c>
      <c r="S35">
        <v>65.155000000000001</v>
      </c>
      <c r="T35">
        <v>65.027000000000001</v>
      </c>
      <c r="U35">
        <v>126.77</v>
      </c>
      <c r="V35">
        <v>95.644999999999996</v>
      </c>
      <c r="W35">
        <v>82.018000000000001</v>
      </c>
      <c r="X35">
        <v>87.427000000000007</v>
      </c>
      <c r="Y35">
        <v>62.154000000000003</v>
      </c>
      <c r="Z35">
        <v>91.22</v>
      </c>
      <c r="AA35">
        <v>116.66</v>
      </c>
      <c r="AB35">
        <v>94.197999999999993</v>
      </c>
      <c r="AC35">
        <v>88.781000000000006</v>
      </c>
      <c r="AD35">
        <v>141.66</v>
      </c>
      <c r="AE35">
        <v>85.363</v>
      </c>
      <c r="AF35">
        <v>66.832999999999998</v>
      </c>
      <c r="AG35">
        <v>73.488</v>
      </c>
      <c r="AH35">
        <v>99.054000000000002</v>
      </c>
      <c r="AI35">
        <v>100.87</v>
      </c>
      <c r="AJ35">
        <v>82.623000000000005</v>
      </c>
      <c r="AK35">
        <v>52.185000000000002</v>
      </c>
      <c r="AL35">
        <v>71.370999999999995</v>
      </c>
      <c r="AM35">
        <v>153.11000000000001</v>
      </c>
      <c r="AN35">
        <v>68.977000000000004</v>
      </c>
      <c r="AO35">
        <v>36.146000000000001</v>
      </c>
      <c r="AP35">
        <v>72.337999999999994</v>
      </c>
      <c r="AQ35">
        <v>93.349000000000004</v>
      </c>
      <c r="AR35">
        <v>26.86</v>
      </c>
      <c r="AS35">
        <v>78.959000000000003</v>
      </c>
      <c r="AT35">
        <v>65.875</v>
      </c>
      <c r="AU35">
        <v>109.77</v>
      </c>
      <c r="AV35">
        <v>220.99</v>
      </c>
      <c r="AW35">
        <v>65.656999999999996</v>
      </c>
      <c r="AX35">
        <v>105.71</v>
      </c>
      <c r="AY35">
        <v>-999</v>
      </c>
      <c r="AZ35">
        <f t="shared" si="0"/>
        <v>90.503090909090915</v>
      </c>
    </row>
    <row r="36" spans="1:52">
      <c r="A36">
        <v>38</v>
      </c>
      <c r="D36">
        <v>683</v>
      </c>
      <c r="E36">
        <v>276</v>
      </c>
      <c r="J36">
        <v>134.18</v>
      </c>
      <c r="K36">
        <v>123.79</v>
      </c>
      <c r="L36">
        <v>119.3</v>
      </c>
      <c r="M36">
        <v>143.68</v>
      </c>
      <c r="N36">
        <v>222.72</v>
      </c>
      <c r="O36">
        <v>162.06</v>
      </c>
      <c r="P36">
        <v>115.37</v>
      </c>
      <c r="Q36">
        <v>67.043000000000006</v>
      </c>
      <c r="R36">
        <v>64.691999999999993</v>
      </c>
      <c r="S36">
        <v>126.49</v>
      </c>
      <c r="T36">
        <v>69.061999999999998</v>
      </c>
      <c r="U36">
        <v>57.41</v>
      </c>
      <c r="V36">
        <v>67.948999999999998</v>
      </c>
      <c r="W36">
        <v>96.641000000000005</v>
      </c>
      <c r="X36">
        <v>169.63</v>
      </c>
      <c r="Y36">
        <v>142.66</v>
      </c>
      <c r="Z36">
        <v>81.537000000000006</v>
      </c>
      <c r="AA36">
        <v>47.003</v>
      </c>
      <c r="AB36">
        <v>117.32</v>
      </c>
      <c r="AC36">
        <v>64.021000000000001</v>
      </c>
      <c r="AD36">
        <v>71.88</v>
      </c>
      <c r="AE36">
        <v>103.54</v>
      </c>
      <c r="AF36">
        <v>75.864000000000004</v>
      </c>
      <c r="AG36">
        <v>111.41</v>
      </c>
      <c r="AH36">
        <v>116.18</v>
      </c>
      <c r="AI36">
        <v>99.822000000000003</v>
      </c>
      <c r="AJ36">
        <v>58.518000000000001</v>
      </c>
      <c r="AK36">
        <v>123.34</v>
      </c>
      <c r="AL36">
        <v>132.96</v>
      </c>
      <c r="AM36">
        <v>84.605000000000004</v>
      </c>
      <c r="AN36">
        <v>108.2</v>
      </c>
      <c r="AO36">
        <v>49.71</v>
      </c>
      <c r="AP36">
        <v>73.671999999999997</v>
      </c>
      <c r="AQ36">
        <v>73.507000000000005</v>
      </c>
      <c r="AR36">
        <v>21.375</v>
      </c>
      <c r="AS36">
        <v>49.302999999999997</v>
      </c>
      <c r="AT36">
        <v>85.759</v>
      </c>
      <c r="AU36">
        <v>167.21</v>
      </c>
      <c r="AV36">
        <v>126.62</v>
      </c>
      <c r="AW36">
        <v>94.644000000000005</v>
      </c>
      <c r="AX36">
        <v>152.19999999999999</v>
      </c>
      <c r="AY36">
        <v>-999</v>
      </c>
      <c r="AZ36">
        <f t="shared" si="0"/>
        <v>98.756272727272744</v>
      </c>
    </row>
    <row r="37" spans="1:52">
      <c r="A37">
        <v>39</v>
      </c>
      <c r="D37">
        <v>547</v>
      </c>
      <c r="E37">
        <v>261</v>
      </c>
      <c r="J37">
        <v>139.43</v>
      </c>
      <c r="K37">
        <v>70.173000000000002</v>
      </c>
      <c r="L37">
        <v>46.029000000000003</v>
      </c>
      <c r="M37">
        <v>132.26</v>
      </c>
      <c r="N37">
        <v>100.72</v>
      </c>
      <c r="O37">
        <v>136.88999999999999</v>
      </c>
      <c r="P37">
        <v>63.292999999999999</v>
      </c>
      <c r="Q37">
        <v>44.085999999999999</v>
      </c>
      <c r="R37">
        <v>38.56</v>
      </c>
      <c r="S37">
        <v>43.817999999999998</v>
      </c>
      <c r="T37">
        <v>45.582000000000001</v>
      </c>
      <c r="U37">
        <v>25.605</v>
      </c>
      <c r="V37">
        <v>64.674999999999997</v>
      </c>
      <c r="W37">
        <v>64.947000000000003</v>
      </c>
      <c r="X37">
        <v>77.510000000000005</v>
      </c>
      <c r="Y37">
        <v>79.947000000000003</v>
      </c>
      <c r="Z37">
        <v>51.249000000000002</v>
      </c>
      <c r="AA37">
        <v>60.232999999999997</v>
      </c>
      <c r="AB37">
        <v>64.930000000000007</v>
      </c>
      <c r="AC37">
        <v>99.796999999999997</v>
      </c>
      <c r="AD37">
        <v>70.891999999999996</v>
      </c>
      <c r="AE37">
        <v>45.911999999999999</v>
      </c>
      <c r="AF37">
        <v>22.463999999999999</v>
      </c>
      <c r="AG37">
        <v>72.129000000000005</v>
      </c>
      <c r="AH37">
        <v>43.536000000000001</v>
      </c>
      <c r="AI37">
        <v>48.091000000000001</v>
      </c>
      <c r="AJ37">
        <v>22.065999999999999</v>
      </c>
      <c r="AK37">
        <v>79.27</v>
      </c>
      <c r="AL37">
        <v>133.21</v>
      </c>
      <c r="AM37">
        <v>111.62</v>
      </c>
      <c r="AN37">
        <v>40.890999999999998</v>
      </c>
      <c r="AO37">
        <v>18.922999999999998</v>
      </c>
      <c r="AP37">
        <v>51.651000000000003</v>
      </c>
      <c r="AQ37">
        <v>63.27</v>
      </c>
      <c r="AR37">
        <v>16.623999999999999</v>
      </c>
      <c r="AS37">
        <v>30.081</v>
      </c>
      <c r="AT37">
        <v>21.891999999999999</v>
      </c>
      <c r="AU37">
        <v>49.058</v>
      </c>
      <c r="AV37">
        <v>112.09</v>
      </c>
      <c r="AW37">
        <v>52.661000000000001</v>
      </c>
      <c r="AX37">
        <v>45.146000000000001</v>
      </c>
      <c r="AY37">
        <v>-999</v>
      </c>
      <c r="AZ37">
        <f t="shared" si="0"/>
        <v>62.734636363636355</v>
      </c>
    </row>
    <row r="38" spans="1:52">
      <c r="A38">
        <v>40</v>
      </c>
      <c r="D38">
        <v>680</v>
      </c>
      <c r="E38">
        <v>261</v>
      </c>
      <c r="J38">
        <v>96.915999999999997</v>
      </c>
      <c r="K38">
        <v>95.552999999999997</v>
      </c>
      <c r="L38">
        <v>56.933999999999997</v>
      </c>
      <c r="M38">
        <v>64.772999999999996</v>
      </c>
      <c r="N38">
        <v>71.049000000000007</v>
      </c>
      <c r="O38">
        <v>68.986999999999995</v>
      </c>
      <c r="P38">
        <v>70.137</v>
      </c>
      <c r="Q38">
        <v>65.271000000000001</v>
      </c>
      <c r="R38">
        <v>60.655999999999999</v>
      </c>
      <c r="S38">
        <v>58.482999999999997</v>
      </c>
      <c r="T38">
        <v>48.194000000000003</v>
      </c>
      <c r="U38">
        <v>31.2</v>
      </c>
      <c r="V38">
        <v>34.216999999999999</v>
      </c>
      <c r="W38">
        <v>49.75</v>
      </c>
      <c r="X38">
        <v>91.103999999999999</v>
      </c>
      <c r="Y38">
        <v>82.141999999999996</v>
      </c>
      <c r="Z38">
        <v>48.411000000000001</v>
      </c>
      <c r="AA38">
        <v>19.966000000000001</v>
      </c>
      <c r="AB38">
        <v>65.111000000000004</v>
      </c>
      <c r="AC38">
        <v>31.300999999999998</v>
      </c>
      <c r="AD38">
        <v>38.479999999999997</v>
      </c>
      <c r="AE38">
        <v>55.177</v>
      </c>
      <c r="AF38">
        <v>38.44</v>
      </c>
      <c r="AG38">
        <v>59.46</v>
      </c>
      <c r="AH38">
        <v>58.991</v>
      </c>
      <c r="AI38">
        <v>54.798999999999999</v>
      </c>
      <c r="AJ38">
        <v>23.646999999999998</v>
      </c>
      <c r="AK38">
        <v>69.98</v>
      </c>
      <c r="AL38">
        <v>76.680999999999997</v>
      </c>
      <c r="AM38">
        <v>52.429000000000002</v>
      </c>
      <c r="AN38">
        <v>60.374000000000002</v>
      </c>
      <c r="AO38">
        <v>29.65</v>
      </c>
      <c r="AP38">
        <v>46.607999999999997</v>
      </c>
      <c r="AQ38">
        <v>27.245999999999999</v>
      </c>
      <c r="AR38">
        <v>9.9700000000000006</v>
      </c>
      <c r="AS38">
        <v>21.35</v>
      </c>
      <c r="AT38">
        <v>49.734999999999999</v>
      </c>
      <c r="AU38">
        <v>111.04</v>
      </c>
      <c r="AV38">
        <v>65.234999999999999</v>
      </c>
      <c r="AW38">
        <v>59.503</v>
      </c>
      <c r="AX38">
        <v>78.813000000000002</v>
      </c>
      <c r="AY38">
        <v>-999</v>
      </c>
      <c r="AZ38">
        <f t="shared" si="0"/>
        <v>53.496181818181817</v>
      </c>
    </row>
    <row r="39" spans="1:52" ht="15" customHeight="1">
      <c r="A39">
        <v>41</v>
      </c>
      <c r="D39">
        <v>786</v>
      </c>
      <c r="E39">
        <v>255</v>
      </c>
      <c r="J39">
        <v>161.66999999999999</v>
      </c>
      <c r="K39">
        <v>126.65</v>
      </c>
      <c r="L39">
        <v>111.31</v>
      </c>
      <c r="M39">
        <v>96.95</v>
      </c>
      <c r="N39">
        <v>97.926000000000002</v>
      </c>
      <c r="O39">
        <v>54.822000000000003</v>
      </c>
      <c r="P39">
        <v>86.122</v>
      </c>
      <c r="Q39">
        <v>60.807000000000002</v>
      </c>
      <c r="R39">
        <v>34.494999999999997</v>
      </c>
      <c r="S39">
        <v>109.08</v>
      </c>
      <c r="T39">
        <v>69.424999999999997</v>
      </c>
      <c r="U39">
        <v>49.31</v>
      </c>
      <c r="V39">
        <v>53.478000000000002</v>
      </c>
      <c r="W39">
        <v>59.113999999999997</v>
      </c>
      <c r="X39">
        <v>102.77</v>
      </c>
      <c r="Y39">
        <v>124.59</v>
      </c>
      <c r="Z39">
        <v>74.673000000000002</v>
      </c>
      <c r="AA39">
        <v>47.332999999999998</v>
      </c>
      <c r="AB39">
        <v>114.33</v>
      </c>
      <c r="AC39">
        <v>23.050999999999998</v>
      </c>
      <c r="AD39">
        <v>28.526</v>
      </c>
      <c r="AE39">
        <v>73.575999999999993</v>
      </c>
      <c r="AF39">
        <v>53.481000000000002</v>
      </c>
      <c r="AG39">
        <v>126.92</v>
      </c>
      <c r="AH39">
        <v>64.635999999999996</v>
      </c>
      <c r="AI39">
        <v>79.432000000000002</v>
      </c>
      <c r="AJ39">
        <v>47.180999999999997</v>
      </c>
      <c r="AK39">
        <v>93.284999999999997</v>
      </c>
      <c r="AL39">
        <v>125.49</v>
      </c>
      <c r="AM39">
        <v>114.66</v>
      </c>
      <c r="AN39">
        <v>85.981999999999999</v>
      </c>
      <c r="AO39">
        <v>32.764000000000003</v>
      </c>
      <c r="AP39">
        <v>55.92</v>
      </c>
      <c r="AQ39">
        <v>34.795000000000002</v>
      </c>
      <c r="AR39">
        <v>17.167000000000002</v>
      </c>
      <c r="AS39">
        <v>28.03</v>
      </c>
      <c r="AT39">
        <v>127.04</v>
      </c>
      <c r="AU39">
        <v>131.02000000000001</v>
      </c>
      <c r="AV39">
        <v>63.712000000000003</v>
      </c>
      <c r="AW39">
        <v>61.807000000000002</v>
      </c>
      <c r="AX39">
        <v>103.13</v>
      </c>
      <c r="AY39">
        <v>-999</v>
      </c>
      <c r="AZ39">
        <f t="shared" si="0"/>
        <v>81.197181818181818</v>
      </c>
    </row>
    <row r="40" spans="1:52">
      <c r="A40">
        <v>42</v>
      </c>
      <c r="D40">
        <v>838</v>
      </c>
      <c r="E40">
        <v>254</v>
      </c>
      <c r="J40">
        <v>339.84</v>
      </c>
      <c r="K40">
        <v>304.74</v>
      </c>
      <c r="L40">
        <v>218.13</v>
      </c>
      <c r="M40">
        <v>222.74</v>
      </c>
      <c r="N40">
        <v>305.37</v>
      </c>
      <c r="O40">
        <v>147</v>
      </c>
      <c r="P40">
        <v>147.74</v>
      </c>
      <c r="Q40">
        <v>169</v>
      </c>
      <c r="R40">
        <v>156.59</v>
      </c>
      <c r="S40">
        <v>133.72</v>
      </c>
      <c r="T40">
        <v>109.42</v>
      </c>
      <c r="U40">
        <v>155.38</v>
      </c>
      <c r="V40">
        <v>157.38999999999999</v>
      </c>
      <c r="W40">
        <v>114.24</v>
      </c>
      <c r="X40">
        <v>104.88</v>
      </c>
      <c r="Y40">
        <v>147.22999999999999</v>
      </c>
      <c r="Z40">
        <v>240.28</v>
      </c>
      <c r="AA40">
        <v>231.54</v>
      </c>
      <c r="AB40">
        <v>194.52</v>
      </c>
      <c r="AC40">
        <v>52.658000000000001</v>
      </c>
      <c r="AD40">
        <v>72.549000000000007</v>
      </c>
      <c r="AE40">
        <v>86.158000000000001</v>
      </c>
      <c r="AF40">
        <v>174.17</v>
      </c>
      <c r="AG40">
        <v>321.67</v>
      </c>
      <c r="AH40">
        <v>175.63</v>
      </c>
      <c r="AI40">
        <v>136.91999999999999</v>
      </c>
      <c r="AJ40">
        <v>208.37</v>
      </c>
      <c r="AK40">
        <v>135.27000000000001</v>
      </c>
      <c r="AL40">
        <v>190.73</v>
      </c>
      <c r="AM40">
        <v>188.4</v>
      </c>
      <c r="AN40">
        <v>128.04</v>
      </c>
      <c r="AO40">
        <v>135.05000000000001</v>
      </c>
      <c r="AP40">
        <v>186.82</v>
      </c>
      <c r="AQ40">
        <v>55.085000000000001</v>
      </c>
      <c r="AR40">
        <v>107.96</v>
      </c>
      <c r="AS40">
        <v>77.328000000000003</v>
      </c>
      <c r="AT40">
        <v>209.8</v>
      </c>
      <c r="AU40">
        <v>235.06</v>
      </c>
      <c r="AV40">
        <v>149.97999999999999</v>
      </c>
      <c r="AW40">
        <v>135.51</v>
      </c>
      <c r="AX40">
        <v>85.088999999999999</v>
      </c>
      <c r="AY40">
        <v>-999</v>
      </c>
      <c r="AZ40">
        <f t="shared" si="0"/>
        <v>165.26427272727275</v>
      </c>
    </row>
    <row r="41" spans="1:52">
      <c r="A41">
        <v>43</v>
      </c>
      <c r="D41">
        <v>759</v>
      </c>
      <c r="E41">
        <v>248</v>
      </c>
      <c r="J41">
        <v>162.62</v>
      </c>
      <c r="K41">
        <v>180.29</v>
      </c>
      <c r="L41">
        <v>144.04</v>
      </c>
      <c r="M41">
        <v>92.131</v>
      </c>
      <c r="N41">
        <v>143.51</v>
      </c>
      <c r="O41">
        <v>83.840999999999994</v>
      </c>
      <c r="P41">
        <v>149.29</v>
      </c>
      <c r="Q41">
        <v>110.42</v>
      </c>
      <c r="R41">
        <v>46.603999999999999</v>
      </c>
      <c r="S41">
        <v>79.823999999999998</v>
      </c>
      <c r="T41">
        <v>33.395000000000003</v>
      </c>
      <c r="U41">
        <v>90.748999999999995</v>
      </c>
      <c r="V41">
        <v>57.671999999999997</v>
      </c>
      <c r="W41">
        <v>36.576000000000001</v>
      </c>
      <c r="X41">
        <v>42.066000000000003</v>
      </c>
      <c r="Y41">
        <v>73.197000000000003</v>
      </c>
      <c r="Z41">
        <v>140.94999999999999</v>
      </c>
      <c r="AA41">
        <v>101.87</v>
      </c>
      <c r="AB41">
        <v>87.587000000000003</v>
      </c>
      <c r="AC41">
        <v>116.72</v>
      </c>
      <c r="AD41">
        <v>86.034000000000006</v>
      </c>
      <c r="AE41">
        <v>94.524000000000001</v>
      </c>
      <c r="AF41">
        <v>56.633000000000003</v>
      </c>
      <c r="AG41">
        <v>147.91999999999999</v>
      </c>
      <c r="AH41">
        <v>74.756</v>
      </c>
      <c r="AI41">
        <v>74.477000000000004</v>
      </c>
      <c r="AJ41">
        <v>72.811000000000007</v>
      </c>
      <c r="AK41">
        <v>106.54</v>
      </c>
      <c r="AL41">
        <v>144.51</v>
      </c>
      <c r="AM41">
        <v>87.051000000000002</v>
      </c>
      <c r="AN41">
        <v>114.51</v>
      </c>
      <c r="AO41">
        <v>38.89</v>
      </c>
      <c r="AP41">
        <v>61.444000000000003</v>
      </c>
      <c r="AQ41">
        <v>32.31</v>
      </c>
      <c r="AR41">
        <v>13.709</v>
      </c>
      <c r="AS41">
        <v>29.446000000000002</v>
      </c>
      <c r="AT41">
        <v>114.98</v>
      </c>
      <c r="AU41">
        <v>144.91999999999999</v>
      </c>
      <c r="AV41">
        <v>83.167000000000002</v>
      </c>
      <c r="AW41">
        <v>89.224999999999994</v>
      </c>
      <c r="AX41">
        <v>126.7</v>
      </c>
      <c r="AY41">
        <v>-999</v>
      </c>
      <c r="AZ41">
        <f t="shared" si="0"/>
        <v>96.342363636363643</v>
      </c>
    </row>
    <row r="42" spans="1:52">
      <c r="A42">
        <v>44</v>
      </c>
      <c r="D42">
        <v>710</v>
      </c>
      <c r="E42">
        <v>213</v>
      </c>
      <c r="J42">
        <v>124.06</v>
      </c>
      <c r="K42">
        <v>67.869</v>
      </c>
      <c r="L42">
        <v>67.899000000000001</v>
      </c>
      <c r="M42">
        <v>128.31</v>
      </c>
      <c r="N42">
        <v>180.41</v>
      </c>
      <c r="O42">
        <v>120.12</v>
      </c>
      <c r="P42">
        <v>125</v>
      </c>
      <c r="Q42">
        <v>63.829000000000001</v>
      </c>
      <c r="R42">
        <v>58.712000000000003</v>
      </c>
      <c r="S42">
        <v>96.066000000000003</v>
      </c>
      <c r="T42">
        <v>49.168999999999997</v>
      </c>
      <c r="U42">
        <v>67.635000000000005</v>
      </c>
      <c r="V42">
        <v>89.998000000000005</v>
      </c>
      <c r="W42">
        <v>61.539000000000001</v>
      </c>
      <c r="X42">
        <v>112.34</v>
      </c>
      <c r="Y42">
        <v>73.055999999999997</v>
      </c>
      <c r="Z42">
        <v>67.210999999999999</v>
      </c>
      <c r="AA42">
        <v>31.268000000000001</v>
      </c>
      <c r="AB42">
        <v>103.09</v>
      </c>
      <c r="AC42">
        <v>50.323</v>
      </c>
      <c r="AD42">
        <v>59.884999999999998</v>
      </c>
      <c r="AE42">
        <v>69.784999999999997</v>
      </c>
      <c r="AF42">
        <v>46.561</v>
      </c>
      <c r="AG42">
        <v>96.228999999999999</v>
      </c>
      <c r="AH42">
        <v>60.773000000000003</v>
      </c>
      <c r="AI42">
        <v>65.415000000000006</v>
      </c>
      <c r="AJ42">
        <v>35.628</v>
      </c>
      <c r="AK42">
        <v>118.75</v>
      </c>
      <c r="AL42">
        <v>101.43</v>
      </c>
      <c r="AM42">
        <v>83.325999999999993</v>
      </c>
      <c r="AN42">
        <v>84.587000000000003</v>
      </c>
      <c r="AO42">
        <v>64.912000000000006</v>
      </c>
      <c r="AP42">
        <v>56.646000000000001</v>
      </c>
      <c r="AQ42">
        <v>21.747</v>
      </c>
      <c r="AR42">
        <v>26.503</v>
      </c>
      <c r="AS42">
        <v>38.886000000000003</v>
      </c>
      <c r="AT42">
        <v>77.552000000000007</v>
      </c>
      <c r="AU42">
        <v>140.66</v>
      </c>
      <c r="AV42">
        <v>46.930999999999997</v>
      </c>
      <c r="AW42">
        <v>91.21</v>
      </c>
      <c r="AX42">
        <v>105.16</v>
      </c>
      <c r="AY42">
        <v>-999</v>
      </c>
      <c r="AZ42">
        <f t="shared" si="0"/>
        <v>74.760818181818195</v>
      </c>
    </row>
    <row r="43" spans="1:52">
      <c r="A43">
        <v>45</v>
      </c>
      <c r="D43">
        <v>760</v>
      </c>
      <c r="E43">
        <v>235</v>
      </c>
      <c r="J43">
        <v>150.84</v>
      </c>
      <c r="K43">
        <v>45.286000000000001</v>
      </c>
      <c r="L43">
        <v>89.671000000000006</v>
      </c>
      <c r="M43">
        <v>124.21</v>
      </c>
      <c r="N43">
        <v>209.43</v>
      </c>
      <c r="O43">
        <v>133.4</v>
      </c>
      <c r="P43">
        <v>162.88</v>
      </c>
      <c r="Q43">
        <v>86.516000000000005</v>
      </c>
      <c r="R43">
        <v>42.198999999999998</v>
      </c>
      <c r="S43">
        <v>105.36</v>
      </c>
      <c r="T43">
        <v>60.176000000000002</v>
      </c>
      <c r="U43">
        <v>80.391000000000005</v>
      </c>
      <c r="V43">
        <v>79.11</v>
      </c>
      <c r="W43">
        <v>48.514000000000003</v>
      </c>
      <c r="X43">
        <v>68.332999999999998</v>
      </c>
      <c r="Y43">
        <v>35.453000000000003</v>
      </c>
      <c r="Z43">
        <v>77.043000000000006</v>
      </c>
      <c r="AA43">
        <v>50.902000000000001</v>
      </c>
      <c r="AB43">
        <v>90.274000000000001</v>
      </c>
      <c r="AC43">
        <v>51.499000000000002</v>
      </c>
      <c r="AD43">
        <v>48.235999999999997</v>
      </c>
      <c r="AE43">
        <v>25.417000000000002</v>
      </c>
      <c r="AF43">
        <v>38.058999999999997</v>
      </c>
      <c r="AG43">
        <v>119.31</v>
      </c>
      <c r="AH43">
        <v>48.433999999999997</v>
      </c>
      <c r="AI43">
        <v>58.633000000000003</v>
      </c>
      <c r="AJ43">
        <v>46.683999999999997</v>
      </c>
      <c r="AK43">
        <v>123.63</v>
      </c>
      <c r="AL43">
        <v>93.108000000000004</v>
      </c>
      <c r="AM43">
        <v>75.432000000000002</v>
      </c>
      <c r="AN43">
        <v>53.066000000000003</v>
      </c>
      <c r="AO43">
        <v>53.216000000000001</v>
      </c>
      <c r="AP43">
        <v>35.643999999999998</v>
      </c>
      <c r="AQ43">
        <v>10.518000000000001</v>
      </c>
      <c r="AR43">
        <v>35.003999999999998</v>
      </c>
      <c r="AS43">
        <v>28.408999999999999</v>
      </c>
      <c r="AT43">
        <v>103.09</v>
      </c>
      <c r="AU43">
        <v>103.01</v>
      </c>
      <c r="AV43">
        <v>23.753</v>
      </c>
      <c r="AW43">
        <v>70.340999999999994</v>
      </c>
      <c r="AX43">
        <v>81.096000000000004</v>
      </c>
      <c r="AY43">
        <v>-999</v>
      </c>
      <c r="AZ43">
        <f t="shared" si="0"/>
        <v>66.364454545454549</v>
      </c>
    </row>
    <row r="44" spans="1:52">
      <c r="A44">
        <v>46</v>
      </c>
      <c r="D44">
        <v>720</v>
      </c>
      <c r="E44">
        <v>197</v>
      </c>
      <c r="J44">
        <v>227.78</v>
      </c>
      <c r="K44">
        <v>92.251999999999995</v>
      </c>
      <c r="L44">
        <v>95.399000000000001</v>
      </c>
      <c r="M44">
        <v>225.2</v>
      </c>
      <c r="N44">
        <v>295.2</v>
      </c>
      <c r="O44">
        <v>157.97999999999999</v>
      </c>
      <c r="P44">
        <v>232.64</v>
      </c>
      <c r="Q44">
        <v>95.093999999999994</v>
      </c>
      <c r="R44">
        <v>73.613</v>
      </c>
      <c r="S44">
        <v>152.94</v>
      </c>
      <c r="T44">
        <v>63.103000000000002</v>
      </c>
      <c r="U44">
        <v>118.85</v>
      </c>
      <c r="V44">
        <v>150.05000000000001</v>
      </c>
      <c r="W44">
        <v>91.195999999999998</v>
      </c>
      <c r="X44">
        <v>174.83</v>
      </c>
      <c r="Y44">
        <v>79.805999999999997</v>
      </c>
      <c r="Z44">
        <v>84.108999999999995</v>
      </c>
      <c r="AA44">
        <v>49.478000000000002</v>
      </c>
      <c r="AB44">
        <v>178.87</v>
      </c>
      <c r="AC44">
        <v>67.715000000000003</v>
      </c>
      <c r="AD44">
        <v>89.876000000000005</v>
      </c>
      <c r="AE44">
        <v>71.375</v>
      </c>
      <c r="AF44">
        <v>59.651000000000003</v>
      </c>
      <c r="AG44">
        <v>152.19999999999999</v>
      </c>
      <c r="AH44">
        <v>77.037000000000006</v>
      </c>
      <c r="AI44">
        <v>91.078000000000003</v>
      </c>
      <c r="AJ44">
        <v>63.646999999999998</v>
      </c>
      <c r="AK44">
        <v>180.91</v>
      </c>
      <c r="AL44">
        <v>159.4</v>
      </c>
      <c r="AM44">
        <v>128.80000000000001</v>
      </c>
      <c r="AN44">
        <v>116.1</v>
      </c>
      <c r="AO44">
        <v>82.998000000000005</v>
      </c>
      <c r="AP44">
        <v>92.927000000000007</v>
      </c>
      <c r="AQ44">
        <v>22.509</v>
      </c>
      <c r="AR44">
        <v>54.158999999999999</v>
      </c>
      <c r="AS44">
        <v>58.856999999999999</v>
      </c>
      <c r="AT44">
        <v>104.33</v>
      </c>
      <c r="AU44">
        <v>186.23</v>
      </c>
      <c r="AV44">
        <v>50.273000000000003</v>
      </c>
      <c r="AW44">
        <v>126.6</v>
      </c>
      <c r="AX44">
        <v>159.41999999999999</v>
      </c>
      <c r="AY44">
        <v>-999</v>
      </c>
      <c r="AZ44">
        <f t="shared" si="0"/>
        <v>108.18854545454543</v>
      </c>
    </row>
    <row r="45" spans="1:52">
      <c r="A45">
        <v>47</v>
      </c>
      <c r="D45">
        <v>856</v>
      </c>
      <c r="E45">
        <v>203</v>
      </c>
      <c r="J45">
        <v>61.436999999999998</v>
      </c>
      <c r="K45">
        <v>105.79</v>
      </c>
      <c r="L45">
        <v>43.927</v>
      </c>
      <c r="M45">
        <v>153.47999999999999</v>
      </c>
      <c r="N45">
        <v>90.058999999999997</v>
      </c>
      <c r="O45">
        <v>29.058</v>
      </c>
      <c r="P45">
        <v>150.22999999999999</v>
      </c>
      <c r="Q45">
        <v>69.152000000000001</v>
      </c>
      <c r="R45">
        <v>40.869999999999997</v>
      </c>
      <c r="S45">
        <v>64.415000000000006</v>
      </c>
      <c r="T45">
        <v>16.402999999999999</v>
      </c>
      <c r="U45">
        <v>146.96</v>
      </c>
      <c r="V45">
        <v>83.855000000000004</v>
      </c>
      <c r="W45">
        <v>52.360999999999997</v>
      </c>
      <c r="X45">
        <v>68.444999999999993</v>
      </c>
      <c r="Y45">
        <v>90.804000000000002</v>
      </c>
      <c r="Z45">
        <v>62.887</v>
      </c>
      <c r="AA45">
        <v>20.565999999999999</v>
      </c>
      <c r="AB45">
        <v>89.751999999999995</v>
      </c>
      <c r="AC45">
        <v>66.227000000000004</v>
      </c>
      <c r="AD45">
        <v>66.971999999999994</v>
      </c>
      <c r="AE45">
        <v>21.251000000000001</v>
      </c>
      <c r="AF45">
        <v>47.786000000000001</v>
      </c>
      <c r="AG45">
        <v>56.31</v>
      </c>
      <c r="AH45">
        <v>44.109000000000002</v>
      </c>
      <c r="AI45">
        <v>61.265999999999998</v>
      </c>
      <c r="AJ45">
        <v>77.066999999999993</v>
      </c>
      <c r="AK45">
        <v>30.954000000000001</v>
      </c>
      <c r="AL45">
        <v>61.811999999999998</v>
      </c>
      <c r="AM45">
        <v>55.511000000000003</v>
      </c>
      <c r="AN45">
        <v>54.216999999999999</v>
      </c>
      <c r="AO45">
        <v>28.05</v>
      </c>
      <c r="AP45">
        <v>66.185000000000002</v>
      </c>
      <c r="AQ45">
        <v>34.161999999999999</v>
      </c>
      <c r="AR45">
        <v>51.12</v>
      </c>
      <c r="AS45">
        <v>11.509</v>
      </c>
      <c r="AT45">
        <v>51.494</v>
      </c>
      <c r="AU45">
        <v>79.188000000000002</v>
      </c>
      <c r="AV45">
        <v>46.896999999999998</v>
      </c>
      <c r="AW45">
        <v>141.33000000000001</v>
      </c>
      <c r="AX45">
        <v>66.171000000000006</v>
      </c>
      <c r="AY45">
        <v>-999</v>
      </c>
      <c r="AZ45">
        <f t="shared" si="0"/>
        <v>52.477727272727272</v>
      </c>
    </row>
    <row r="46" spans="1:52">
      <c r="A46">
        <v>48</v>
      </c>
      <c r="D46">
        <v>866</v>
      </c>
      <c r="E46">
        <v>177</v>
      </c>
      <c r="J46">
        <v>129.82</v>
      </c>
      <c r="K46">
        <v>175.93</v>
      </c>
      <c r="L46">
        <v>110.42</v>
      </c>
      <c r="M46">
        <v>308.83999999999997</v>
      </c>
      <c r="N46">
        <v>181.2</v>
      </c>
      <c r="O46">
        <v>81.41</v>
      </c>
      <c r="P46">
        <v>343.56</v>
      </c>
      <c r="Q46">
        <v>129.15</v>
      </c>
      <c r="R46">
        <v>103.72</v>
      </c>
      <c r="S46">
        <v>116.53</v>
      </c>
      <c r="T46">
        <v>44.85</v>
      </c>
      <c r="U46">
        <v>320.19</v>
      </c>
      <c r="V46">
        <v>201.94</v>
      </c>
      <c r="W46">
        <v>111.92</v>
      </c>
      <c r="X46">
        <v>136.01</v>
      </c>
      <c r="Y46">
        <v>166.47</v>
      </c>
      <c r="Z46">
        <v>137.55000000000001</v>
      </c>
      <c r="AA46">
        <v>47.317999999999998</v>
      </c>
      <c r="AB46">
        <v>166.37</v>
      </c>
      <c r="AC46">
        <v>93.367000000000004</v>
      </c>
      <c r="AD46">
        <v>137.55000000000001</v>
      </c>
      <c r="AE46">
        <v>56.054000000000002</v>
      </c>
      <c r="AF46">
        <v>134.72999999999999</v>
      </c>
      <c r="AG46">
        <v>125.54</v>
      </c>
      <c r="AH46">
        <v>75.5</v>
      </c>
      <c r="AI46">
        <v>143.12</v>
      </c>
      <c r="AJ46">
        <v>113.18</v>
      </c>
      <c r="AK46">
        <v>49.603000000000002</v>
      </c>
      <c r="AL46">
        <v>127.12</v>
      </c>
      <c r="AM46">
        <v>113.18</v>
      </c>
      <c r="AN46">
        <v>90.805999999999997</v>
      </c>
      <c r="AO46">
        <v>86.924999999999997</v>
      </c>
      <c r="AP46">
        <v>162.22999999999999</v>
      </c>
      <c r="AQ46">
        <v>87.105000000000004</v>
      </c>
      <c r="AR46">
        <v>116.62</v>
      </c>
      <c r="AS46">
        <v>23.353999999999999</v>
      </c>
      <c r="AT46">
        <v>113.91</v>
      </c>
      <c r="AU46">
        <v>176.62</v>
      </c>
      <c r="AV46">
        <v>112.21</v>
      </c>
      <c r="AW46">
        <v>227.67</v>
      </c>
      <c r="AX46">
        <v>119.07</v>
      </c>
      <c r="AY46">
        <v>-999</v>
      </c>
      <c r="AZ46">
        <f t="shared" si="0"/>
        <v>106.03481818181818</v>
      </c>
    </row>
    <row r="47" spans="1:52">
      <c r="A47">
        <v>49</v>
      </c>
      <c r="D47">
        <v>962</v>
      </c>
      <c r="E47">
        <v>160</v>
      </c>
      <c r="J47">
        <v>106.7</v>
      </c>
      <c r="K47">
        <v>80.287999999999997</v>
      </c>
      <c r="L47">
        <v>49.578000000000003</v>
      </c>
      <c r="M47">
        <v>223.61</v>
      </c>
      <c r="N47">
        <v>88.739000000000004</v>
      </c>
      <c r="O47">
        <v>73.796999999999997</v>
      </c>
      <c r="P47">
        <v>168.5</v>
      </c>
      <c r="Q47">
        <v>162.12</v>
      </c>
      <c r="R47">
        <v>123.57</v>
      </c>
      <c r="S47">
        <v>41.273000000000003</v>
      </c>
      <c r="T47">
        <v>23.952000000000002</v>
      </c>
      <c r="U47">
        <v>359.81</v>
      </c>
      <c r="V47">
        <v>141.63999999999999</v>
      </c>
      <c r="W47">
        <v>85.802000000000007</v>
      </c>
      <c r="X47">
        <v>117.78</v>
      </c>
      <c r="Y47">
        <v>103.19</v>
      </c>
      <c r="Z47">
        <v>80.698999999999998</v>
      </c>
      <c r="AA47">
        <v>35.814999999999998</v>
      </c>
      <c r="AB47">
        <v>148.08000000000001</v>
      </c>
      <c r="AC47">
        <v>88.754999999999995</v>
      </c>
      <c r="AD47">
        <v>86.497</v>
      </c>
      <c r="AE47">
        <v>23.661999999999999</v>
      </c>
      <c r="AF47">
        <v>148.9</v>
      </c>
      <c r="AG47">
        <v>92.275999999999996</v>
      </c>
      <c r="AH47">
        <v>87.477000000000004</v>
      </c>
      <c r="AI47">
        <v>96.241</v>
      </c>
      <c r="AJ47">
        <v>70.688000000000002</v>
      </c>
      <c r="AK47">
        <v>54.768000000000001</v>
      </c>
      <c r="AL47">
        <v>110.57</v>
      </c>
      <c r="AM47">
        <v>70.581000000000003</v>
      </c>
      <c r="AN47">
        <v>91.501000000000005</v>
      </c>
      <c r="AO47">
        <v>75.244</v>
      </c>
      <c r="AP47">
        <v>152.37</v>
      </c>
      <c r="AQ47">
        <v>98.173000000000002</v>
      </c>
      <c r="AR47">
        <v>122.71</v>
      </c>
      <c r="AS47">
        <v>30.8</v>
      </c>
      <c r="AT47">
        <v>58.64</v>
      </c>
      <c r="AU47">
        <v>167.42</v>
      </c>
      <c r="AV47">
        <v>113.62</v>
      </c>
      <c r="AW47">
        <v>194.22</v>
      </c>
      <c r="AX47">
        <v>74.570999999999998</v>
      </c>
      <c r="AY47">
        <v>-999</v>
      </c>
      <c r="AZ47">
        <f t="shared" si="0"/>
        <v>84.832818181818183</v>
      </c>
    </row>
    <row r="48" spans="1:52">
      <c r="A48">
        <v>50</v>
      </c>
      <c r="D48">
        <v>969</v>
      </c>
      <c r="E48">
        <v>158</v>
      </c>
      <c r="J48">
        <v>142.1</v>
      </c>
      <c r="K48">
        <v>127.83</v>
      </c>
      <c r="L48">
        <v>67.162999999999997</v>
      </c>
      <c r="M48">
        <v>316.89999999999998</v>
      </c>
      <c r="N48">
        <v>153.44</v>
      </c>
      <c r="O48">
        <v>91.563000000000002</v>
      </c>
      <c r="P48">
        <v>268.06</v>
      </c>
      <c r="Q48">
        <v>251.16</v>
      </c>
      <c r="R48">
        <v>180.18</v>
      </c>
      <c r="S48">
        <v>78.858999999999995</v>
      </c>
      <c r="T48">
        <v>19.472000000000001</v>
      </c>
      <c r="U48">
        <v>542.36</v>
      </c>
      <c r="V48">
        <v>200.5</v>
      </c>
      <c r="W48">
        <v>135.56</v>
      </c>
      <c r="X48">
        <v>206.36</v>
      </c>
      <c r="Y48">
        <v>170.46</v>
      </c>
      <c r="Z48">
        <v>130.91999999999999</v>
      </c>
      <c r="AA48">
        <v>60.435000000000002</v>
      </c>
      <c r="AB48">
        <v>231.14</v>
      </c>
      <c r="AC48">
        <v>153.76</v>
      </c>
      <c r="AD48">
        <v>134.32</v>
      </c>
      <c r="AE48">
        <v>27.949000000000002</v>
      </c>
      <c r="AF48">
        <v>229.16</v>
      </c>
      <c r="AG48">
        <v>127.77</v>
      </c>
      <c r="AH48">
        <v>127.43</v>
      </c>
      <c r="AI48">
        <v>154.78</v>
      </c>
      <c r="AJ48">
        <v>90.578999999999994</v>
      </c>
      <c r="AK48">
        <v>73.8</v>
      </c>
      <c r="AL48">
        <v>143.09</v>
      </c>
      <c r="AM48">
        <v>102.4</v>
      </c>
      <c r="AN48">
        <v>122.72</v>
      </c>
      <c r="AO48">
        <v>115.35</v>
      </c>
      <c r="AP48">
        <v>232.12</v>
      </c>
      <c r="AQ48">
        <v>138.93</v>
      </c>
      <c r="AR48">
        <v>161</v>
      </c>
      <c r="AS48">
        <v>39.814999999999998</v>
      </c>
      <c r="AT48">
        <v>79.459000000000003</v>
      </c>
      <c r="AU48">
        <v>258.87</v>
      </c>
      <c r="AV48">
        <v>172.86</v>
      </c>
      <c r="AW48">
        <v>335.91</v>
      </c>
      <c r="AX48">
        <v>101.4</v>
      </c>
      <c r="AY48">
        <v>-999</v>
      </c>
      <c r="AZ48">
        <f t="shared" si="0"/>
        <v>121.27254545454544</v>
      </c>
    </row>
    <row r="49" spans="1:52">
      <c r="A49">
        <v>51</v>
      </c>
      <c r="D49">
        <v>1051</v>
      </c>
      <c r="E49">
        <v>158</v>
      </c>
      <c r="J49">
        <v>381.4</v>
      </c>
      <c r="K49">
        <v>312.8</v>
      </c>
      <c r="L49">
        <v>238.1</v>
      </c>
      <c r="M49">
        <v>228.32</v>
      </c>
      <c r="N49">
        <v>203.78</v>
      </c>
      <c r="O49">
        <v>160.15</v>
      </c>
      <c r="P49">
        <v>146.47</v>
      </c>
      <c r="Q49">
        <v>299.04000000000002</v>
      </c>
      <c r="R49">
        <v>254.16</v>
      </c>
      <c r="S49">
        <v>277.99</v>
      </c>
      <c r="T49">
        <v>34.591000000000001</v>
      </c>
      <c r="U49">
        <v>525.79</v>
      </c>
      <c r="V49">
        <v>148.01</v>
      </c>
      <c r="W49">
        <v>154.75</v>
      </c>
      <c r="X49">
        <v>202.52</v>
      </c>
      <c r="Y49">
        <v>246.45</v>
      </c>
      <c r="Z49">
        <v>134.97</v>
      </c>
      <c r="AA49">
        <v>78.611999999999995</v>
      </c>
      <c r="AB49">
        <v>341.45</v>
      </c>
      <c r="AC49">
        <v>315.69</v>
      </c>
      <c r="AD49">
        <v>147.47</v>
      </c>
      <c r="AE49">
        <v>38.012999999999998</v>
      </c>
      <c r="AF49">
        <v>354.58</v>
      </c>
      <c r="AG49">
        <v>123.41</v>
      </c>
      <c r="AH49">
        <v>322.33999999999997</v>
      </c>
      <c r="AI49">
        <v>310.67</v>
      </c>
      <c r="AJ49">
        <v>84.983999999999995</v>
      </c>
      <c r="AK49">
        <v>223.41</v>
      </c>
      <c r="AL49">
        <v>203.19</v>
      </c>
      <c r="AM49">
        <v>249.51</v>
      </c>
      <c r="AN49">
        <v>138.44999999999999</v>
      </c>
      <c r="AO49">
        <v>160.19999999999999</v>
      </c>
      <c r="AP49">
        <v>211.76</v>
      </c>
      <c r="AQ49">
        <v>320.18</v>
      </c>
      <c r="AR49">
        <v>191.56</v>
      </c>
      <c r="AS49">
        <v>153.80000000000001</v>
      </c>
      <c r="AT49">
        <v>62.621000000000002</v>
      </c>
      <c r="AU49">
        <v>224.52</v>
      </c>
      <c r="AV49">
        <v>74.888999999999996</v>
      </c>
      <c r="AW49">
        <v>430.52</v>
      </c>
      <c r="AX49">
        <v>101.27</v>
      </c>
      <c r="AY49">
        <v>-999</v>
      </c>
      <c r="AZ49">
        <f t="shared" si="0"/>
        <v>199.63881818181818</v>
      </c>
    </row>
    <row r="50" spans="1:52">
      <c r="A50">
        <v>52</v>
      </c>
      <c r="D50">
        <v>1067</v>
      </c>
      <c r="E50">
        <v>154</v>
      </c>
      <c r="J50">
        <v>374.08</v>
      </c>
      <c r="K50">
        <v>312.31</v>
      </c>
      <c r="L50">
        <v>210.66</v>
      </c>
      <c r="M50">
        <v>185.69</v>
      </c>
      <c r="N50">
        <v>178.38</v>
      </c>
      <c r="O50">
        <v>155.32</v>
      </c>
      <c r="P50">
        <v>488.84</v>
      </c>
      <c r="Q50">
        <v>469.03</v>
      </c>
      <c r="R50">
        <v>253.68</v>
      </c>
      <c r="S50">
        <v>306.94</v>
      </c>
      <c r="T50">
        <v>31.824999999999999</v>
      </c>
      <c r="U50">
        <v>504.38</v>
      </c>
      <c r="V50">
        <v>159.77000000000001</v>
      </c>
      <c r="W50">
        <v>156.97</v>
      </c>
      <c r="X50">
        <v>215.37</v>
      </c>
      <c r="Y50">
        <v>220.37</v>
      </c>
      <c r="Z50">
        <v>168.26</v>
      </c>
      <c r="AA50">
        <v>77.605000000000004</v>
      </c>
      <c r="AB50">
        <v>333.73</v>
      </c>
      <c r="AC50">
        <v>422.49</v>
      </c>
      <c r="AD50">
        <v>218.82</v>
      </c>
      <c r="AE50">
        <v>36.134</v>
      </c>
      <c r="AF50">
        <v>472.24</v>
      </c>
      <c r="AG50">
        <v>86.259</v>
      </c>
      <c r="AH50">
        <v>351.84</v>
      </c>
      <c r="AI50">
        <v>315.91000000000003</v>
      </c>
      <c r="AJ50">
        <v>89.899000000000001</v>
      </c>
      <c r="AK50">
        <v>262.06</v>
      </c>
      <c r="AL50">
        <v>279.55</v>
      </c>
      <c r="AM50">
        <v>278.52999999999997</v>
      </c>
      <c r="AN50">
        <v>145.08000000000001</v>
      </c>
      <c r="AO50">
        <v>170.02</v>
      </c>
      <c r="AP50">
        <v>233.13</v>
      </c>
      <c r="AQ50">
        <v>306.49</v>
      </c>
      <c r="AR50">
        <v>230.43</v>
      </c>
      <c r="AS50">
        <v>191.52</v>
      </c>
      <c r="AT50">
        <v>79.722999999999999</v>
      </c>
      <c r="AU50">
        <v>244.4</v>
      </c>
      <c r="AV50">
        <v>66.634</v>
      </c>
      <c r="AW50">
        <v>511.37</v>
      </c>
      <c r="AX50">
        <v>105.82</v>
      </c>
      <c r="AY50">
        <v>-999</v>
      </c>
      <c r="AZ50">
        <f t="shared" si="0"/>
        <v>230.57472727272727</v>
      </c>
    </row>
    <row r="51" spans="1:52">
      <c r="A51">
        <v>53</v>
      </c>
      <c r="D51">
        <v>1031</v>
      </c>
      <c r="E51">
        <v>147</v>
      </c>
      <c r="J51">
        <v>158.07</v>
      </c>
      <c r="K51">
        <v>198.83</v>
      </c>
      <c r="L51">
        <v>112.72</v>
      </c>
      <c r="M51">
        <v>457.5</v>
      </c>
      <c r="N51">
        <v>216.8</v>
      </c>
      <c r="O51">
        <v>179.76</v>
      </c>
      <c r="P51">
        <v>422.62</v>
      </c>
      <c r="Q51">
        <v>417.12</v>
      </c>
      <c r="R51">
        <v>293.16000000000003</v>
      </c>
      <c r="S51">
        <v>197.29</v>
      </c>
      <c r="T51">
        <v>25.904</v>
      </c>
      <c r="U51">
        <v>713.28</v>
      </c>
      <c r="V51">
        <v>222.2</v>
      </c>
      <c r="W51">
        <v>237.13</v>
      </c>
      <c r="X51">
        <v>267.20999999999998</v>
      </c>
      <c r="Y51">
        <v>281.5</v>
      </c>
      <c r="Z51">
        <v>174.9</v>
      </c>
      <c r="AA51">
        <v>102.89</v>
      </c>
      <c r="AB51">
        <v>304.45999999999998</v>
      </c>
      <c r="AC51">
        <v>300.55</v>
      </c>
      <c r="AD51">
        <v>218.7</v>
      </c>
      <c r="AE51">
        <v>43.954999999999998</v>
      </c>
      <c r="AF51">
        <v>394.23</v>
      </c>
      <c r="AG51">
        <v>146.33000000000001</v>
      </c>
      <c r="AH51">
        <v>246</v>
      </c>
      <c r="AI51">
        <v>350.52</v>
      </c>
      <c r="AJ51">
        <v>76.563000000000002</v>
      </c>
      <c r="AK51">
        <v>163.43</v>
      </c>
      <c r="AL51">
        <v>222.73</v>
      </c>
      <c r="AM51">
        <v>176.68</v>
      </c>
      <c r="AN51">
        <v>187.04</v>
      </c>
      <c r="AO51">
        <v>211.13</v>
      </c>
      <c r="AP51">
        <v>286.3</v>
      </c>
      <c r="AQ51">
        <v>231.8</v>
      </c>
      <c r="AR51">
        <v>265.36</v>
      </c>
      <c r="AS51">
        <v>75.075000000000003</v>
      </c>
      <c r="AT51">
        <v>73.224000000000004</v>
      </c>
      <c r="AU51">
        <v>474.38</v>
      </c>
      <c r="AV51">
        <v>231.6</v>
      </c>
      <c r="AW51">
        <v>671.55</v>
      </c>
      <c r="AX51">
        <v>90.090999999999994</v>
      </c>
      <c r="AY51">
        <v>-999</v>
      </c>
      <c r="AZ51">
        <f t="shared" si="0"/>
        <v>202.37981818181822</v>
      </c>
    </row>
    <row r="52" spans="1:52">
      <c r="A52">
        <v>54</v>
      </c>
      <c r="D52">
        <v>459</v>
      </c>
      <c r="E52">
        <v>165</v>
      </c>
      <c r="J52">
        <v>158.35</v>
      </c>
      <c r="K52">
        <v>71.272000000000006</v>
      </c>
      <c r="L52">
        <v>41.551000000000002</v>
      </c>
      <c r="M52">
        <v>73.881</v>
      </c>
      <c r="N52">
        <v>251.8</v>
      </c>
      <c r="O52">
        <v>179.67</v>
      </c>
      <c r="P52">
        <v>207.37</v>
      </c>
      <c r="Q52">
        <v>37.969000000000001</v>
      </c>
      <c r="R52">
        <v>125.23</v>
      </c>
      <c r="S52">
        <v>110.21</v>
      </c>
      <c r="T52">
        <v>126.3</v>
      </c>
      <c r="U52">
        <v>148.1</v>
      </c>
      <c r="V52">
        <v>69.119</v>
      </c>
      <c r="W52">
        <v>284.27</v>
      </c>
      <c r="X52">
        <v>87.415999999999997</v>
      </c>
      <c r="Y52">
        <v>70.605000000000004</v>
      </c>
      <c r="Z52">
        <v>80.900999999999996</v>
      </c>
      <c r="AA52">
        <v>59.99</v>
      </c>
      <c r="AB52">
        <v>90.995000000000005</v>
      </c>
      <c r="AC52">
        <v>59.755000000000003</v>
      </c>
      <c r="AD52">
        <v>18.672000000000001</v>
      </c>
      <c r="AE52">
        <v>35.133000000000003</v>
      </c>
      <c r="AF52">
        <v>11.936999999999999</v>
      </c>
      <c r="AG52">
        <v>28.643999999999998</v>
      </c>
      <c r="AH52">
        <v>35.676000000000002</v>
      </c>
      <c r="AI52">
        <v>48.112000000000002</v>
      </c>
      <c r="AJ52">
        <v>48.537999999999997</v>
      </c>
      <c r="AK52">
        <v>157.99</v>
      </c>
      <c r="AL52">
        <v>81.34</v>
      </c>
      <c r="AM52">
        <v>117.2</v>
      </c>
      <c r="AN52">
        <v>59.564999999999998</v>
      </c>
      <c r="AO52">
        <v>80.290000000000006</v>
      </c>
      <c r="AP52">
        <v>42.244999999999997</v>
      </c>
      <c r="AQ52">
        <v>70.531000000000006</v>
      </c>
      <c r="AR52">
        <v>94.25</v>
      </c>
      <c r="AS52">
        <v>99.266999999999996</v>
      </c>
      <c r="AT52">
        <v>41.215000000000003</v>
      </c>
      <c r="AU52">
        <v>84.501000000000005</v>
      </c>
      <c r="AV52">
        <v>249.86</v>
      </c>
      <c r="AW52">
        <v>72.727000000000004</v>
      </c>
      <c r="AX52">
        <v>30.866</v>
      </c>
      <c r="AY52">
        <v>-999</v>
      </c>
      <c r="AZ52">
        <f t="shared" si="0"/>
        <v>58.437000000000005</v>
      </c>
    </row>
    <row r="53" spans="1:52">
      <c r="A53">
        <v>55</v>
      </c>
      <c r="D53">
        <v>1076</v>
      </c>
      <c r="E53">
        <v>142</v>
      </c>
      <c r="J53">
        <v>63.670999999999999</v>
      </c>
      <c r="K53">
        <v>57.453000000000003</v>
      </c>
      <c r="L53">
        <v>128.46</v>
      </c>
      <c r="M53">
        <v>149.38</v>
      </c>
      <c r="N53">
        <v>123.89</v>
      </c>
      <c r="O53">
        <v>76.647999999999996</v>
      </c>
      <c r="P53">
        <v>238.89</v>
      </c>
      <c r="Q53">
        <v>146.38</v>
      </c>
      <c r="R53">
        <v>114.98</v>
      </c>
      <c r="S53">
        <v>65.375</v>
      </c>
      <c r="T53">
        <v>30.187000000000001</v>
      </c>
      <c r="U53">
        <v>146.83000000000001</v>
      </c>
      <c r="V53">
        <v>80.337000000000003</v>
      </c>
      <c r="W53">
        <v>51.39</v>
      </c>
      <c r="X53">
        <v>104.05</v>
      </c>
      <c r="Y53">
        <v>77.504000000000005</v>
      </c>
      <c r="Z53">
        <v>146.06</v>
      </c>
      <c r="AA53">
        <v>13.852</v>
      </c>
      <c r="AB53">
        <v>124.96</v>
      </c>
      <c r="AC53">
        <v>166.35</v>
      </c>
      <c r="AD53">
        <v>100.77</v>
      </c>
      <c r="AE53">
        <v>21.945</v>
      </c>
      <c r="AF53">
        <v>226.54</v>
      </c>
      <c r="AG53">
        <v>47.802999999999997</v>
      </c>
      <c r="AH53">
        <v>99.525999999999996</v>
      </c>
      <c r="AI53">
        <v>151.61000000000001</v>
      </c>
      <c r="AJ53">
        <v>29.683</v>
      </c>
      <c r="AK53">
        <v>63.087000000000003</v>
      </c>
      <c r="AL53">
        <v>177.21</v>
      </c>
      <c r="AM53">
        <v>73.302000000000007</v>
      </c>
      <c r="AN53">
        <v>43.570999999999998</v>
      </c>
      <c r="AO53">
        <v>115.45</v>
      </c>
      <c r="AP53">
        <v>71.7</v>
      </c>
      <c r="AQ53">
        <v>62.170999999999999</v>
      </c>
      <c r="AR53">
        <v>95.941000000000003</v>
      </c>
      <c r="AS53">
        <v>75.52</v>
      </c>
      <c r="AT53">
        <v>50.100999999999999</v>
      </c>
      <c r="AU53">
        <v>114.91</v>
      </c>
      <c r="AV53">
        <v>22.907</v>
      </c>
      <c r="AW53">
        <v>160.63999999999999</v>
      </c>
      <c r="AX53">
        <v>24.571999999999999</v>
      </c>
      <c r="AY53">
        <v>-999</v>
      </c>
      <c r="AZ53">
        <f t="shared" si="0"/>
        <v>94.095181818181814</v>
      </c>
    </row>
    <row r="54" spans="1:5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KM3perYR_NOBLS</vt:lpstr>
      <vt:lpstr>m3_s_NOBLS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Giorgio Bolzon</cp:lastModifiedBy>
  <cp:revision>28</cp:revision>
  <dcterms:created xsi:type="dcterms:W3CDTF">2016-07-27T15:13:51Z</dcterms:created>
  <dcterms:modified xsi:type="dcterms:W3CDTF">2018-11-28T14:19:26Z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