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monthly" sheetId="1" state="visible" r:id="rId2"/>
    <sheet name="DIP_KTperYR_NOBLS" sheetId="2" state="visible" r:id="rId3"/>
    <sheet name="DIN_KTperYR_NOBLS" sheetId="3" state="visible" r:id="rId4"/>
    <sheet name="DIS_KTperYR_NOBLS" sheetId="4" state="visible" r:id="rId5"/>
    <sheet name="DIC_KTperYR_NOBLS" sheetId="5" state="visible" r:id="rId6"/>
    <sheet name="ALK_GmolperYR_NOBLS" sheetId="6" state="visible" r:id="rId7"/>
    <sheet name="KM3perYR_NOBLS" sheetId="7" state="visible" r:id="rId8"/>
    <sheet name="m3_s_NOBLS" sheetId="8" state="visible" r:id="rId9"/>
  </sheets>
  <externalReferences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<sst xmlns="http://schemas.openxmlformats.org/spreadsheetml/2006/main" count="285" uniqueCount="31">
  <si>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</si>
  <si>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</si>
  <si>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</si>
  <si>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</si>
  <si>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</si>
  <si>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</si>
  <si>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</si>
  <si>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</si>
  <si>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</si>
  <si>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</si>
  <si>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PO</t>
  </si>
  <si>
    <t>ADR</t>
  </si>
  <si>
    <t>RHONE</t>
  </si>
  <si>
    <t>NWE</t>
  </si>
  <si>
    <t>BUNA-DRINI</t>
  </si>
  <si>
    <t>EBRO</t>
  </si>
  <si>
    <t>SEMAN</t>
  </si>
  <si>
    <t>VJOSE/AOOS</t>
  </si>
  <si>
    <t>NILE</t>
  </si>
  <si>
    <t>SLE</t>
  </si>
  <si>
    <t>DARDANELLES</t>
  </si>
  <si>
    <t>AEG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</si>
  <si>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</si>
  <si>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</si>
  <si>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</si>
  <si>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</si>
  <si>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</si>
  <si>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</si>
  <si>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</si>
  <si>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RUNOFF-2000-2010</t>
  </si>
  <si>
    <t>average2000_2010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</si>
</sst>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DCE6F2"/>
        <bgColor rgb="FFE6E0EC"/>
      </patternFill>
    </fill>
    <fill>
      <patternFill patternType="solid">
        <fgColor rgb="FFE6E0EC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D9D9D9"/>
        <bgColor rgb="FFDDD9C3"/>
      </patternFill>
    </fill>
    <fill>
      <patternFill patternType="solid">
        <fgColor rgb="FFFDEADA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put_obc_from8to4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Original_perseus_41river"/>
      <sheetName val="TABLE_VAR_from8to46"/>
      <sheetName val="TABLE_DIC_from8to46"/>
      <sheetName val="TABLE_ALK_from8to46"/>
      <sheetName val="Original_monthly_fromEAS2_v3"/>
      <sheetName val="TABLE_RUNOFF_montly_perc"/>
      <sheetName val="TABLE_m3_s_NOBLS"/>
    </sheetNames>
    <sheetDataSet>
      <sheetData sheetId="0"/>
      <sheetData sheetId="1">
        <row r="9">
          <cell r="A9">
            <v>514</v>
          </cell>
          <cell r="B9">
            <v>12.4583333333</v>
          </cell>
          <cell r="C9">
            <v>44.9583333333</v>
          </cell>
        </row>
        <row r="9">
          <cell r="F9" t="str">
            <v>PO</v>
          </cell>
          <cell r="G9" t="str">
            <v>ADR</v>
          </cell>
          <cell r="H9">
            <v>74056</v>
          </cell>
        </row>
        <row r="12">
          <cell r="A12">
            <v>643</v>
          </cell>
          <cell r="B12">
            <v>4.70833333333</v>
          </cell>
          <cell r="C12">
            <v>43.4583333333</v>
          </cell>
        </row>
        <row r="12">
          <cell r="F12" t="str">
            <v>RHONE</v>
          </cell>
          <cell r="G12" t="str">
            <v>NWE</v>
          </cell>
          <cell r="H12">
            <v>98761</v>
          </cell>
        </row>
        <row r="22">
          <cell r="A22">
            <v>1440</v>
          </cell>
          <cell r="B22">
            <v>19.375</v>
          </cell>
          <cell r="C22">
            <v>41.9583333333</v>
          </cell>
        </row>
        <row r="22">
          <cell r="F22" t="str">
            <v>BUNA-DRINI</v>
          </cell>
          <cell r="G22" t="str">
            <v>ADR</v>
          </cell>
          <cell r="H22">
            <v>21000</v>
          </cell>
        </row>
        <row r="25">
          <cell r="A25">
            <v>1535</v>
          </cell>
          <cell r="B25">
            <v>0.791666666667</v>
          </cell>
          <cell r="C25">
            <v>40.7083333333</v>
          </cell>
        </row>
        <row r="25">
          <cell r="F25" t="str">
            <v>EBRO</v>
          </cell>
          <cell r="G25" t="str">
            <v>NWE</v>
          </cell>
          <cell r="H25">
            <v>86030</v>
          </cell>
        </row>
        <row r="26">
          <cell r="A26">
            <v>1582</v>
          </cell>
          <cell r="B26">
            <v>19.4583333333</v>
          </cell>
          <cell r="C26">
            <v>40.875</v>
          </cell>
        </row>
        <row r="26">
          <cell r="F26" t="str">
            <v>SEMAN</v>
          </cell>
          <cell r="G26" t="str">
            <v>ADR</v>
          </cell>
          <cell r="H26">
            <v>5999</v>
          </cell>
        </row>
        <row r="27">
          <cell r="A27">
            <v>1762</v>
          </cell>
          <cell r="B27">
            <v>19.375</v>
          </cell>
          <cell r="C27">
            <v>40.7083333333</v>
          </cell>
        </row>
        <row r="27">
          <cell r="F27" t="str">
            <v>VJOSE/AOOS</v>
          </cell>
          <cell r="G27" t="str">
            <v>ADR</v>
          </cell>
          <cell r="H27">
            <v>7155</v>
          </cell>
        </row>
        <row r="41">
          <cell r="A41">
            <v>3852</v>
          </cell>
          <cell r="B41">
            <v>30.4583333333</v>
          </cell>
          <cell r="C41">
            <v>31.4583333333</v>
          </cell>
        </row>
        <row r="41">
          <cell r="F41" t="str">
            <v>NILE</v>
          </cell>
          <cell r="G41" t="str">
            <v>SLE</v>
          </cell>
          <cell r="H41">
            <v>2984342</v>
          </cell>
        </row>
        <row r="42">
          <cell r="B42">
            <v>26.15</v>
          </cell>
          <cell r="C42">
            <v>40</v>
          </cell>
        </row>
        <row r="42">
          <cell r="F42" t="str">
            <v>DARDANELLES</v>
          </cell>
          <cell r="G42" t="str">
            <v>AEG</v>
          </cell>
        </row>
        <row r="43">
          <cell r="A43">
            <v>-999</v>
          </cell>
          <cell r="B43">
            <v>-999</v>
          </cell>
          <cell r="C43">
            <v>-999</v>
          </cell>
        </row>
        <row r="43">
          <cell r="F43">
            <v>-999</v>
          </cell>
          <cell r="G43">
            <v>-999</v>
          </cell>
          <cell r="H43">
            <v>-999</v>
          </cell>
          <cell r="I43">
            <v>-999</v>
          </cell>
          <cell r="J43">
            <v>-999</v>
          </cell>
          <cell r="K43">
            <v>-999</v>
          </cell>
          <cell r="L43">
            <v>-999</v>
          </cell>
          <cell r="M43">
            <v>-999</v>
          </cell>
          <cell r="N43">
            <v>-999</v>
          </cell>
          <cell r="O43">
            <v>-999</v>
          </cell>
          <cell r="P43">
            <v>-999</v>
          </cell>
          <cell r="Q43">
            <v>-999</v>
          </cell>
          <cell r="R43">
            <v>-999</v>
          </cell>
          <cell r="S43">
            <v>-999</v>
          </cell>
          <cell r="T43">
            <v>-999</v>
          </cell>
          <cell r="U43">
            <v>-999</v>
          </cell>
          <cell r="V43">
            <v>-999</v>
          </cell>
          <cell r="W43">
            <v>-999</v>
          </cell>
          <cell r="X43">
            <v>-999</v>
          </cell>
          <cell r="Y43">
            <v>-999</v>
          </cell>
          <cell r="Z43">
            <v>-999</v>
          </cell>
          <cell r="AA43">
            <v>-999</v>
          </cell>
          <cell r="AB43">
            <v>-999</v>
          </cell>
          <cell r="AC43">
            <v>-999</v>
          </cell>
          <cell r="AD43">
            <v>-999</v>
          </cell>
          <cell r="AE43">
            <v>-999</v>
          </cell>
          <cell r="AF43">
            <v>-999</v>
          </cell>
          <cell r="AG43">
            <v>-999</v>
          </cell>
          <cell r="AH43">
            <v>-999</v>
          </cell>
          <cell r="AI43">
            <v>-999</v>
          </cell>
          <cell r="AJ43">
            <v>-999</v>
          </cell>
          <cell r="AK43">
            <v>-999</v>
          </cell>
          <cell r="AL43">
            <v>-999</v>
          </cell>
          <cell r="AM43">
            <v>-999</v>
          </cell>
          <cell r="AN43">
            <v>-999</v>
          </cell>
          <cell r="AO43">
            <v>-999</v>
          </cell>
          <cell r="AP43">
            <v>-999</v>
          </cell>
          <cell r="AQ43">
            <v>-999</v>
          </cell>
          <cell r="AR43">
            <v>-999</v>
          </cell>
          <cell r="AS43">
            <v>-999</v>
          </cell>
          <cell r="AT43">
            <v>-999</v>
          </cell>
          <cell r="AU43">
            <v>-999</v>
          </cell>
          <cell r="AV43">
            <v>-999</v>
          </cell>
          <cell r="AW43">
            <v>-999</v>
          </cell>
          <cell r="AX43">
            <v>-999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"/>
  <cols>
    <col collapsed="false" hidden="false" max="1025" min="1" style="0" width="8.36734693877551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n">
        <v>1</v>
      </c>
      <c r="K1" s="1" t="n">
        <v>2</v>
      </c>
      <c r="L1" s="1" t="n">
        <v>3</v>
      </c>
      <c r="M1" s="1" t="n">
        <v>4</v>
      </c>
      <c r="N1" s="1" t="n">
        <v>5</v>
      </c>
      <c r="O1" s="1" t="n">
        <v>6</v>
      </c>
      <c r="P1" s="1" t="n">
        <v>7</v>
      </c>
      <c r="Q1" s="1" t="n">
        <v>8</v>
      </c>
      <c r="R1" s="1" t="n">
        <v>9</v>
      </c>
      <c r="S1" s="1" t="n">
        <v>10</v>
      </c>
      <c r="T1" s="1" t="n">
        <v>11</v>
      </c>
      <c r="U1" s="1" t="n">
        <v>12</v>
      </c>
      <c r="W1" s="0" t="s">
        <v>9</v>
      </c>
      <c r="X1" s="0" t="n">
        <v>-999</v>
      </c>
    </row>
    <row r="2" customFormat="false" ht="14" hidden="false" customHeight="false" outlineLevel="0" collapsed="false">
      <c r="A2" s="0" t="n">
        <v>514</v>
      </c>
      <c r="B2" s="0" t="n">
        <v>12.4583333333</v>
      </c>
      <c r="C2" s="0" t="n">
        <v>44.9583333333</v>
      </c>
      <c r="D2" s="0" t="n">
        <v>515</v>
      </c>
      <c r="E2" s="0" t="n">
        <v>354</v>
      </c>
      <c r="F2" s="0" t="s">
        <v>10</v>
      </c>
      <c r="G2" s="0" t="s">
        <v>11</v>
      </c>
      <c r="H2" s="0" t="n">
        <v>74056</v>
      </c>
      <c r="I2" s="0" t="n">
        <v>9</v>
      </c>
      <c r="J2" s="2" t="n">
        <v>6.89900335059034</v>
      </c>
      <c r="K2" s="2" t="n">
        <v>7.12673904629315</v>
      </c>
      <c r="L2" s="2" t="n">
        <v>8.5070906010162</v>
      </c>
      <c r="M2" s="2" t="n">
        <v>8.90372751660889</v>
      </c>
      <c r="N2" s="2" t="n">
        <v>10.8861959445859</v>
      </c>
      <c r="O2" s="2" t="n">
        <v>10.2190746879432</v>
      </c>
      <c r="P2" s="2" t="n">
        <v>6.64168515159959</v>
      </c>
      <c r="Q2" s="2" t="n">
        <v>5.23253334972766</v>
      </c>
      <c r="R2" s="2" t="n">
        <v>7.37717118772153</v>
      </c>
      <c r="S2" s="2" t="n">
        <v>9.88490808655631</v>
      </c>
      <c r="T2" s="2" t="n">
        <v>10.3701272466314</v>
      </c>
      <c r="U2" s="2" t="n">
        <v>7.95174383072594</v>
      </c>
      <c r="V2" s="3" t="n">
        <v>100</v>
      </c>
      <c r="W2" s="0" t="n">
        <v>1512.7185</v>
      </c>
      <c r="X2" s="0" t="n">
        <v>-999</v>
      </c>
    </row>
    <row r="3" customFormat="false" ht="14" hidden="false" customHeight="false" outlineLevel="0" collapsed="false">
      <c r="D3" s="0" t="n">
        <v>516</v>
      </c>
      <c r="E3" s="0" t="n">
        <v>355</v>
      </c>
      <c r="F3" s="0" t="s">
        <v>10</v>
      </c>
      <c r="I3" s="0" t="n">
        <v>9</v>
      </c>
      <c r="J3" s="2" t="n">
        <v>6.89900335059034</v>
      </c>
      <c r="K3" s="2" t="n">
        <v>7.12673904629315</v>
      </c>
      <c r="L3" s="2" t="n">
        <v>8.5070906010162</v>
      </c>
      <c r="M3" s="2" t="n">
        <v>8.90372751660889</v>
      </c>
      <c r="N3" s="2" t="n">
        <v>10.8861959445859</v>
      </c>
      <c r="O3" s="2" t="n">
        <v>10.2190746879432</v>
      </c>
      <c r="P3" s="2" t="n">
        <v>6.64168515159959</v>
      </c>
      <c r="Q3" s="2" t="n">
        <v>5.23253334972766</v>
      </c>
      <c r="R3" s="2" t="n">
        <v>7.37717118772153</v>
      </c>
      <c r="S3" s="2" t="n">
        <v>9.88490808655631</v>
      </c>
      <c r="T3" s="2" t="n">
        <v>10.3701272466314</v>
      </c>
      <c r="U3" s="2" t="n">
        <v>7.95174383072594</v>
      </c>
      <c r="V3" s="3" t="n">
        <v>100</v>
      </c>
      <c r="W3" s="0" t="n">
        <v>1512.7185</v>
      </c>
      <c r="X3" s="0" t="n">
        <v>-999</v>
      </c>
    </row>
    <row r="4" customFormat="false" ht="14" hidden="false" customHeight="false" outlineLevel="0" collapsed="false">
      <c r="D4" s="0" t="n">
        <v>516</v>
      </c>
      <c r="E4" s="0" t="n">
        <v>356</v>
      </c>
      <c r="F4" s="0" t="s">
        <v>10</v>
      </c>
      <c r="I4" s="0" t="n">
        <v>9</v>
      </c>
      <c r="J4" s="2" t="n">
        <v>6.89900335059034</v>
      </c>
      <c r="K4" s="2" t="n">
        <v>7.12673904629315</v>
      </c>
      <c r="L4" s="2" t="n">
        <v>8.5070906010162</v>
      </c>
      <c r="M4" s="2" t="n">
        <v>8.90372751660889</v>
      </c>
      <c r="N4" s="2" t="n">
        <v>10.8861959445859</v>
      </c>
      <c r="O4" s="2" t="n">
        <v>10.2190746879432</v>
      </c>
      <c r="P4" s="2" t="n">
        <v>6.64168515159959</v>
      </c>
      <c r="Q4" s="2" t="n">
        <v>5.23253334972766</v>
      </c>
      <c r="R4" s="2" t="n">
        <v>7.37717118772153</v>
      </c>
      <c r="S4" s="2" t="n">
        <v>9.88490808655631</v>
      </c>
      <c r="T4" s="2" t="n">
        <v>10.3701272466314</v>
      </c>
      <c r="U4" s="2" t="n">
        <v>7.95174383072594</v>
      </c>
      <c r="V4" s="3" t="n">
        <v>100</v>
      </c>
      <c r="W4" s="0" t="n">
        <v>1512.7185</v>
      </c>
      <c r="X4" s="0" t="n">
        <v>-999</v>
      </c>
    </row>
    <row r="5" customFormat="false" ht="14" hidden="false" customHeight="false" outlineLevel="0" collapsed="false">
      <c r="D5" s="0" t="n">
        <v>516</v>
      </c>
      <c r="E5" s="0" t="n">
        <v>354</v>
      </c>
      <c r="F5" s="0" t="s">
        <v>10</v>
      </c>
      <c r="I5" s="0" t="n">
        <v>9</v>
      </c>
      <c r="J5" s="2" t="n">
        <v>6.89900335059034</v>
      </c>
      <c r="K5" s="2" t="n">
        <v>7.12673904629315</v>
      </c>
      <c r="L5" s="2" t="n">
        <v>8.5070906010162</v>
      </c>
      <c r="M5" s="2" t="n">
        <v>8.90372751660889</v>
      </c>
      <c r="N5" s="2" t="n">
        <v>10.8861959445859</v>
      </c>
      <c r="O5" s="2" t="n">
        <v>10.2190746879432</v>
      </c>
      <c r="P5" s="2" t="n">
        <v>6.64168515159959</v>
      </c>
      <c r="Q5" s="2" t="n">
        <v>5.23253334972766</v>
      </c>
      <c r="R5" s="2" t="n">
        <v>7.37717118772153</v>
      </c>
      <c r="S5" s="2" t="n">
        <v>9.88490808655631</v>
      </c>
      <c r="T5" s="2" t="n">
        <v>10.3701272466314</v>
      </c>
      <c r="U5" s="2" t="n">
        <v>7.95174383072594</v>
      </c>
      <c r="V5" s="3" t="n">
        <v>100</v>
      </c>
      <c r="W5" s="0" t="n">
        <v>1512.7185</v>
      </c>
      <c r="X5" s="0" t="n">
        <v>-999</v>
      </c>
    </row>
    <row r="6" customFormat="false" ht="14" hidden="false" customHeight="false" outlineLevel="0" collapsed="false">
      <c r="D6" s="0" t="n">
        <v>516</v>
      </c>
      <c r="E6" s="0" t="n">
        <v>357</v>
      </c>
      <c r="F6" s="0" t="s">
        <v>10</v>
      </c>
      <c r="I6" s="0" t="n">
        <v>9</v>
      </c>
      <c r="J6" s="2" t="n">
        <v>6.89900335059034</v>
      </c>
      <c r="K6" s="2" t="n">
        <v>7.12673904629315</v>
      </c>
      <c r="L6" s="2" t="n">
        <v>8.5070906010162</v>
      </c>
      <c r="M6" s="2" t="n">
        <v>8.90372751660889</v>
      </c>
      <c r="N6" s="2" t="n">
        <v>10.8861959445859</v>
      </c>
      <c r="O6" s="2" t="n">
        <v>10.2190746879432</v>
      </c>
      <c r="P6" s="2" t="n">
        <v>6.64168515159959</v>
      </c>
      <c r="Q6" s="2" t="n">
        <v>5.23253334972766</v>
      </c>
      <c r="R6" s="2" t="n">
        <v>7.37717118772153</v>
      </c>
      <c r="S6" s="2" t="n">
        <v>9.88490808655631</v>
      </c>
      <c r="T6" s="2" t="n">
        <v>10.3701272466314</v>
      </c>
      <c r="U6" s="2" t="n">
        <v>7.95174383072594</v>
      </c>
      <c r="V6" s="3" t="n">
        <v>100</v>
      </c>
      <c r="W6" s="0" t="n">
        <v>1512.7185</v>
      </c>
      <c r="X6" s="0" t="n">
        <v>-999</v>
      </c>
    </row>
    <row r="7" customFormat="false" ht="14" hidden="false" customHeight="false" outlineLevel="0" collapsed="false">
      <c r="D7" s="0" t="n">
        <v>515</v>
      </c>
      <c r="E7" s="0" t="n">
        <v>357</v>
      </c>
      <c r="F7" s="0" t="s">
        <v>10</v>
      </c>
      <c r="I7" s="0" t="n">
        <v>9</v>
      </c>
      <c r="J7" s="2" t="n">
        <v>6.89900335059034</v>
      </c>
      <c r="K7" s="2" t="n">
        <v>7.12673904629315</v>
      </c>
      <c r="L7" s="2" t="n">
        <v>8.5070906010162</v>
      </c>
      <c r="M7" s="2" t="n">
        <v>8.90372751660889</v>
      </c>
      <c r="N7" s="2" t="n">
        <v>10.8861959445859</v>
      </c>
      <c r="O7" s="2" t="n">
        <v>10.2190746879432</v>
      </c>
      <c r="P7" s="2" t="n">
        <v>6.64168515159959</v>
      </c>
      <c r="Q7" s="2" t="n">
        <v>5.23253334972766</v>
      </c>
      <c r="R7" s="2" t="n">
        <v>7.37717118772153</v>
      </c>
      <c r="S7" s="2" t="n">
        <v>9.88490808655631</v>
      </c>
      <c r="T7" s="2" t="n">
        <v>10.3701272466314</v>
      </c>
      <c r="U7" s="2" t="n">
        <v>7.95174383072594</v>
      </c>
      <c r="V7" s="3" t="n">
        <v>100</v>
      </c>
      <c r="W7" s="0" t="n">
        <v>1512.7185</v>
      </c>
      <c r="X7" s="0" t="n">
        <v>-999</v>
      </c>
    </row>
    <row r="8" customFormat="false" ht="14" hidden="false" customHeight="false" outlineLevel="0" collapsed="false">
      <c r="D8" s="0" t="n">
        <v>514</v>
      </c>
      <c r="E8" s="0" t="n">
        <v>357</v>
      </c>
      <c r="F8" s="0" t="s">
        <v>10</v>
      </c>
      <c r="I8" s="0" t="n">
        <v>9</v>
      </c>
      <c r="J8" s="2" t="n">
        <v>6.89900335059034</v>
      </c>
      <c r="K8" s="2" t="n">
        <v>7.12673904629315</v>
      </c>
      <c r="L8" s="2" t="n">
        <v>8.5070906010162</v>
      </c>
      <c r="M8" s="2" t="n">
        <v>8.90372751660889</v>
      </c>
      <c r="N8" s="2" t="n">
        <v>10.8861959445859</v>
      </c>
      <c r="O8" s="2" t="n">
        <v>10.2190746879432</v>
      </c>
      <c r="P8" s="2" t="n">
        <v>6.64168515159959</v>
      </c>
      <c r="Q8" s="2" t="n">
        <v>5.23253334972766</v>
      </c>
      <c r="R8" s="2" t="n">
        <v>7.37717118772153</v>
      </c>
      <c r="S8" s="2" t="n">
        <v>9.88490808655631</v>
      </c>
      <c r="T8" s="2" t="n">
        <v>10.3701272466314</v>
      </c>
      <c r="U8" s="2" t="n">
        <v>7.95174383072594</v>
      </c>
      <c r="V8" s="3" t="n">
        <v>100</v>
      </c>
      <c r="W8" s="0" t="n">
        <v>1512.7185</v>
      </c>
      <c r="X8" s="0" t="n">
        <v>-999</v>
      </c>
    </row>
    <row r="9" customFormat="false" ht="14" hidden="false" customHeight="false" outlineLevel="0" collapsed="false">
      <c r="D9" s="0" t="n">
        <v>515</v>
      </c>
      <c r="E9" s="0" t="n">
        <v>353</v>
      </c>
      <c r="F9" s="0" t="s">
        <v>10</v>
      </c>
      <c r="I9" s="0" t="n">
        <v>9</v>
      </c>
      <c r="J9" s="2" t="n">
        <v>6.89900335059034</v>
      </c>
      <c r="K9" s="2" t="n">
        <v>7.12673904629315</v>
      </c>
      <c r="L9" s="2" t="n">
        <v>8.5070906010162</v>
      </c>
      <c r="M9" s="2" t="n">
        <v>8.90372751660889</v>
      </c>
      <c r="N9" s="2" t="n">
        <v>10.8861959445859</v>
      </c>
      <c r="O9" s="2" t="n">
        <v>10.2190746879432</v>
      </c>
      <c r="P9" s="2" t="n">
        <v>6.64168515159959</v>
      </c>
      <c r="Q9" s="2" t="n">
        <v>5.23253334972766</v>
      </c>
      <c r="R9" s="2" t="n">
        <v>7.37717118772153</v>
      </c>
      <c r="S9" s="2" t="n">
        <v>9.88490808655631</v>
      </c>
      <c r="T9" s="2" t="n">
        <v>10.3701272466314</v>
      </c>
      <c r="U9" s="2" t="n">
        <v>7.95174383072594</v>
      </c>
      <c r="V9" s="3" t="n">
        <v>100</v>
      </c>
      <c r="W9" s="0" t="n">
        <v>1512.7185</v>
      </c>
      <c r="X9" s="0" t="n">
        <v>-999</v>
      </c>
    </row>
    <row r="10" customFormat="false" ht="14" hidden="false" customHeight="false" outlineLevel="0" collapsed="false">
      <c r="D10" s="0" t="n">
        <v>514</v>
      </c>
      <c r="E10" s="0" t="n">
        <v>353</v>
      </c>
      <c r="F10" s="0" t="s">
        <v>10</v>
      </c>
      <c r="I10" s="0" t="n">
        <v>9</v>
      </c>
      <c r="J10" s="2" t="n">
        <v>6.89900335059034</v>
      </c>
      <c r="K10" s="2" t="n">
        <v>7.12673904629315</v>
      </c>
      <c r="L10" s="2" t="n">
        <v>8.5070906010162</v>
      </c>
      <c r="M10" s="2" t="n">
        <v>8.90372751660889</v>
      </c>
      <c r="N10" s="2" t="n">
        <v>10.8861959445859</v>
      </c>
      <c r="O10" s="2" t="n">
        <v>10.2190746879432</v>
      </c>
      <c r="P10" s="2" t="n">
        <v>6.64168515159959</v>
      </c>
      <c r="Q10" s="2" t="n">
        <v>5.23253334972766</v>
      </c>
      <c r="R10" s="2" t="n">
        <v>7.37717118772153</v>
      </c>
      <c r="S10" s="2" t="n">
        <v>9.88490808655631</v>
      </c>
      <c r="T10" s="2" t="n">
        <v>10.3701272466314</v>
      </c>
      <c r="U10" s="2" t="n">
        <v>7.95174383072594</v>
      </c>
      <c r="V10" s="3" t="n">
        <v>100</v>
      </c>
      <c r="W10" s="0" t="n">
        <v>1512.7185</v>
      </c>
      <c r="X10" s="0" t="n">
        <v>-999</v>
      </c>
    </row>
    <row r="11" customFormat="false" ht="14" hidden="false" customHeight="false" outlineLevel="0" collapsed="false">
      <c r="A11" s="0" t="n">
        <v>643</v>
      </c>
      <c r="B11" s="0" t="n">
        <v>4.70833333333</v>
      </c>
      <c r="C11" s="0" t="n">
        <v>43.4583333333</v>
      </c>
      <c r="D11" s="0" t="n">
        <v>324</v>
      </c>
      <c r="E11" s="0" t="n">
        <v>316</v>
      </c>
      <c r="F11" s="0" t="s">
        <v>12</v>
      </c>
      <c r="G11" s="0" t="s">
        <v>13</v>
      </c>
      <c r="H11" s="0" t="n">
        <v>98761</v>
      </c>
      <c r="I11" s="0" t="n">
        <v>6</v>
      </c>
      <c r="J11" s="2" t="n">
        <v>9.52831234106909</v>
      </c>
      <c r="K11" s="2" t="n">
        <v>9.98080014528037</v>
      </c>
      <c r="L11" s="2" t="n">
        <v>9.79446440801913</v>
      </c>
      <c r="M11" s="2" t="n">
        <v>9.4452252504695</v>
      </c>
      <c r="N11" s="2" t="n">
        <v>9.30165349168373</v>
      </c>
      <c r="O11" s="2" t="n">
        <v>8.87801672774528</v>
      </c>
      <c r="P11" s="2" t="n">
        <v>6.75617160852605</v>
      </c>
      <c r="Q11" s="2" t="n">
        <v>5.35950788228971</v>
      </c>
      <c r="R11" s="2" t="n">
        <v>5.64045159932886</v>
      </c>
      <c r="S11" s="2" t="n">
        <v>7.02037098239501</v>
      </c>
      <c r="T11" s="2" t="n">
        <v>9.12322616140083</v>
      </c>
      <c r="U11" s="2" t="n">
        <v>9.17179940179248</v>
      </c>
      <c r="V11" s="3" t="n">
        <v>100</v>
      </c>
      <c r="W11" s="0" t="n">
        <v>1707.04416666667</v>
      </c>
      <c r="X11" s="0" t="n">
        <v>-999</v>
      </c>
    </row>
    <row r="12" customFormat="false" ht="14" hidden="false" customHeight="false" outlineLevel="0" collapsed="false">
      <c r="D12" s="0" t="n">
        <v>325</v>
      </c>
      <c r="E12" s="0" t="n">
        <v>316</v>
      </c>
      <c r="F12" s="0" t="s">
        <v>12</v>
      </c>
      <c r="I12" s="0" t="n">
        <v>6</v>
      </c>
      <c r="J12" s="2" t="n">
        <v>9.52831234106909</v>
      </c>
      <c r="K12" s="2" t="n">
        <v>9.98080014528037</v>
      </c>
      <c r="L12" s="2" t="n">
        <v>9.79446440801913</v>
      </c>
      <c r="M12" s="2" t="n">
        <v>9.4452252504695</v>
      </c>
      <c r="N12" s="2" t="n">
        <v>9.30165349168373</v>
      </c>
      <c r="O12" s="2" t="n">
        <v>8.87801672774528</v>
      </c>
      <c r="P12" s="2" t="n">
        <v>6.75617160852605</v>
      </c>
      <c r="Q12" s="2" t="n">
        <v>5.35950788228971</v>
      </c>
      <c r="R12" s="2" t="n">
        <v>5.64045159932886</v>
      </c>
      <c r="S12" s="2" t="n">
        <v>7.02037098239501</v>
      </c>
      <c r="T12" s="2" t="n">
        <v>9.12322616140083</v>
      </c>
      <c r="U12" s="2" t="n">
        <v>9.17179940179248</v>
      </c>
      <c r="V12" s="3" t="n">
        <v>100</v>
      </c>
      <c r="W12" s="0" t="n">
        <v>1707.04416666667</v>
      </c>
      <c r="X12" s="0" t="n">
        <v>-999</v>
      </c>
    </row>
    <row r="13" customFormat="false" ht="14" hidden="false" customHeight="false" outlineLevel="0" collapsed="false">
      <c r="D13" s="0" t="n">
        <v>326</v>
      </c>
      <c r="E13" s="0" t="n">
        <v>316</v>
      </c>
      <c r="F13" s="0" t="s">
        <v>12</v>
      </c>
      <c r="I13" s="0" t="n">
        <v>6</v>
      </c>
      <c r="J13" s="2" t="n">
        <v>9.52831234106909</v>
      </c>
      <c r="K13" s="2" t="n">
        <v>9.98080014528037</v>
      </c>
      <c r="L13" s="2" t="n">
        <v>9.79446440801913</v>
      </c>
      <c r="M13" s="2" t="n">
        <v>9.4452252504695</v>
      </c>
      <c r="N13" s="2" t="n">
        <v>9.30165349168373</v>
      </c>
      <c r="O13" s="2" t="n">
        <v>8.87801672774528</v>
      </c>
      <c r="P13" s="2" t="n">
        <v>6.75617160852605</v>
      </c>
      <c r="Q13" s="2" t="n">
        <v>5.35950788228971</v>
      </c>
      <c r="R13" s="2" t="n">
        <v>5.64045159932886</v>
      </c>
      <c r="S13" s="2" t="n">
        <v>7.02037098239501</v>
      </c>
      <c r="T13" s="2" t="n">
        <v>9.12322616140083</v>
      </c>
      <c r="U13" s="2" t="n">
        <v>9.17179940179248</v>
      </c>
      <c r="V13" s="3" t="n">
        <v>100</v>
      </c>
      <c r="W13" s="0" t="n">
        <v>1707.04416666667</v>
      </c>
      <c r="X13" s="0" t="n">
        <v>-999</v>
      </c>
    </row>
    <row r="14" customFormat="false" ht="14" hidden="false" customHeight="false" outlineLevel="0" collapsed="false">
      <c r="D14" s="0" t="n">
        <v>327</v>
      </c>
      <c r="E14" s="0" t="n">
        <v>316</v>
      </c>
      <c r="F14" s="0" t="s">
        <v>12</v>
      </c>
      <c r="I14" s="0" t="n">
        <v>6</v>
      </c>
      <c r="J14" s="2" t="n">
        <v>9.52831234106909</v>
      </c>
      <c r="K14" s="2" t="n">
        <v>9.98080014528037</v>
      </c>
      <c r="L14" s="2" t="n">
        <v>9.79446440801913</v>
      </c>
      <c r="M14" s="2" t="n">
        <v>9.4452252504695</v>
      </c>
      <c r="N14" s="2" t="n">
        <v>9.30165349168373</v>
      </c>
      <c r="O14" s="2" t="n">
        <v>8.87801672774528</v>
      </c>
      <c r="P14" s="2" t="n">
        <v>6.75617160852605</v>
      </c>
      <c r="Q14" s="2" t="n">
        <v>5.35950788228971</v>
      </c>
      <c r="R14" s="2" t="n">
        <v>5.64045159932886</v>
      </c>
      <c r="S14" s="2" t="n">
        <v>7.02037098239501</v>
      </c>
      <c r="T14" s="2" t="n">
        <v>9.12322616140083</v>
      </c>
      <c r="U14" s="2" t="n">
        <v>9.17179940179248</v>
      </c>
      <c r="V14" s="3" t="n">
        <v>100</v>
      </c>
      <c r="W14" s="0" t="n">
        <v>1707.04416666667</v>
      </c>
      <c r="X14" s="0" t="n">
        <v>-999</v>
      </c>
    </row>
    <row r="15" customFormat="false" ht="14" hidden="false" customHeight="false" outlineLevel="0" collapsed="false">
      <c r="D15" s="0" t="n">
        <v>325</v>
      </c>
      <c r="E15" s="0" t="n">
        <v>315</v>
      </c>
      <c r="F15" s="0" t="s">
        <v>12</v>
      </c>
      <c r="I15" s="0" t="n">
        <v>6</v>
      </c>
      <c r="J15" s="2" t="n">
        <v>9.52831234106909</v>
      </c>
      <c r="K15" s="2" t="n">
        <v>9.98080014528037</v>
      </c>
      <c r="L15" s="2" t="n">
        <v>9.79446440801913</v>
      </c>
      <c r="M15" s="2" t="n">
        <v>9.4452252504695</v>
      </c>
      <c r="N15" s="2" t="n">
        <v>9.30165349168373</v>
      </c>
      <c r="O15" s="2" t="n">
        <v>8.87801672774528</v>
      </c>
      <c r="P15" s="2" t="n">
        <v>6.75617160852605</v>
      </c>
      <c r="Q15" s="2" t="n">
        <v>5.35950788228971</v>
      </c>
      <c r="R15" s="2" t="n">
        <v>5.64045159932886</v>
      </c>
      <c r="S15" s="2" t="n">
        <v>7.02037098239501</v>
      </c>
      <c r="T15" s="2" t="n">
        <v>9.12322616140083</v>
      </c>
      <c r="U15" s="2" t="n">
        <v>9.17179940179248</v>
      </c>
      <c r="V15" s="3" t="n">
        <v>100</v>
      </c>
      <c r="W15" s="0" t="n">
        <v>1707.04416666667</v>
      </c>
      <c r="X15" s="0" t="n">
        <v>-999</v>
      </c>
    </row>
    <row r="16" customFormat="false" ht="14" hidden="false" customHeight="false" outlineLevel="0" collapsed="false">
      <c r="D16" s="0" t="n">
        <v>326</v>
      </c>
      <c r="E16" s="0" t="n">
        <v>315</v>
      </c>
      <c r="F16" s="0" t="s">
        <v>12</v>
      </c>
      <c r="I16" s="0" t="n">
        <v>6</v>
      </c>
      <c r="J16" s="2" t="n">
        <v>9.52831234106909</v>
      </c>
      <c r="K16" s="2" t="n">
        <v>9.98080014528037</v>
      </c>
      <c r="L16" s="2" t="n">
        <v>9.79446440801913</v>
      </c>
      <c r="M16" s="2" t="n">
        <v>9.4452252504695</v>
      </c>
      <c r="N16" s="2" t="n">
        <v>9.30165349168373</v>
      </c>
      <c r="O16" s="2" t="n">
        <v>8.87801672774528</v>
      </c>
      <c r="P16" s="2" t="n">
        <v>6.75617160852605</v>
      </c>
      <c r="Q16" s="2" t="n">
        <v>5.35950788228971</v>
      </c>
      <c r="R16" s="2" t="n">
        <v>5.64045159932886</v>
      </c>
      <c r="S16" s="2" t="n">
        <v>7.02037098239501</v>
      </c>
      <c r="T16" s="2" t="n">
        <v>9.12322616140083</v>
      </c>
      <c r="U16" s="2" t="n">
        <v>9.17179940179248</v>
      </c>
      <c r="V16" s="3" t="n">
        <v>100</v>
      </c>
      <c r="W16" s="0" t="n">
        <v>1707.04416666667</v>
      </c>
      <c r="X16" s="0" t="n">
        <v>-999</v>
      </c>
    </row>
    <row r="17" customFormat="false" ht="14" hidden="false" customHeight="false" outlineLevel="0" collapsed="false">
      <c r="A17" s="0" t="n">
        <v>1440</v>
      </c>
      <c r="B17" s="0" t="n">
        <v>19.375</v>
      </c>
      <c r="C17" s="0" t="n">
        <v>41.9583333333</v>
      </c>
      <c r="D17" s="0" t="n">
        <v>679</v>
      </c>
      <c r="E17" s="0" t="n">
        <v>280</v>
      </c>
      <c r="F17" s="0" t="s">
        <v>14</v>
      </c>
      <c r="G17" s="0" t="s">
        <v>11</v>
      </c>
      <c r="H17" s="0" t="n">
        <v>21000</v>
      </c>
      <c r="I17" s="0" t="n">
        <v>4</v>
      </c>
      <c r="J17" s="2" t="n">
        <v>12.7993088126389</v>
      </c>
      <c r="K17" s="2" t="n">
        <v>10.6023204147124</v>
      </c>
      <c r="L17" s="2" t="n">
        <v>10.5035793631202</v>
      </c>
      <c r="M17" s="2" t="n">
        <v>11.0960256726734</v>
      </c>
      <c r="N17" s="2" t="n">
        <v>11.0960256726734</v>
      </c>
      <c r="O17" s="2" t="n">
        <v>7.09701308318934</v>
      </c>
      <c r="P17" s="2" t="n">
        <v>4.12243890397433</v>
      </c>
      <c r="Q17" s="2" t="n">
        <v>2.64132313009134</v>
      </c>
      <c r="R17" s="2" t="n">
        <v>2.93754628486793</v>
      </c>
      <c r="S17" s="2" t="n">
        <v>5.18390520859047</v>
      </c>
      <c r="T17" s="2" t="n">
        <v>8.92372253764503</v>
      </c>
      <c r="U17" s="2" t="n">
        <v>12.9967909158233</v>
      </c>
      <c r="V17" s="3" t="n">
        <v>100</v>
      </c>
      <c r="W17" s="0" t="n">
        <v>675.166666666667</v>
      </c>
      <c r="X17" s="0" t="n">
        <v>-999</v>
      </c>
    </row>
    <row r="18" customFormat="false" ht="14" hidden="false" customHeight="false" outlineLevel="0" collapsed="false">
      <c r="D18" s="0" t="n">
        <v>678</v>
      </c>
      <c r="E18" s="0" t="n">
        <v>280</v>
      </c>
      <c r="F18" s="0" t="s">
        <v>14</v>
      </c>
      <c r="I18" s="0" t="n">
        <v>4</v>
      </c>
      <c r="J18" s="2" t="n">
        <v>12.7993088126389</v>
      </c>
      <c r="K18" s="2" t="n">
        <v>10.6023204147124</v>
      </c>
      <c r="L18" s="2" t="n">
        <v>10.5035793631202</v>
      </c>
      <c r="M18" s="2" t="n">
        <v>11.0960256726734</v>
      </c>
      <c r="N18" s="2" t="n">
        <v>11.0960256726734</v>
      </c>
      <c r="O18" s="2" t="n">
        <v>7.09701308318934</v>
      </c>
      <c r="P18" s="2" t="n">
        <v>4.12243890397433</v>
      </c>
      <c r="Q18" s="2" t="n">
        <v>2.64132313009134</v>
      </c>
      <c r="R18" s="2" t="n">
        <v>2.93754628486793</v>
      </c>
      <c r="S18" s="2" t="n">
        <v>5.18390520859047</v>
      </c>
      <c r="T18" s="2" t="n">
        <v>8.92372253764503</v>
      </c>
      <c r="U18" s="2" t="n">
        <v>12.9967909158233</v>
      </c>
      <c r="V18" s="3" t="n">
        <v>100</v>
      </c>
      <c r="W18" s="0" t="n">
        <v>675.166666666667</v>
      </c>
      <c r="X18" s="0" t="n">
        <v>-999</v>
      </c>
    </row>
    <row r="19" customFormat="false" ht="14" hidden="false" customHeight="false" outlineLevel="0" collapsed="false">
      <c r="D19" s="0" t="n">
        <v>680</v>
      </c>
      <c r="E19" s="0" t="n">
        <v>280</v>
      </c>
      <c r="F19" s="0" t="s">
        <v>14</v>
      </c>
      <c r="I19" s="0" t="n">
        <v>4</v>
      </c>
      <c r="J19" s="2" t="n">
        <v>12.7993088126389</v>
      </c>
      <c r="K19" s="2" t="n">
        <v>10.6023204147124</v>
      </c>
      <c r="L19" s="2" t="n">
        <v>10.5035793631202</v>
      </c>
      <c r="M19" s="2" t="n">
        <v>11.0960256726734</v>
      </c>
      <c r="N19" s="2" t="n">
        <v>11.0960256726734</v>
      </c>
      <c r="O19" s="2" t="n">
        <v>7.09701308318934</v>
      </c>
      <c r="P19" s="2" t="n">
        <v>4.12243890397433</v>
      </c>
      <c r="Q19" s="2" t="n">
        <v>2.64132313009134</v>
      </c>
      <c r="R19" s="2" t="n">
        <v>2.93754628486793</v>
      </c>
      <c r="S19" s="2" t="n">
        <v>5.18390520859047</v>
      </c>
      <c r="T19" s="2" t="n">
        <v>8.92372253764503</v>
      </c>
      <c r="U19" s="2" t="n">
        <v>12.9967909158233</v>
      </c>
      <c r="V19" s="3" t="n">
        <v>100</v>
      </c>
      <c r="W19" s="0" t="n">
        <v>675.166666666667</v>
      </c>
      <c r="X19" s="0" t="n">
        <v>-999</v>
      </c>
    </row>
    <row r="20" customFormat="false" ht="14" hidden="false" customHeight="false" outlineLevel="0" collapsed="false">
      <c r="D20" s="0" t="n">
        <v>679</v>
      </c>
      <c r="E20" s="0" t="n">
        <v>279</v>
      </c>
      <c r="F20" s="0" t="s">
        <v>14</v>
      </c>
      <c r="I20" s="0" t="n">
        <v>4</v>
      </c>
      <c r="J20" s="2" t="n">
        <v>12.7993088126389</v>
      </c>
      <c r="K20" s="2" t="n">
        <v>10.6023204147124</v>
      </c>
      <c r="L20" s="2" t="n">
        <v>10.5035793631202</v>
      </c>
      <c r="M20" s="2" t="n">
        <v>11.0960256726734</v>
      </c>
      <c r="N20" s="2" t="n">
        <v>11.0960256726734</v>
      </c>
      <c r="O20" s="2" t="n">
        <v>7.09701308318934</v>
      </c>
      <c r="P20" s="2" t="n">
        <v>4.12243890397433</v>
      </c>
      <c r="Q20" s="2" t="n">
        <v>2.64132313009134</v>
      </c>
      <c r="R20" s="2" t="n">
        <v>2.93754628486793</v>
      </c>
      <c r="S20" s="2" t="n">
        <v>5.18390520859047</v>
      </c>
      <c r="T20" s="2" t="n">
        <v>8.92372253764503</v>
      </c>
      <c r="U20" s="2" t="n">
        <v>12.9967909158233</v>
      </c>
      <c r="V20" s="3" t="n">
        <v>100</v>
      </c>
      <c r="W20" s="0" t="n">
        <v>675.166666666667</v>
      </c>
      <c r="X20" s="0" t="n">
        <v>-999</v>
      </c>
    </row>
    <row r="21" customFormat="false" ht="14" hidden="false" customHeight="false" outlineLevel="0" collapsed="false">
      <c r="A21" s="0" t="n">
        <v>1535</v>
      </c>
      <c r="B21" s="0" t="n">
        <v>0.791666666667</v>
      </c>
      <c r="C21" s="0" t="n">
        <v>40.7083333333</v>
      </c>
      <c r="D21" s="0" t="n">
        <v>235</v>
      </c>
      <c r="E21" s="0" t="n">
        <v>258</v>
      </c>
      <c r="F21" s="0" t="s">
        <v>15</v>
      </c>
      <c r="G21" s="0" t="s">
        <v>13</v>
      </c>
      <c r="H21" s="0" t="n">
        <v>86030</v>
      </c>
      <c r="I21" s="0" t="n">
        <v>4</v>
      </c>
      <c r="J21" s="2" t="n">
        <v>10.6569024990793</v>
      </c>
      <c r="K21" s="2" t="n">
        <v>11.8340400014654</v>
      </c>
      <c r="L21" s="2" t="n">
        <v>12.4302249576288</v>
      </c>
      <c r="M21" s="2" t="n">
        <v>10.3416494578997</v>
      </c>
      <c r="N21" s="2" t="n">
        <v>10.0165628356192</v>
      </c>
      <c r="O21" s="2" t="n">
        <v>8.36914877822575</v>
      </c>
      <c r="P21" s="2" t="n">
        <v>4.13029687774159</v>
      </c>
      <c r="Q21" s="2" t="n">
        <v>2.75398115423104</v>
      </c>
      <c r="R21" s="2" t="n">
        <v>3.4949704124898</v>
      </c>
      <c r="S21" s="2" t="n">
        <v>5.64891030424329</v>
      </c>
      <c r="T21" s="2" t="n">
        <v>8.96379121186354</v>
      </c>
      <c r="U21" s="2" t="n">
        <v>11.3595215095125</v>
      </c>
      <c r="V21" s="3" t="n">
        <v>100</v>
      </c>
      <c r="W21" s="0" t="n">
        <v>432.1925</v>
      </c>
      <c r="X21" s="0" t="n">
        <v>-999</v>
      </c>
    </row>
    <row r="22" customFormat="false" ht="14" hidden="false" customHeight="false" outlineLevel="0" collapsed="false">
      <c r="D22" s="0" t="n">
        <v>236</v>
      </c>
      <c r="E22" s="0" t="n">
        <v>259</v>
      </c>
      <c r="F22" s="0" t="s">
        <v>15</v>
      </c>
      <c r="I22" s="0" t="n">
        <v>4</v>
      </c>
      <c r="J22" s="2" t="n">
        <v>10.6569024990793</v>
      </c>
      <c r="K22" s="2" t="n">
        <v>11.8340400014654</v>
      </c>
      <c r="L22" s="2" t="n">
        <v>12.4302249576288</v>
      </c>
      <c r="M22" s="2" t="n">
        <v>10.3416494578997</v>
      </c>
      <c r="N22" s="2" t="n">
        <v>10.0165628356192</v>
      </c>
      <c r="O22" s="2" t="n">
        <v>8.36914877822575</v>
      </c>
      <c r="P22" s="2" t="n">
        <v>4.13029687774159</v>
      </c>
      <c r="Q22" s="2" t="n">
        <v>2.75398115423104</v>
      </c>
      <c r="R22" s="2" t="n">
        <v>3.4949704124898</v>
      </c>
      <c r="S22" s="2" t="n">
        <v>5.64891030424329</v>
      </c>
      <c r="T22" s="2" t="n">
        <v>8.96379121186354</v>
      </c>
      <c r="U22" s="2" t="n">
        <v>11.3595215095125</v>
      </c>
      <c r="V22" s="3" t="n">
        <v>100</v>
      </c>
      <c r="W22" s="0" t="n">
        <v>432.1925</v>
      </c>
      <c r="X22" s="0" t="n">
        <v>-999</v>
      </c>
    </row>
    <row r="23" customFormat="false" ht="14" hidden="false" customHeight="false" outlineLevel="0" collapsed="false">
      <c r="D23" s="0" t="n">
        <v>235</v>
      </c>
      <c r="E23" s="0" t="n">
        <v>259</v>
      </c>
      <c r="F23" s="0" t="s">
        <v>15</v>
      </c>
      <c r="I23" s="0" t="n">
        <v>4</v>
      </c>
      <c r="J23" s="2" t="n">
        <v>10.6569024990793</v>
      </c>
      <c r="K23" s="2" t="n">
        <v>11.8340400014654</v>
      </c>
      <c r="L23" s="2" t="n">
        <v>12.4302249576288</v>
      </c>
      <c r="M23" s="2" t="n">
        <v>10.3416494578997</v>
      </c>
      <c r="N23" s="2" t="n">
        <v>10.0165628356192</v>
      </c>
      <c r="O23" s="2" t="n">
        <v>8.36914877822575</v>
      </c>
      <c r="P23" s="2" t="n">
        <v>4.13029687774159</v>
      </c>
      <c r="Q23" s="2" t="n">
        <v>2.75398115423104</v>
      </c>
      <c r="R23" s="2" t="n">
        <v>3.4949704124898</v>
      </c>
      <c r="S23" s="2" t="n">
        <v>5.64891030424329</v>
      </c>
      <c r="T23" s="2" t="n">
        <v>8.96379121186354</v>
      </c>
      <c r="U23" s="2" t="n">
        <v>11.3595215095125</v>
      </c>
      <c r="V23" s="3" t="n">
        <v>100</v>
      </c>
      <c r="W23" s="0" t="n">
        <v>432.1925</v>
      </c>
      <c r="X23" s="0" t="n">
        <v>-999</v>
      </c>
    </row>
    <row r="24" customFormat="false" ht="14" hidden="false" customHeight="false" outlineLevel="0" collapsed="false">
      <c r="D24" s="0" t="n">
        <v>236</v>
      </c>
      <c r="E24" s="0" t="n">
        <v>258</v>
      </c>
      <c r="F24" s="0" t="s">
        <v>15</v>
      </c>
      <c r="I24" s="0" t="n">
        <v>4</v>
      </c>
      <c r="J24" s="2" t="n">
        <v>10.6569024990793</v>
      </c>
      <c r="K24" s="2" t="n">
        <v>11.8340400014654</v>
      </c>
      <c r="L24" s="2" t="n">
        <v>12.4302249576288</v>
      </c>
      <c r="M24" s="2" t="n">
        <v>10.3416494578997</v>
      </c>
      <c r="N24" s="2" t="n">
        <v>10.0165628356192</v>
      </c>
      <c r="O24" s="2" t="n">
        <v>8.36914877822575</v>
      </c>
      <c r="P24" s="2" t="n">
        <v>4.13029687774159</v>
      </c>
      <c r="Q24" s="2" t="n">
        <v>2.75398115423104</v>
      </c>
      <c r="R24" s="2" t="n">
        <v>3.4949704124898</v>
      </c>
      <c r="S24" s="2" t="n">
        <v>5.64891030424329</v>
      </c>
      <c r="T24" s="2" t="n">
        <v>8.96379121186354</v>
      </c>
      <c r="U24" s="2" t="n">
        <v>11.3595215095125</v>
      </c>
      <c r="V24" s="3" t="n">
        <v>100</v>
      </c>
      <c r="W24" s="0" t="n">
        <v>432.1925</v>
      </c>
      <c r="X24" s="0" t="n">
        <v>-999</v>
      </c>
    </row>
    <row r="25" customFormat="false" ht="14" hidden="false" customHeight="false" outlineLevel="0" collapsed="false">
      <c r="A25" s="0" t="n">
        <v>1582</v>
      </c>
      <c r="B25" s="0" t="n">
        <v>19.4583333333</v>
      </c>
      <c r="C25" s="0" t="n">
        <v>40.875</v>
      </c>
      <c r="D25" s="0" t="n">
        <v>679</v>
      </c>
      <c r="E25" s="0" t="n">
        <v>256</v>
      </c>
      <c r="F25" s="0" t="s">
        <v>16</v>
      </c>
      <c r="G25" s="0" t="s">
        <v>11</v>
      </c>
      <c r="H25" s="0" t="n">
        <v>5999</v>
      </c>
      <c r="I25" s="0" t="n">
        <v>1</v>
      </c>
      <c r="J25" s="2" t="n">
        <v>17.3013245033113</v>
      </c>
      <c r="K25" s="2" t="n">
        <v>14.8592715231788</v>
      </c>
      <c r="L25" s="2" t="n">
        <v>11.341059602649</v>
      </c>
      <c r="M25" s="2" t="n">
        <v>11.0099337748344</v>
      </c>
      <c r="N25" s="2" t="n">
        <v>8.11258278145695</v>
      </c>
      <c r="O25" s="2" t="n">
        <v>4.8841059602649</v>
      </c>
      <c r="P25" s="2" t="n">
        <v>2.85596026490066</v>
      </c>
      <c r="Q25" s="2" t="n">
        <v>1.86258278145695</v>
      </c>
      <c r="R25" s="2" t="n">
        <v>1.73841059602649</v>
      </c>
      <c r="S25" s="2" t="n">
        <v>2.35927152317881</v>
      </c>
      <c r="T25" s="2" t="n">
        <v>8.48509933774834</v>
      </c>
      <c r="U25" s="2" t="n">
        <v>15.1903973509934</v>
      </c>
      <c r="V25" s="3" t="n">
        <v>100</v>
      </c>
      <c r="W25" s="0" t="n">
        <v>201.333333333333</v>
      </c>
      <c r="X25" s="0" t="n">
        <v>-999</v>
      </c>
    </row>
    <row r="26" customFormat="false" ht="14" hidden="false" customHeight="false" outlineLevel="0" collapsed="false">
      <c r="A26" s="0" t="n">
        <v>1762</v>
      </c>
      <c r="B26" s="0" t="n">
        <v>19.375</v>
      </c>
      <c r="C26" s="0" t="n">
        <v>40.7083333333</v>
      </c>
      <c r="D26" s="0" t="n">
        <v>678</v>
      </c>
      <c r="E26" s="0" t="n">
        <v>250</v>
      </c>
      <c r="F26" s="0" t="s">
        <v>17</v>
      </c>
      <c r="G26" s="0" t="s">
        <v>11</v>
      </c>
      <c r="H26" s="0" t="n">
        <v>7155</v>
      </c>
      <c r="I26" s="0" t="n">
        <v>2</v>
      </c>
      <c r="J26" s="2" t="n">
        <v>17.304189435337</v>
      </c>
      <c r="K26" s="2" t="n">
        <v>14.8451730418944</v>
      </c>
      <c r="L26" s="2" t="n">
        <v>11.3387978142077</v>
      </c>
      <c r="M26" s="2" t="n">
        <v>11.0200364298725</v>
      </c>
      <c r="N26" s="2" t="n">
        <v>8.10564663023679</v>
      </c>
      <c r="O26" s="2" t="n">
        <v>4.87249544626594</v>
      </c>
      <c r="P26" s="2" t="n">
        <v>2.86885245901639</v>
      </c>
      <c r="Q26" s="2" t="n">
        <v>1.86703096539162</v>
      </c>
      <c r="R26" s="2" t="n">
        <v>1.7304189435337</v>
      </c>
      <c r="S26" s="2" t="n">
        <v>2.36794171220401</v>
      </c>
      <c r="T26" s="2" t="n">
        <v>8.46994535519126</v>
      </c>
      <c r="U26" s="2" t="n">
        <v>15.2094717668488</v>
      </c>
      <c r="V26" s="3" t="n">
        <v>100</v>
      </c>
      <c r="W26" s="0" t="n">
        <v>183</v>
      </c>
      <c r="X26" s="0" t="n">
        <v>-999</v>
      </c>
    </row>
    <row r="27" customFormat="false" ht="14" hidden="false" customHeight="false" outlineLevel="0" collapsed="false">
      <c r="D27" s="0" t="n">
        <v>678</v>
      </c>
      <c r="E27" s="0" t="n">
        <v>251</v>
      </c>
      <c r="F27" s="0" t="s">
        <v>17</v>
      </c>
      <c r="I27" s="0" t="n">
        <v>2</v>
      </c>
      <c r="J27" s="2" t="n">
        <v>17.304189435337</v>
      </c>
      <c r="K27" s="2" t="n">
        <v>14.8451730418944</v>
      </c>
      <c r="L27" s="2" t="n">
        <v>11.3387978142077</v>
      </c>
      <c r="M27" s="2" t="n">
        <v>11.0200364298725</v>
      </c>
      <c r="N27" s="2" t="n">
        <v>8.10564663023679</v>
      </c>
      <c r="O27" s="2" t="n">
        <v>4.87249544626594</v>
      </c>
      <c r="P27" s="2" t="n">
        <v>2.86885245901639</v>
      </c>
      <c r="Q27" s="2" t="n">
        <v>1.86703096539162</v>
      </c>
      <c r="R27" s="2" t="n">
        <v>1.7304189435337</v>
      </c>
      <c r="S27" s="2" t="n">
        <v>2.36794171220401</v>
      </c>
      <c r="T27" s="2" t="n">
        <v>8.46994535519126</v>
      </c>
      <c r="U27" s="2" t="n">
        <v>15.2094717668488</v>
      </c>
      <c r="V27" s="3" t="n">
        <v>100</v>
      </c>
      <c r="W27" s="0" t="n">
        <v>183</v>
      </c>
      <c r="X27" s="0" t="n">
        <v>-999</v>
      </c>
    </row>
    <row r="28" customFormat="false" ht="14" hidden="false" customHeight="false" outlineLevel="0" collapsed="false">
      <c r="A28" s="0" t="n">
        <v>3852</v>
      </c>
      <c r="B28" s="0" t="n">
        <v>30.4583333333</v>
      </c>
      <c r="C28" s="0" t="n">
        <v>31.4583333333</v>
      </c>
      <c r="D28" s="0" t="n">
        <v>961</v>
      </c>
      <c r="E28" s="0" t="n">
        <v>35</v>
      </c>
      <c r="F28" s="0" t="s">
        <v>18</v>
      </c>
      <c r="G28" s="0" t="s">
        <v>19</v>
      </c>
      <c r="H28" s="0" t="n">
        <v>2984342</v>
      </c>
      <c r="I28" s="0" t="n">
        <v>6</v>
      </c>
      <c r="J28" s="2" t="n">
        <v>8.11630270952364</v>
      </c>
      <c r="K28" s="2" t="n">
        <v>4.54975638823653</v>
      </c>
      <c r="L28" s="2" t="n">
        <v>6.13586175470574</v>
      </c>
      <c r="M28" s="2" t="n">
        <v>5.86245574678398</v>
      </c>
      <c r="N28" s="2" t="n">
        <v>6.9070069052543</v>
      </c>
      <c r="O28" s="2" t="n">
        <v>13.433699043079</v>
      </c>
      <c r="P28" s="2" t="n">
        <v>16.9371516702303</v>
      </c>
      <c r="Q28" s="2" t="n">
        <v>13.7368992954538</v>
      </c>
      <c r="R28" s="2" t="n">
        <v>7.27154824914999</v>
      </c>
      <c r="S28" s="2" t="n">
        <v>5.72925794805286</v>
      </c>
      <c r="T28" s="2" t="n">
        <v>5.21749798450699</v>
      </c>
      <c r="U28" s="2" t="n">
        <v>6.10256230502296</v>
      </c>
      <c r="V28" s="3" t="n">
        <v>100</v>
      </c>
      <c r="W28" s="0" t="n">
        <v>475.483333333333</v>
      </c>
      <c r="X28" s="0" t="n">
        <v>-999</v>
      </c>
    </row>
    <row r="29" customFormat="false" ht="14" hidden="false" customHeight="false" outlineLevel="0" collapsed="false">
      <c r="D29" s="0" t="n">
        <v>962</v>
      </c>
      <c r="E29" s="0" t="n">
        <v>35</v>
      </c>
      <c r="F29" s="0" t="s">
        <v>18</v>
      </c>
      <c r="I29" s="0" t="n">
        <v>6</v>
      </c>
      <c r="J29" s="2" t="n">
        <v>8.11630270952364</v>
      </c>
      <c r="K29" s="2" t="n">
        <v>4.54975638823653</v>
      </c>
      <c r="L29" s="2" t="n">
        <v>6.13586175470574</v>
      </c>
      <c r="M29" s="2" t="n">
        <v>5.86245574678398</v>
      </c>
      <c r="N29" s="2" t="n">
        <v>6.9070069052543</v>
      </c>
      <c r="O29" s="2" t="n">
        <v>13.433699043079</v>
      </c>
      <c r="P29" s="2" t="n">
        <v>16.9371516702303</v>
      </c>
      <c r="Q29" s="2" t="n">
        <v>13.7368992954538</v>
      </c>
      <c r="R29" s="2" t="n">
        <v>7.27154824914999</v>
      </c>
      <c r="S29" s="2" t="n">
        <v>5.72925794805286</v>
      </c>
      <c r="T29" s="2" t="n">
        <v>5.21749798450699</v>
      </c>
      <c r="U29" s="2" t="n">
        <v>6.10256230502296</v>
      </c>
      <c r="V29" s="3" t="n">
        <v>100</v>
      </c>
      <c r="W29" s="0" t="n">
        <v>475.483333333333</v>
      </c>
      <c r="X29" s="0" t="n">
        <v>-999</v>
      </c>
    </row>
    <row r="30" customFormat="false" ht="14" hidden="false" customHeight="false" outlineLevel="0" collapsed="false">
      <c r="D30" s="0" t="n">
        <v>963</v>
      </c>
      <c r="E30" s="0" t="n">
        <v>35</v>
      </c>
      <c r="F30" s="0" t="s">
        <v>18</v>
      </c>
      <c r="I30" s="0" t="n">
        <v>6</v>
      </c>
      <c r="J30" s="2" t="n">
        <v>8.11630270952364</v>
      </c>
      <c r="K30" s="2" t="n">
        <v>4.54975638823653</v>
      </c>
      <c r="L30" s="2" t="n">
        <v>6.13586175470574</v>
      </c>
      <c r="M30" s="2" t="n">
        <v>5.86245574678398</v>
      </c>
      <c r="N30" s="2" t="n">
        <v>6.9070069052543</v>
      </c>
      <c r="O30" s="2" t="n">
        <v>13.433699043079</v>
      </c>
      <c r="P30" s="2" t="n">
        <v>16.9371516702303</v>
      </c>
      <c r="Q30" s="2" t="n">
        <v>13.7368992954538</v>
      </c>
      <c r="R30" s="2" t="n">
        <v>7.27154824914999</v>
      </c>
      <c r="S30" s="2" t="n">
        <v>5.72925794805286</v>
      </c>
      <c r="T30" s="2" t="n">
        <v>5.21749798450699</v>
      </c>
      <c r="U30" s="2" t="n">
        <v>6.10256230502296</v>
      </c>
      <c r="V30" s="3" t="n">
        <v>100</v>
      </c>
      <c r="W30" s="0" t="n">
        <v>475.483333333333</v>
      </c>
      <c r="X30" s="0" t="n">
        <v>-999</v>
      </c>
    </row>
    <row r="31" customFormat="false" ht="14" hidden="false" customHeight="false" outlineLevel="0" collapsed="false">
      <c r="D31" s="0" t="n">
        <v>964</v>
      </c>
      <c r="E31" s="0" t="n">
        <v>35</v>
      </c>
      <c r="F31" s="0" t="s">
        <v>18</v>
      </c>
      <c r="I31" s="0" t="n">
        <v>6</v>
      </c>
      <c r="J31" s="2" t="n">
        <v>8.11630270952364</v>
      </c>
      <c r="K31" s="2" t="n">
        <v>4.54975638823653</v>
      </c>
      <c r="L31" s="2" t="n">
        <v>6.13586175470574</v>
      </c>
      <c r="M31" s="2" t="n">
        <v>5.86245574678398</v>
      </c>
      <c r="N31" s="2" t="n">
        <v>6.9070069052543</v>
      </c>
      <c r="O31" s="2" t="n">
        <v>13.433699043079</v>
      </c>
      <c r="P31" s="2" t="n">
        <v>16.9371516702303</v>
      </c>
      <c r="Q31" s="2" t="n">
        <v>13.7368992954538</v>
      </c>
      <c r="R31" s="2" t="n">
        <v>7.27154824914999</v>
      </c>
      <c r="S31" s="2" t="n">
        <v>5.72925794805286</v>
      </c>
      <c r="T31" s="2" t="n">
        <v>5.21749798450699</v>
      </c>
      <c r="U31" s="2" t="n">
        <v>6.10256230502296</v>
      </c>
      <c r="V31" s="3" t="n">
        <v>100</v>
      </c>
      <c r="W31" s="0" t="n">
        <v>475.483333333333</v>
      </c>
      <c r="X31" s="0" t="n">
        <v>-999</v>
      </c>
    </row>
    <row r="32" customFormat="false" ht="14" hidden="false" customHeight="false" outlineLevel="0" collapsed="false">
      <c r="D32" s="0" t="n">
        <v>962</v>
      </c>
      <c r="E32" s="0" t="n">
        <v>36</v>
      </c>
      <c r="F32" s="0" t="s">
        <v>18</v>
      </c>
      <c r="I32" s="0" t="n">
        <v>6</v>
      </c>
      <c r="J32" s="2" t="n">
        <v>8.11630270952364</v>
      </c>
      <c r="K32" s="2" t="n">
        <v>4.54975638823653</v>
      </c>
      <c r="L32" s="2" t="n">
        <v>6.13586175470574</v>
      </c>
      <c r="M32" s="2" t="n">
        <v>5.86245574678398</v>
      </c>
      <c r="N32" s="2" t="n">
        <v>6.9070069052543</v>
      </c>
      <c r="O32" s="2" t="n">
        <v>13.433699043079</v>
      </c>
      <c r="P32" s="2" t="n">
        <v>16.9371516702303</v>
      </c>
      <c r="Q32" s="2" t="n">
        <v>13.7368992954538</v>
      </c>
      <c r="R32" s="2" t="n">
        <v>7.27154824914999</v>
      </c>
      <c r="S32" s="2" t="n">
        <v>5.72925794805286</v>
      </c>
      <c r="T32" s="2" t="n">
        <v>5.21749798450699</v>
      </c>
      <c r="U32" s="2" t="n">
        <v>6.10256230502296</v>
      </c>
      <c r="V32" s="3" t="n">
        <v>100</v>
      </c>
      <c r="W32" s="0" t="n">
        <v>475.483333333333</v>
      </c>
      <c r="X32" s="0" t="n">
        <v>-999</v>
      </c>
    </row>
    <row r="33" customFormat="false" ht="14" hidden="false" customHeight="false" outlineLevel="0" collapsed="false">
      <c r="D33" s="0" t="n">
        <v>963</v>
      </c>
      <c r="E33" s="0" t="n">
        <v>36</v>
      </c>
      <c r="F33" s="0" t="s">
        <v>18</v>
      </c>
      <c r="I33" s="0" t="n">
        <v>6</v>
      </c>
      <c r="J33" s="2" t="n">
        <v>8.11630270952364</v>
      </c>
      <c r="K33" s="2" t="n">
        <v>4.54975638823653</v>
      </c>
      <c r="L33" s="2" t="n">
        <v>6.13586175470574</v>
      </c>
      <c r="M33" s="2" t="n">
        <v>5.86245574678398</v>
      </c>
      <c r="N33" s="2" t="n">
        <v>6.9070069052543</v>
      </c>
      <c r="O33" s="2" t="n">
        <v>13.433699043079</v>
      </c>
      <c r="P33" s="2" t="n">
        <v>16.9371516702303</v>
      </c>
      <c r="Q33" s="2" t="n">
        <v>13.7368992954538</v>
      </c>
      <c r="R33" s="2" t="n">
        <v>7.27154824914999</v>
      </c>
      <c r="S33" s="2" t="n">
        <v>5.72925794805286</v>
      </c>
      <c r="T33" s="2" t="n">
        <v>5.21749798450699</v>
      </c>
      <c r="U33" s="2" t="n">
        <v>6.10256230502296</v>
      </c>
      <c r="V33" s="3" t="n">
        <v>100</v>
      </c>
      <c r="W33" s="0" t="n">
        <v>475.483333333333</v>
      </c>
      <c r="X33" s="0" t="n">
        <v>-999</v>
      </c>
    </row>
    <row r="34" customFormat="false" ht="14" hidden="false" customHeight="false" outlineLevel="0" collapsed="false">
      <c r="A34" s="0" t="n">
        <v>0</v>
      </c>
      <c r="B34" s="0" t="n">
        <v>26.15</v>
      </c>
      <c r="C34" s="0" t="n">
        <v>40</v>
      </c>
      <c r="D34" s="0" t="n">
        <v>841</v>
      </c>
      <c r="E34" s="0" t="n">
        <v>237</v>
      </c>
      <c r="F34" s="0" t="s">
        <v>20</v>
      </c>
      <c r="G34" s="0" t="s">
        <v>21</v>
      </c>
      <c r="H34" s="0" t="n">
        <v>0</v>
      </c>
      <c r="I34" s="0" t="n">
        <v>14</v>
      </c>
      <c r="J34" s="2" t="n">
        <v>4.75</v>
      </c>
      <c r="K34" s="2" t="n">
        <v>6.25</v>
      </c>
      <c r="L34" s="2" t="n">
        <v>8.33333333333333</v>
      </c>
      <c r="M34" s="2" t="n">
        <v>10.4166666666667</v>
      </c>
      <c r="N34" s="2" t="n">
        <v>11.9166666666667</v>
      </c>
      <c r="O34" s="2" t="n">
        <v>12.5</v>
      </c>
      <c r="P34" s="2" t="n">
        <v>11.9166666666667</v>
      </c>
      <c r="Q34" s="2" t="n">
        <v>10.4166666666667</v>
      </c>
      <c r="R34" s="2" t="n">
        <v>8.33333333333333</v>
      </c>
      <c r="S34" s="2" t="n">
        <v>6.25</v>
      </c>
      <c r="T34" s="2" t="n">
        <v>4.75</v>
      </c>
      <c r="U34" s="2" t="n">
        <v>4.16666666666667</v>
      </c>
      <c r="V34" s="3" t="n">
        <v>100</v>
      </c>
      <c r="W34" s="0" t="n">
        <v>10000</v>
      </c>
      <c r="X34" s="0" t="n">
        <v>-999</v>
      </c>
    </row>
    <row r="35" customFormat="false" ht="14" hidden="false" customHeight="false" outlineLevel="0" collapsed="false">
      <c r="D35" s="0" t="n">
        <v>840</v>
      </c>
      <c r="E35" s="0" t="n">
        <v>237</v>
      </c>
      <c r="F35" s="0" t="s">
        <v>20</v>
      </c>
      <c r="I35" s="0" t="n">
        <v>14</v>
      </c>
      <c r="J35" s="2" t="n">
        <v>4.75</v>
      </c>
      <c r="K35" s="2" t="n">
        <v>6.25</v>
      </c>
      <c r="L35" s="2" t="n">
        <v>8.33333333333333</v>
      </c>
      <c r="M35" s="2" t="n">
        <v>10.4166666666667</v>
      </c>
      <c r="N35" s="2" t="n">
        <v>11.9166666666667</v>
      </c>
      <c r="O35" s="2" t="n">
        <v>12.5</v>
      </c>
      <c r="P35" s="2" t="n">
        <v>11.9166666666667</v>
      </c>
      <c r="Q35" s="2" t="n">
        <v>10.4166666666667</v>
      </c>
      <c r="R35" s="2" t="n">
        <v>8.33333333333333</v>
      </c>
      <c r="S35" s="2" t="n">
        <v>6.25</v>
      </c>
      <c r="T35" s="2" t="n">
        <v>4.75</v>
      </c>
      <c r="U35" s="2" t="n">
        <v>4.16666666666667</v>
      </c>
      <c r="V35" s="3" t="n">
        <v>100</v>
      </c>
      <c r="W35" s="0" t="n">
        <v>10000</v>
      </c>
      <c r="X35" s="0" t="n">
        <v>-999</v>
      </c>
    </row>
    <row r="36" customFormat="false" ht="14" hidden="false" customHeight="false" outlineLevel="0" collapsed="false">
      <c r="D36" s="0" t="n">
        <v>839</v>
      </c>
      <c r="E36" s="0" t="n">
        <v>237</v>
      </c>
      <c r="F36" s="0" t="s">
        <v>20</v>
      </c>
      <c r="I36" s="0" t="n">
        <v>14</v>
      </c>
      <c r="J36" s="2" t="n">
        <v>4.75</v>
      </c>
      <c r="K36" s="2" t="n">
        <v>6.25</v>
      </c>
      <c r="L36" s="2" t="n">
        <v>8.33333333333333</v>
      </c>
      <c r="M36" s="2" t="n">
        <v>10.4166666666667</v>
      </c>
      <c r="N36" s="2" t="n">
        <v>11.9166666666667</v>
      </c>
      <c r="O36" s="2" t="n">
        <v>12.5</v>
      </c>
      <c r="P36" s="2" t="n">
        <v>11.9166666666667</v>
      </c>
      <c r="Q36" s="2" t="n">
        <v>10.4166666666667</v>
      </c>
      <c r="R36" s="2" t="n">
        <v>8.33333333333333</v>
      </c>
      <c r="S36" s="2" t="n">
        <v>6.25</v>
      </c>
      <c r="T36" s="2" t="n">
        <v>4.75</v>
      </c>
      <c r="U36" s="2" t="n">
        <v>4.16666666666667</v>
      </c>
      <c r="V36" s="3" t="n">
        <v>100</v>
      </c>
      <c r="W36" s="0" t="n">
        <v>10000</v>
      </c>
      <c r="X36" s="0" t="n">
        <v>-999</v>
      </c>
    </row>
    <row r="37" customFormat="false" ht="14" hidden="false" customHeight="false" outlineLevel="0" collapsed="false">
      <c r="D37" s="0" t="n">
        <v>838</v>
      </c>
      <c r="E37" s="0" t="n">
        <v>237</v>
      </c>
      <c r="F37" s="0" t="s">
        <v>20</v>
      </c>
      <c r="I37" s="0" t="n">
        <v>14</v>
      </c>
      <c r="J37" s="2" t="n">
        <v>4.75</v>
      </c>
      <c r="K37" s="2" t="n">
        <v>6.25</v>
      </c>
      <c r="L37" s="2" t="n">
        <v>8.33333333333333</v>
      </c>
      <c r="M37" s="2" t="n">
        <v>10.4166666666667</v>
      </c>
      <c r="N37" s="2" t="n">
        <v>11.9166666666667</v>
      </c>
      <c r="O37" s="2" t="n">
        <v>12.5</v>
      </c>
      <c r="P37" s="2" t="n">
        <v>11.9166666666667</v>
      </c>
      <c r="Q37" s="2" t="n">
        <v>10.4166666666667</v>
      </c>
      <c r="R37" s="2" t="n">
        <v>8.33333333333333</v>
      </c>
      <c r="S37" s="2" t="n">
        <v>6.25</v>
      </c>
      <c r="T37" s="2" t="n">
        <v>4.75</v>
      </c>
      <c r="U37" s="2" t="n">
        <v>4.16666666666667</v>
      </c>
      <c r="V37" s="3" t="n">
        <v>100</v>
      </c>
      <c r="W37" s="0" t="n">
        <v>10000</v>
      </c>
      <c r="X37" s="0" t="n">
        <v>-999</v>
      </c>
    </row>
    <row r="38" customFormat="false" ht="14" hidden="false" customHeight="false" outlineLevel="0" collapsed="false">
      <c r="D38" s="0" t="n">
        <v>837</v>
      </c>
      <c r="E38" s="0" t="n">
        <v>237</v>
      </c>
      <c r="F38" s="0" t="s">
        <v>20</v>
      </c>
      <c r="I38" s="0" t="n">
        <v>14</v>
      </c>
      <c r="J38" s="2" t="n">
        <v>4.75</v>
      </c>
      <c r="K38" s="2" t="n">
        <v>6.25</v>
      </c>
      <c r="L38" s="2" t="n">
        <v>8.33333333333333</v>
      </c>
      <c r="M38" s="2" t="n">
        <v>10.4166666666667</v>
      </c>
      <c r="N38" s="2" t="n">
        <v>11.9166666666667</v>
      </c>
      <c r="O38" s="2" t="n">
        <v>12.5</v>
      </c>
      <c r="P38" s="2" t="n">
        <v>11.9166666666667</v>
      </c>
      <c r="Q38" s="2" t="n">
        <v>10.4166666666667</v>
      </c>
      <c r="R38" s="2" t="n">
        <v>8.33333333333333</v>
      </c>
      <c r="S38" s="2" t="n">
        <v>6.25</v>
      </c>
      <c r="T38" s="2" t="n">
        <v>4.75</v>
      </c>
      <c r="U38" s="2" t="n">
        <v>4.16666666666667</v>
      </c>
      <c r="V38" s="3" t="n">
        <v>100</v>
      </c>
      <c r="W38" s="0" t="n">
        <v>10000</v>
      </c>
      <c r="X38" s="0" t="n">
        <v>-999</v>
      </c>
    </row>
    <row r="39" customFormat="false" ht="14" hidden="false" customHeight="false" outlineLevel="0" collapsed="false">
      <c r="D39" s="0" t="n">
        <v>841</v>
      </c>
      <c r="E39" s="0" t="n">
        <v>238</v>
      </c>
      <c r="F39" s="0" t="s">
        <v>20</v>
      </c>
      <c r="I39" s="0" t="n">
        <v>14</v>
      </c>
      <c r="J39" s="2" t="n">
        <v>4.75</v>
      </c>
      <c r="K39" s="2" t="n">
        <v>6.25</v>
      </c>
      <c r="L39" s="2" t="n">
        <v>8.33333333333333</v>
      </c>
      <c r="M39" s="2" t="n">
        <v>10.4166666666667</v>
      </c>
      <c r="N39" s="2" t="n">
        <v>11.9166666666667</v>
      </c>
      <c r="O39" s="2" t="n">
        <v>12.5</v>
      </c>
      <c r="P39" s="2" t="n">
        <v>11.9166666666667</v>
      </c>
      <c r="Q39" s="2" t="n">
        <v>10.4166666666667</v>
      </c>
      <c r="R39" s="2" t="n">
        <v>8.33333333333333</v>
      </c>
      <c r="S39" s="2" t="n">
        <v>6.25</v>
      </c>
      <c r="T39" s="2" t="n">
        <v>4.75</v>
      </c>
      <c r="U39" s="2" t="n">
        <v>4.16666666666667</v>
      </c>
      <c r="V39" s="3" t="n">
        <v>100</v>
      </c>
      <c r="W39" s="0" t="n">
        <v>10000</v>
      </c>
      <c r="X39" s="0" t="n">
        <v>-999</v>
      </c>
    </row>
    <row r="40" customFormat="false" ht="14" hidden="false" customHeight="false" outlineLevel="0" collapsed="false">
      <c r="D40" s="0" t="n">
        <v>840</v>
      </c>
      <c r="E40" s="0" t="n">
        <v>238</v>
      </c>
      <c r="F40" s="0" t="s">
        <v>20</v>
      </c>
      <c r="I40" s="0" t="n">
        <v>14</v>
      </c>
      <c r="J40" s="2" t="n">
        <v>4.75</v>
      </c>
      <c r="K40" s="2" t="n">
        <v>6.25</v>
      </c>
      <c r="L40" s="2" t="n">
        <v>8.33333333333333</v>
      </c>
      <c r="M40" s="2" t="n">
        <v>10.4166666666667</v>
      </c>
      <c r="N40" s="2" t="n">
        <v>11.9166666666667</v>
      </c>
      <c r="O40" s="2" t="n">
        <v>12.5</v>
      </c>
      <c r="P40" s="2" t="n">
        <v>11.9166666666667</v>
      </c>
      <c r="Q40" s="2" t="n">
        <v>10.4166666666667</v>
      </c>
      <c r="R40" s="2" t="n">
        <v>8.33333333333333</v>
      </c>
      <c r="S40" s="2" t="n">
        <v>6.25</v>
      </c>
      <c r="T40" s="2" t="n">
        <v>4.75</v>
      </c>
      <c r="U40" s="2" t="n">
        <v>4.16666666666667</v>
      </c>
      <c r="V40" s="3" t="n">
        <v>100</v>
      </c>
      <c r="W40" s="0" t="n">
        <v>10000</v>
      </c>
      <c r="X40" s="0" t="n">
        <v>-999</v>
      </c>
    </row>
    <row r="41" customFormat="false" ht="14" hidden="false" customHeight="false" outlineLevel="0" collapsed="false">
      <c r="D41" s="0" t="n">
        <v>839</v>
      </c>
      <c r="E41" s="0" t="n">
        <v>238</v>
      </c>
      <c r="F41" s="0" t="s">
        <v>20</v>
      </c>
      <c r="I41" s="0" t="n">
        <v>14</v>
      </c>
      <c r="J41" s="2" t="n">
        <v>4.75</v>
      </c>
      <c r="K41" s="2" t="n">
        <v>6.25</v>
      </c>
      <c r="L41" s="2" t="n">
        <v>8.33333333333333</v>
      </c>
      <c r="M41" s="2" t="n">
        <v>10.4166666666667</v>
      </c>
      <c r="N41" s="2" t="n">
        <v>11.9166666666667</v>
      </c>
      <c r="O41" s="2" t="n">
        <v>12.5</v>
      </c>
      <c r="P41" s="2" t="n">
        <v>11.9166666666667</v>
      </c>
      <c r="Q41" s="2" t="n">
        <v>10.4166666666667</v>
      </c>
      <c r="R41" s="2" t="n">
        <v>8.33333333333333</v>
      </c>
      <c r="S41" s="2" t="n">
        <v>6.25</v>
      </c>
      <c r="T41" s="2" t="n">
        <v>4.75</v>
      </c>
      <c r="U41" s="2" t="n">
        <v>4.16666666666667</v>
      </c>
      <c r="V41" s="3" t="n">
        <v>100</v>
      </c>
      <c r="W41" s="0" t="n">
        <v>10000</v>
      </c>
      <c r="X41" s="0" t="n">
        <v>-999</v>
      </c>
    </row>
    <row r="42" customFormat="false" ht="14" hidden="false" customHeight="false" outlineLevel="0" collapsed="false">
      <c r="B42" s="4"/>
      <c r="C42" s="4"/>
      <c r="D42" s="0" t="n">
        <v>838</v>
      </c>
      <c r="E42" s="0" t="n">
        <v>238</v>
      </c>
      <c r="F42" s="0" t="s">
        <v>20</v>
      </c>
      <c r="I42" s="0" t="n">
        <v>14</v>
      </c>
      <c r="J42" s="2" t="n">
        <v>4.75</v>
      </c>
      <c r="K42" s="2" t="n">
        <v>6.25</v>
      </c>
      <c r="L42" s="2" t="n">
        <v>8.33333333333333</v>
      </c>
      <c r="M42" s="2" t="n">
        <v>10.4166666666667</v>
      </c>
      <c r="N42" s="2" t="n">
        <v>11.9166666666667</v>
      </c>
      <c r="O42" s="2" t="n">
        <v>12.5</v>
      </c>
      <c r="P42" s="2" t="n">
        <v>11.9166666666667</v>
      </c>
      <c r="Q42" s="2" t="n">
        <v>10.4166666666667</v>
      </c>
      <c r="R42" s="2" t="n">
        <v>8.33333333333333</v>
      </c>
      <c r="S42" s="2" t="n">
        <v>6.25</v>
      </c>
      <c r="T42" s="2" t="n">
        <v>4.75</v>
      </c>
      <c r="U42" s="2" t="n">
        <v>4.16666666666667</v>
      </c>
      <c r="V42" s="3" t="n">
        <v>100</v>
      </c>
      <c r="W42" s="0" t="n">
        <v>10000</v>
      </c>
      <c r="X42" s="0" t="n">
        <v>-999</v>
      </c>
    </row>
    <row r="43" customFormat="false" ht="14" hidden="false" customHeight="false" outlineLevel="0" collapsed="false">
      <c r="D43" s="0" t="n">
        <v>837</v>
      </c>
      <c r="E43" s="0" t="n">
        <v>238</v>
      </c>
      <c r="F43" s="0" t="s">
        <v>20</v>
      </c>
      <c r="I43" s="0" t="n">
        <v>14</v>
      </c>
      <c r="J43" s="0" t="n">
        <v>4.75</v>
      </c>
      <c r="K43" s="0" t="n">
        <v>6.25</v>
      </c>
      <c r="L43" s="0" t="n">
        <v>8.33333333333333</v>
      </c>
      <c r="M43" s="0" t="n">
        <v>10.4166666666667</v>
      </c>
      <c r="N43" s="0" t="n">
        <v>11.9166666666667</v>
      </c>
      <c r="O43" s="0" t="n">
        <v>12.5</v>
      </c>
      <c r="P43" s="0" t="n">
        <v>11.9166666666667</v>
      </c>
      <c r="Q43" s="0" t="n">
        <v>10.4166666666667</v>
      </c>
      <c r="R43" s="0" t="n">
        <v>8.33333333333333</v>
      </c>
      <c r="S43" s="0" t="n">
        <v>6.25</v>
      </c>
      <c r="T43" s="0" t="n">
        <v>4.75</v>
      </c>
      <c r="U43" s="0" t="n">
        <v>4.16666666666667</v>
      </c>
      <c r="V43" s="0" t="n">
        <v>100</v>
      </c>
      <c r="W43" s="0" t="n">
        <v>10000</v>
      </c>
      <c r="X43" s="0" t="n">
        <v>-999</v>
      </c>
    </row>
    <row r="44" customFormat="false" ht="14" hidden="false" customHeight="false" outlineLevel="0" collapsed="false">
      <c r="D44" s="0" t="n">
        <v>840</v>
      </c>
      <c r="E44" s="0" t="n">
        <v>239</v>
      </c>
      <c r="F44" s="0" t="s">
        <v>20</v>
      </c>
      <c r="I44" s="0" t="n">
        <v>14</v>
      </c>
      <c r="J44" s="0" t="n">
        <v>4.75</v>
      </c>
      <c r="K44" s="0" t="n">
        <v>6.25</v>
      </c>
      <c r="L44" s="0" t="n">
        <v>8.33333333333333</v>
      </c>
      <c r="M44" s="0" t="n">
        <v>10.4166666666667</v>
      </c>
      <c r="N44" s="0" t="n">
        <v>11.9166666666667</v>
      </c>
      <c r="O44" s="0" t="n">
        <v>12.5</v>
      </c>
      <c r="P44" s="0" t="n">
        <v>11.9166666666667</v>
      </c>
      <c r="Q44" s="0" t="n">
        <v>10.4166666666667</v>
      </c>
      <c r="R44" s="0" t="n">
        <v>8.33333333333333</v>
      </c>
      <c r="S44" s="0" t="n">
        <v>6.25</v>
      </c>
      <c r="T44" s="0" t="n">
        <v>4.75</v>
      </c>
      <c r="U44" s="0" t="n">
        <v>4.16666666666667</v>
      </c>
      <c r="V44" s="0" t="n">
        <v>100</v>
      </c>
      <c r="W44" s="0" t="n">
        <v>10000</v>
      </c>
      <c r="X44" s="0" t="n">
        <v>-999</v>
      </c>
    </row>
    <row r="45" customFormat="false" ht="14" hidden="false" customHeight="false" outlineLevel="0" collapsed="false">
      <c r="D45" s="0" t="n">
        <v>841</v>
      </c>
      <c r="E45" s="0" t="n">
        <v>239</v>
      </c>
      <c r="F45" s="0" t="s">
        <v>20</v>
      </c>
      <c r="I45" s="0" t="n">
        <v>14</v>
      </c>
      <c r="J45" s="0" t="n">
        <v>4.75</v>
      </c>
      <c r="K45" s="0" t="n">
        <v>6.25</v>
      </c>
      <c r="L45" s="0" t="n">
        <v>8.33333333333333</v>
      </c>
      <c r="M45" s="0" t="n">
        <v>10.4166666666667</v>
      </c>
      <c r="N45" s="0" t="n">
        <v>11.9166666666667</v>
      </c>
      <c r="O45" s="0" t="n">
        <v>12.5</v>
      </c>
      <c r="P45" s="0" t="n">
        <v>11.9166666666667</v>
      </c>
      <c r="Q45" s="0" t="n">
        <v>10.4166666666667</v>
      </c>
      <c r="R45" s="0" t="n">
        <v>8.33333333333333</v>
      </c>
      <c r="S45" s="0" t="n">
        <v>6.25</v>
      </c>
      <c r="T45" s="0" t="n">
        <v>4.75</v>
      </c>
      <c r="U45" s="0" t="n">
        <v>4.16666666666667</v>
      </c>
      <c r="V45" s="0" t="n">
        <v>100</v>
      </c>
      <c r="W45" s="0" t="n">
        <v>10000</v>
      </c>
      <c r="X45" s="0" t="n">
        <v>-999</v>
      </c>
    </row>
    <row r="46" customFormat="false" ht="14" hidden="false" customHeight="false" outlineLevel="0" collapsed="false">
      <c r="D46" s="0" t="n">
        <v>838</v>
      </c>
      <c r="E46" s="0" t="n">
        <v>236</v>
      </c>
      <c r="F46" s="0" t="s">
        <v>20</v>
      </c>
      <c r="I46" s="0" t="n">
        <v>14</v>
      </c>
      <c r="J46" s="0" t="n">
        <v>4.75</v>
      </c>
      <c r="K46" s="0" t="n">
        <v>6.25</v>
      </c>
      <c r="L46" s="0" t="n">
        <v>8.33333333333333</v>
      </c>
      <c r="M46" s="0" t="n">
        <v>10.4166666666667</v>
      </c>
      <c r="N46" s="0" t="n">
        <v>11.9166666666667</v>
      </c>
      <c r="O46" s="0" t="n">
        <v>12.5</v>
      </c>
      <c r="P46" s="0" t="n">
        <v>11.9166666666667</v>
      </c>
      <c r="Q46" s="0" t="n">
        <v>10.4166666666667</v>
      </c>
      <c r="R46" s="0" t="n">
        <v>8.33333333333333</v>
      </c>
      <c r="S46" s="0" t="n">
        <v>6.25</v>
      </c>
      <c r="T46" s="0" t="n">
        <v>4.75</v>
      </c>
      <c r="U46" s="0" t="n">
        <v>4.16666666666667</v>
      </c>
      <c r="V46" s="0" t="n">
        <v>100</v>
      </c>
      <c r="W46" s="0" t="n">
        <v>10000</v>
      </c>
      <c r="X46" s="0" t="n">
        <v>-999</v>
      </c>
    </row>
    <row r="47" customFormat="false" ht="14" hidden="false" customHeight="false" outlineLevel="0" collapsed="false">
      <c r="D47" s="0" t="n">
        <v>839</v>
      </c>
      <c r="E47" s="0" t="n">
        <v>236</v>
      </c>
      <c r="F47" s="0" t="s">
        <v>20</v>
      </c>
      <c r="I47" s="0" t="n">
        <v>14</v>
      </c>
      <c r="J47" s="0" t="n">
        <v>4.75</v>
      </c>
      <c r="K47" s="0" t="n">
        <v>6.25</v>
      </c>
      <c r="L47" s="0" t="n">
        <v>8.33333333333333</v>
      </c>
      <c r="M47" s="0" t="n">
        <v>10.4166666666667</v>
      </c>
      <c r="N47" s="0" t="n">
        <v>11.9166666666667</v>
      </c>
      <c r="O47" s="0" t="n">
        <v>12.5</v>
      </c>
      <c r="P47" s="0" t="n">
        <v>11.9166666666667</v>
      </c>
      <c r="Q47" s="0" t="n">
        <v>10.4166666666667</v>
      </c>
      <c r="R47" s="0" t="n">
        <v>8.33333333333333</v>
      </c>
      <c r="S47" s="0" t="n">
        <v>6.25</v>
      </c>
      <c r="T47" s="0" t="n">
        <v>4.75</v>
      </c>
      <c r="U47" s="0" t="n">
        <v>4.16666666666667</v>
      </c>
      <c r="V47" s="0" t="n">
        <v>100</v>
      </c>
      <c r="W47" s="0" t="n">
        <v>10000</v>
      </c>
      <c r="X47" s="0" t="n">
        <v>-999</v>
      </c>
    </row>
    <row r="48" customFormat="false" ht="14" hidden="false" customHeight="false" outlineLevel="0" collapsed="false">
      <c r="A48" s="0" t="n">
        <v>-999</v>
      </c>
      <c r="B48" s="0" t="n">
        <v>-999</v>
      </c>
      <c r="C48" s="0" t="n">
        <v>-999</v>
      </c>
      <c r="D48" s="0" t="n">
        <v>-999</v>
      </c>
      <c r="E48" s="0" t="n">
        <v>-999</v>
      </c>
      <c r="F48" s="0" t="n">
        <v>-999</v>
      </c>
      <c r="G48" s="0" t="n">
        <v>-999</v>
      </c>
      <c r="H48" s="0" t="n">
        <v>-999</v>
      </c>
      <c r="I48" s="0" t="n">
        <v>-999</v>
      </c>
      <c r="J48" s="0" t="n">
        <v>-999</v>
      </c>
      <c r="K48" s="0" t="n">
        <v>-999</v>
      </c>
      <c r="L48" s="0" t="n">
        <v>-999</v>
      </c>
      <c r="M48" s="0" t="n">
        <v>-999</v>
      </c>
      <c r="N48" s="0" t="n">
        <v>-999</v>
      </c>
      <c r="O48" s="0" t="n">
        <v>-999</v>
      </c>
      <c r="P48" s="0" t="n">
        <v>-999</v>
      </c>
      <c r="Q48" s="0" t="n">
        <v>-999</v>
      </c>
      <c r="R48" s="0" t="n">
        <v>-999</v>
      </c>
      <c r="S48" s="0" t="n">
        <v>-999</v>
      </c>
      <c r="T48" s="0" t="n">
        <v>-999</v>
      </c>
      <c r="U48" s="0" t="n">
        <v>-999</v>
      </c>
      <c r="V48" s="0" t="n">
        <v>-999</v>
      </c>
      <c r="W48" s="0" t="n">
        <v>-999</v>
      </c>
      <c r="X48" s="0" t="n">
        <v>-999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"/>
  <cols>
    <col collapsed="false" hidden="false" max="1025" min="1" style="0" width="8.36734693877551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n">
        <v>1980</v>
      </c>
      <c r="K1" s="0" t="n">
        <v>1981</v>
      </c>
      <c r="L1" s="0" t="n">
        <v>1982</v>
      </c>
      <c r="M1" s="0" t="n">
        <v>1983</v>
      </c>
      <c r="N1" s="0" t="n">
        <v>1984</v>
      </c>
      <c r="O1" s="0" t="n">
        <v>1985</v>
      </c>
      <c r="P1" s="0" t="n">
        <v>1986</v>
      </c>
      <c r="Q1" s="0" t="n">
        <v>1987</v>
      </c>
      <c r="R1" s="0" t="n">
        <v>1988</v>
      </c>
      <c r="S1" s="0" t="n">
        <v>1989</v>
      </c>
      <c r="T1" s="0" t="n">
        <v>1990</v>
      </c>
      <c r="U1" s="0" t="n">
        <v>1991</v>
      </c>
      <c r="V1" s="0" t="n">
        <v>1992</v>
      </c>
      <c r="W1" s="0" t="n">
        <v>1993</v>
      </c>
      <c r="X1" s="0" t="n">
        <v>1994</v>
      </c>
      <c r="Y1" s="0" t="n">
        <v>1995</v>
      </c>
      <c r="Z1" s="0" t="n">
        <v>1996</v>
      </c>
      <c r="AA1" s="0" t="n">
        <v>1997</v>
      </c>
      <c r="AB1" s="0" t="n">
        <v>1998</v>
      </c>
      <c r="AC1" s="0" t="n">
        <v>1999</v>
      </c>
      <c r="AD1" s="0" t="n">
        <v>2000</v>
      </c>
      <c r="AE1" s="0" t="n">
        <v>2001</v>
      </c>
      <c r="AF1" s="0" t="n">
        <v>2002</v>
      </c>
      <c r="AG1" s="0" t="n">
        <v>2003</v>
      </c>
      <c r="AH1" s="0" t="n">
        <v>2004</v>
      </c>
      <c r="AI1" s="0" t="n">
        <v>2005</v>
      </c>
      <c r="AJ1" s="0" t="n">
        <v>2006</v>
      </c>
      <c r="AK1" s="0" t="n">
        <v>2007</v>
      </c>
      <c r="AL1" s="0" t="n">
        <v>2008</v>
      </c>
      <c r="AM1" s="0" t="n">
        <v>2009</v>
      </c>
      <c r="AN1" s="0" t="n">
        <v>2010</v>
      </c>
      <c r="AO1" s="0" t="n">
        <v>2011</v>
      </c>
      <c r="AP1" s="0" t="n">
        <v>2012</v>
      </c>
      <c r="AQ1" s="0" t="n">
        <v>2013</v>
      </c>
      <c r="AR1" s="0" t="n">
        <v>2014</v>
      </c>
      <c r="AS1" s="0" t="n">
        <v>2015</v>
      </c>
      <c r="AT1" s="0" t="n">
        <v>2016</v>
      </c>
      <c r="AU1" s="0" t="n">
        <v>2017</v>
      </c>
      <c r="AV1" s="0" t="n">
        <v>2018</v>
      </c>
      <c r="AW1" s="0" t="n">
        <v>2019</v>
      </c>
      <c r="AX1" s="0" t="n">
        <v>2020</v>
      </c>
      <c r="AY1" s="0" t="n">
        <v>-999</v>
      </c>
      <c r="AZ1" s="0" t="s">
        <v>22</v>
      </c>
      <c r="BA1" s="0" t="s">
        <v>23</v>
      </c>
      <c r="BB1" s="0" t="s">
        <v>24</v>
      </c>
    </row>
    <row r="2" customFormat="false" ht="14" hidden="false" customHeight="false" outlineLevel="0" collapsed="false">
      <c r="A2" s="5" t="n">
        <f aca="false">[1]Original_perseus_41river!A9</f>
        <v>514</v>
      </c>
      <c r="B2" s="5" t="n">
        <f aca="false">[1]Original_perseus_41river!B9</f>
        <v>12.4583333333</v>
      </c>
      <c r="C2" s="5" t="n">
        <f aca="false">[1]Original_perseus_41river!C9</f>
        <v>44.9583333333</v>
      </c>
      <c r="D2" s="0" t="n">
        <v>515</v>
      </c>
      <c r="E2" s="0" t="n">
        <v>354</v>
      </c>
      <c r="F2" s="5" t="str">
        <f aca="false">[1]Original_perseus_41river!F9</f>
        <v>PO</v>
      </c>
      <c r="G2" s="5" t="str">
        <f aca="false">[1]Original_perseus_41river!G9</f>
        <v>ADR</v>
      </c>
      <c r="H2" s="5" t="n">
        <f aca="false">[1]Original_perseus_41river!H9</f>
        <v>74056</v>
      </c>
      <c r="I2" s="5" t="n">
        <v>9</v>
      </c>
      <c r="J2" s="0" t="n">
        <v>5.88296298809613</v>
      </c>
      <c r="K2" s="0" t="n">
        <v>5.79545113557219</v>
      </c>
      <c r="L2" s="0" t="n">
        <v>5.70928641233326</v>
      </c>
      <c r="M2" s="0" t="n">
        <v>5.46206200952677</v>
      </c>
      <c r="N2" s="0" t="n">
        <v>6.10170192398076</v>
      </c>
      <c r="O2" s="0" t="n">
        <v>5.24706767990232</v>
      </c>
      <c r="P2" s="0" t="n">
        <v>5.73804749875447</v>
      </c>
      <c r="Q2" s="0" t="n">
        <v>5.04587583770812</v>
      </c>
      <c r="R2" s="0" t="n">
        <v>5.76922918375255</v>
      </c>
      <c r="S2" s="0" t="n">
        <v>4.2623202285486</v>
      </c>
      <c r="T2" s="0" t="n">
        <v>3.35527279761453</v>
      </c>
      <c r="U2" s="0" t="n">
        <v>5.36139744234211</v>
      </c>
      <c r="V2" s="0" t="n">
        <v>5.90445272859568</v>
      </c>
      <c r="W2" s="0" t="n">
        <v>6.82137950527172</v>
      </c>
      <c r="X2" s="0" t="n">
        <v>7.01526166545776</v>
      </c>
      <c r="Y2" s="0" t="n">
        <v>5.2954744205833</v>
      </c>
      <c r="Z2" s="0" t="n">
        <v>6.92635990296228</v>
      </c>
      <c r="AA2" s="0" t="n">
        <v>5.09570787508969</v>
      </c>
      <c r="AB2" s="0" t="n">
        <v>4.82940393602398</v>
      </c>
      <c r="AC2" s="0" t="n">
        <v>5.30088644967256</v>
      </c>
      <c r="AD2" s="0" t="n">
        <v>7.2582318247992</v>
      </c>
      <c r="AE2" s="0" t="n">
        <v>5.69068120225416</v>
      </c>
      <c r="AF2" s="0" t="n">
        <v>7.04792822410697</v>
      </c>
      <c r="AG2" s="0" t="n">
        <v>3.79613860134969</v>
      </c>
      <c r="AH2" s="0" t="n">
        <v>5.30922214764233</v>
      </c>
      <c r="AI2" s="0" t="n">
        <v>3.48617412869554</v>
      </c>
      <c r="AJ2" s="0" t="n">
        <v>3.41532069595241</v>
      </c>
      <c r="AK2" s="0" t="n">
        <v>5.00049259320597</v>
      </c>
      <c r="AL2" s="0" t="n">
        <v>5.55250103653822</v>
      </c>
      <c r="AM2" s="0" t="n">
        <v>6.58273155969239</v>
      </c>
      <c r="AN2" s="0" t="n">
        <v>6.66208608445479</v>
      </c>
      <c r="AO2" s="0" t="n">
        <v>3.12442172965394</v>
      </c>
      <c r="AP2" s="0" t="n">
        <v>4.11299477520076</v>
      </c>
      <c r="AQ2" s="0" t="n">
        <v>8.96438260326029</v>
      </c>
      <c r="AR2" s="0" t="n">
        <v>4.92695075436424</v>
      </c>
      <c r="AS2" s="0" t="n">
        <v>3.64440933909089</v>
      </c>
      <c r="AT2" s="0" t="n">
        <v>5.8408109228265</v>
      </c>
      <c r="AU2" s="0" t="n">
        <v>5.3508184696944</v>
      </c>
      <c r="AV2" s="0" t="n">
        <v>9.68250955413721</v>
      </c>
      <c r="AW2" s="0" t="n">
        <v>6.46631367865886</v>
      </c>
      <c r="AX2" s="0" t="n">
        <v>6.19387962811376</v>
      </c>
      <c r="AY2" s="0" t="n">
        <v>-999</v>
      </c>
      <c r="AZ2" s="0" t="n">
        <f aca="false">AVERAGE(AD2:AN2)</f>
        <v>5.4365007362447</v>
      </c>
      <c r="BA2" s="0" t="n">
        <f aca="false">AZ2/BB2*1000/31</f>
        <v>33.0853354022666</v>
      </c>
      <c r="BB2" s="0" t="n">
        <f aca="false">KM3perYR_NOBLS!AZ2</f>
        <v>5.300565624</v>
      </c>
    </row>
    <row r="3" customFormat="false" ht="14" hidden="false" customHeight="false" outlineLevel="0" collapsed="false">
      <c r="A3" s="5"/>
      <c r="B3" s="5"/>
      <c r="C3" s="5"/>
      <c r="D3" s="0" t="n">
        <v>516</v>
      </c>
      <c r="E3" s="0" t="n">
        <v>355</v>
      </c>
      <c r="F3" s="5"/>
      <c r="G3" s="5"/>
      <c r="H3" s="5"/>
      <c r="I3" s="5" t="n">
        <v>9</v>
      </c>
      <c r="J3" s="0" t="n">
        <v>5.88296298809613</v>
      </c>
      <c r="K3" s="0" t="n">
        <v>5.79545113557219</v>
      </c>
      <c r="L3" s="0" t="n">
        <v>5.70928641233326</v>
      </c>
      <c r="M3" s="0" t="n">
        <v>5.46206200952677</v>
      </c>
      <c r="N3" s="0" t="n">
        <v>6.10170192398076</v>
      </c>
      <c r="O3" s="0" t="n">
        <v>5.24706767990232</v>
      </c>
      <c r="P3" s="0" t="n">
        <v>5.73804749875447</v>
      </c>
      <c r="Q3" s="0" t="n">
        <v>5.04587583770812</v>
      </c>
      <c r="R3" s="0" t="n">
        <v>5.76922918375255</v>
      </c>
      <c r="S3" s="0" t="n">
        <v>4.2623202285486</v>
      </c>
      <c r="T3" s="0" t="n">
        <v>3.35527279761453</v>
      </c>
      <c r="U3" s="0" t="n">
        <v>5.36139744234211</v>
      </c>
      <c r="V3" s="0" t="n">
        <v>5.90445272859568</v>
      </c>
      <c r="W3" s="0" t="n">
        <v>6.82137950527172</v>
      </c>
      <c r="X3" s="0" t="n">
        <v>7.01526166545776</v>
      </c>
      <c r="Y3" s="0" t="n">
        <v>5.2954744205833</v>
      </c>
      <c r="Z3" s="0" t="n">
        <v>6.92635990296228</v>
      </c>
      <c r="AA3" s="0" t="n">
        <v>5.09570787508969</v>
      </c>
      <c r="AB3" s="0" t="n">
        <v>4.82940393602398</v>
      </c>
      <c r="AC3" s="0" t="n">
        <v>5.30088644967256</v>
      </c>
      <c r="AD3" s="0" t="n">
        <v>7.2582318247992</v>
      </c>
      <c r="AE3" s="0" t="n">
        <v>5.69068120225416</v>
      </c>
      <c r="AF3" s="0" t="n">
        <v>7.04792822410697</v>
      </c>
      <c r="AG3" s="0" t="n">
        <v>3.79613860134969</v>
      </c>
      <c r="AH3" s="0" t="n">
        <v>5.30922214764233</v>
      </c>
      <c r="AI3" s="0" t="n">
        <v>3.48617412869554</v>
      </c>
      <c r="AJ3" s="0" t="n">
        <v>3.41532069595241</v>
      </c>
      <c r="AK3" s="0" t="n">
        <v>5.00049259320597</v>
      </c>
      <c r="AL3" s="0" t="n">
        <v>5.55250103653822</v>
      </c>
      <c r="AM3" s="0" t="n">
        <v>6.58273155969239</v>
      </c>
      <c r="AN3" s="0" t="n">
        <v>6.66208608445479</v>
      </c>
      <c r="AO3" s="0" t="n">
        <v>3.12442172965394</v>
      </c>
      <c r="AP3" s="0" t="n">
        <v>4.11299477520076</v>
      </c>
      <c r="AQ3" s="0" t="n">
        <v>8.96438260326029</v>
      </c>
      <c r="AR3" s="0" t="n">
        <v>4.92695075436424</v>
      </c>
      <c r="AS3" s="0" t="n">
        <v>3.64440933909089</v>
      </c>
      <c r="AT3" s="0" t="n">
        <v>5.8408109228265</v>
      </c>
      <c r="AU3" s="0" t="n">
        <v>5.3508184696944</v>
      </c>
      <c r="AV3" s="0" t="n">
        <v>9.68250955413721</v>
      </c>
      <c r="AW3" s="0" t="n">
        <v>6.46631367865886</v>
      </c>
      <c r="AX3" s="0" t="n">
        <v>6.19387962811376</v>
      </c>
      <c r="AY3" s="0" t="n">
        <v>-999</v>
      </c>
      <c r="AZ3" s="0" t="n">
        <f aca="false">AVERAGE(AD3:AN3)</f>
        <v>5.4365007362447</v>
      </c>
      <c r="BA3" s="0" t="n">
        <f aca="false">AZ3/BB3*1000/31</f>
        <v>33.0853354022666</v>
      </c>
      <c r="BB3" s="0" t="n">
        <f aca="false">KM3perYR_NOBLS!AZ3</f>
        <v>5.300565624</v>
      </c>
    </row>
    <row r="4" customFormat="false" ht="14" hidden="false" customHeight="false" outlineLevel="0" collapsed="false">
      <c r="A4" s="5"/>
      <c r="B4" s="5"/>
      <c r="C4" s="5"/>
      <c r="D4" s="0" t="n">
        <v>516</v>
      </c>
      <c r="E4" s="0" t="n">
        <v>356</v>
      </c>
      <c r="F4" s="5"/>
      <c r="G4" s="5"/>
      <c r="H4" s="5"/>
      <c r="I4" s="5" t="n">
        <v>9</v>
      </c>
      <c r="J4" s="0" t="n">
        <v>5.88296298809613</v>
      </c>
      <c r="K4" s="0" t="n">
        <v>5.79545113557219</v>
      </c>
      <c r="L4" s="0" t="n">
        <v>5.70928641233326</v>
      </c>
      <c r="M4" s="0" t="n">
        <v>5.46206200952677</v>
      </c>
      <c r="N4" s="0" t="n">
        <v>6.10170192398076</v>
      </c>
      <c r="O4" s="0" t="n">
        <v>5.24706767990232</v>
      </c>
      <c r="P4" s="0" t="n">
        <v>5.73804749875447</v>
      </c>
      <c r="Q4" s="0" t="n">
        <v>5.04587583770812</v>
      </c>
      <c r="R4" s="0" t="n">
        <v>5.76922918375255</v>
      </c>
      <c r="S4" s="0" t="n">
        <v>4.2623202285486</v>
      </c>
      <c r="T4" s="0" t="n">
        <v>3.35527279761453</v>
      </c>
      <c r="U4" s="0" t="n">
        <v>5.36139744234211</v>
      </c>
      <c r="V4" s="0" t="n">
        <v>5.90445272859568</v>
      </c>
      <c r="W4" s="0" t="n">
        <v>6.82137950527172</v>
      </c>
      <c r="X4" s="0" t="n">
        <v>7.01526166545776</v>
      </c>
      <c r="Y4" s="0" t="n">
        <v>5.2954744205833</v>
      </c>
      <c r="Z4" s="0" t="n">
        <v>6.92635990296228</v>
      </c>
      <c r="AA4" s="0" t="n">
        <v>5.09570787508969</v>
      </c>
      <c r="AB4" s="0" t="n">
        <v>4.82940393602398</v>
      </c>
      <c r="AC4" s="0" t="n">
        <v>5.30088644967256</v>
      </c>
      <c r="AD4" s="0" t="n">
        <v>7.2582318247992</v>
      </c>
      <c r="AE4" s="0" t="n">
        <v>5.69068120225416</v>
      </c>
      <c r="AF4" s="0" t="n">
        <v>7.04792822410697</v>
      </c>
      <c r="AG4" s="0" t="n">
        <v>3.79613860134969</v>
      </c>
      <c r="AH4" s="0" t="n">
        <v>5.30922214764233</v>
      </c>
      <c r="AI4" s="0" t="n">
        <v>3.48617412869554</v>
      </c>
      <c r="AJ4" s="0" t="n">
        <v>3.41532069595241</v>
      </c>
      <c r="AK4" s="0" t="n">
        <v>5.00049259320597</v>
      </c>
      <c r="AL4" s="0" t="n">
        <v>5.55250103653822</v>
      </c>
      <c r="AM4" s="0" t="n">
        <v>6.58273155969239</v>
      </c>
      <c r="AN4" s="0" t="n">
        <v>6.66208608445479</v>
      </c>
      <c r="AO4" s="0" t="n">
        <v>3.12442172965394</v>
      </c>
      <c r="AP4" s="0" t="n">
        <v>4.11299477520076</v>
      </c>
      <c r="AQ4" s="0" t="n">
        <v>8.96438260326029</v>
      </c>
      <c r="AR4" s="0" t="n">
        <v>4.92695075436424</v>
      </c>
      <c r="AS4" s="0" t="n">
        <v>3.64440933909089</v>
      </c>
      <c r="AT4" s="0" t="n">
        <v>5.8408109228265</v>
      </c>
      <c r="AU4" s="0" t="n">
        <v>5.3508184696944</v>
      </c>
      <c r="AV4" s="0" t="n">
        <v>9.68250955413721</v>
      </c>
      <c r="AW4" s="0" t="n">
        <v>6.46631367865886</v>
      </c>
      <c r="AX4" s="0" t="n">
        <v>6.19387962811376</v>
      </c>
      <c r="AY4" s="0" t="n">
        <v>-999</v>
      </c>
      <c r="AZ4" s="0" t="n">
        <f aca="false">AVERAGE(AD4:AN4)</f>
        <v>5.4365007362447</v>
      </c>
      <c r="BA4" s="0" t="n">
        <f aca="false">AZ4/BB4*1000/31</f>
        <v>33.0853354022666</v>
      </c>
      <c r="BB4" s="0" t="n">
        <f aca="false">KM3perYR_NOBLS!AZ4</f>
        <v>5.300565624</v>
      </c>
    </row>
    <row r="5" customFormat="false" ht="14" hidden="false" customHeight="false" outlineLevel="0" collapsed="false">
      <c r="A5" s="5"/>
      <c r="B5" s="5"/>
      <c r="C5" s="5"/>
      <c r="D5" s="0" t="n">
        <v>516</v>
      </c>
      <c r="E5" s="0" t="n">
        <v>354</v>
      </c>
      <c r="F5" s="5"/>
      <c r="G5" s="5"/>
      <c r="H5" s="5"/>
      <c r="I5" s="5" t="n">
        <v>9</v>
      </c>
      <c r="J5" s="0" t="n">
        <v>5.88296298809613</v>
      </c>
      <c r="K5" s="0" t="n">
        <v>5.79545113557219</v>
      </c>
      <c r="L5" s="0" t="n">
        <v>5.70928641233326</v>
      </c>
      <c r="M5" s="0" t="n">
        <v>5.46206200952677</v>
      </c>
      <c r="N5" s="0" t="n">
        <v>6.10170192398076</v>
      </c>
      <c r="O5" s="0" t="n">
        <v>5.24706767990232</v>
      </c>
      <c r="P5" s="0" t="n">
        <v>5.73804749875447</v>
      </c>
      <c r="Q5" s="0" t="n">
        <v>5.04587583770812</v>
      </c>
      <c r="R5" s="0" t="n">
        <v>5.76922918375255</v>
      </c>
      <c r="S5" s="0" t="n">
        <v>4.2623202285486</v>
      </c>
      <c r="T5" s="0" t="n">
        <v>3.35527279761453</v>
      </c>
      <c r="U5" s="0" t="n">
        <v>5.36139744234211</v>
      </c>
      <c r="V5" s="0" t="n">
        <v>5.90445272859568</v>
      </c>
      <c r="W5" s="0" t="n">
        <v>6.82137950527172</v>
      </c>
      <c r="X5" s="0" t="n">
        <v>7.01526166545776</v>
      </c>
      <c r="Y5" s="0" t="n">
        <v>5.2954744205833</v>
      </c>
      <c r="Z5" s="0" t="n">
        <v>6.92635990296228</v>
      </c>
      <c r="AA5" s="0" t="n">
        <v>5.09570787508969</v>
      </c>
      <c r="AB5" s="0" t="n">
        <v>4.82940393602398</v>
      </c>
      <c r="AC5" s="0" t="n">
        <v>5.30088644967256</v>
      </c>
      <c r="AD5" s="0" t="n">
        <v>7.2582318247992</v>
      </c>
      <c r="AE5" s="0" t="n">
        <v>5.69068120225416</v>
      </c>
      <c r="AF5" s="0" t="n">
        <v>7.04792822410697</v>
      </c>
      <c r="AG5" s="0" t="n">
        <v>3.79613860134969</v>
      </c>
      <c r="AH5" s="0" t="n">
        <v>5.30922214764233</v>
      </c>
      <c r="AI5" s="0" t="n">
        <v>3.48617412869554</v>
      </c>
      <c r="AJ5" s="0" t="n">
        <v>3.41532069595241</v>
      </c>
      <c r="AK5" s="0" t="n">
        <v>5.00049259320597</v>
      </c>
      <c r="AL5" s="0" t="n">
        <v>5.55250103653822</v>
      </c>
      <c r="AM5" s="0" t="n">
        <v>6.58273155969239</v>
      </c>
      <c r="AN5" s="0" t="n">
        <v>6.66208608445479</v>
      </c>
      <c r="AO5" s="0" t="n">
        <v>3.12442172965394</v>
      </c>
      <c r="AP5" s="0" t="n">
        <v>4.11299477520076</v>
      </c>
      <c r="AQ5" s="0" t="n">
        <v>8.96438260326029</v>
      </c>
      <c r="AR5" s="0" t="n">
        <v>4.92695075436424</v>
      </c>
      <c r="AS5" s="0" t="n">
        <v>3.64440933909089</v>
      </c>
      <c r="AT5" s="0" t="n">
        <v>5.8408109228265</v>
      </c>
      <c r="AU5" s="0" t="n">
        <v>5.3508184696944</v>
      </c>
      <c r="AV5" s="0" t="n">
        <v>9.68250955413721</v>
      </c>
      <c r="AW5" s="0" t="n">
        <v>6.46631367865886</v>
      </c>
      <c r="AX5" s="0" t="n">
        <v>6.19387962811376</v>
      </c>
      <c r="AY5" s="0" t="n">
        <v>-999</v>
      </c>
      <c r="AZ5" s="0" t="n">
        <f aca="false">AVERAGE(AD5:AN5)</f>
        <v>5.4365007362447</v>
      </c>
      <c r="BA5" s="0" t="n">
        <f aca="false">AZ5/BB5*1000/31</f>
        <v>33.0853354022666</v>
      </c>
      <c r="BB5" s="0" t="n">
        <f aca="false">KM3perYR_NOBLS!AZ5</f>
        <v>5.300565624</v>
      </c>
    </row>
    <row r="6" customFormat="false" ht="14" hidden="false" customHeight="false" outlineLevel="0" collapsed="false">
      <c r="A6" s="5"/>
      <c r="B6" s="5"/>
      <c r="C6" s="5"/>
      <c r="D6" s="0" t="n">
        <v>516</v>
      </c>
      <c r="E6" s="0" t="n">
        <v>357</v>
      </c>
      <c r="F6" s="5"/>
      <c r="G6" s="5"/>
      <c r="H6" s="5"/>
      <c r="I6" s="5" t="n">
        <v>9</v>
      </c>
      <c r="J6" s="0" t="n">
        <v>5.88296298809613</v>
      </c>
      <c r="K6" s="0" t="n">
        <v>5.79545113557219</v>
      </c>
      <c r="L6" s="0" t="n">
        <v>5.70928641233326</v>
      </c>
      <c r="M6" s="0" t="n">
        <v>5.46206200952677</v>
      </c>
      <c r="N6" s="0" t="n">
        <v>6.10170192398076</v>
      </c>
      <c r="O6" s="0" t="n">
        <v>5.24706767990232</v>
      </c>
      <c r="P6" s="0" t="n">
        <v>5.73804749875447</v>
      </c>
      <c r="Q6" s="0" t="n">
        <v>5.04587583770812</v>
      </c>
      <c r="R6" s="0" t="n">
        <v>5.76922918375255</v>
      </c>
      <c r="S6" s="0" t="n">
        <v>4.2623202285486</v>
      </c>
      <c r="T6" s="0" t="n">
        <v>3.35527279761453</v>
      </c>
      <c r="U6" s="0" t="n">
        <v>5.36139744234211</v>
      </c>
      <c r="V6" s="0" t="n">
        <v>5.90445272859568</v>
      </c>
      <c r="W6" s="0" t="n">
        <v>6.82137950527172</v>
      </c>
      <c r="X6" s="0" t="n">
        <v>7.01526166545776</v>
      </c>
      <c r="Y6" s="0" t="n">
        <v>5.2954744205833</v>
      </c>
      <c r="Z6" s="0" t="n">
        <v>6.92635990296228</v>
      </c>
      <c r="AA6" s="0" t="n">
        <v>5.09570787508969</v>
      </c>
      <c r="AB6" s="0" t="n">
        <v>4.82940393602398</v>
      </c>
      <c r="AC6" s="0" t="n">
        <v>5.30088644967256</v>
      </c>
      <c r="AD6" s="0" t="n">
        <v>7.2582318247992</v>
      </c>
      <c r="AE6" s="0" t="n">
        <v>5.69068120225416</v>
      </c>
      <c r="AF6" s="0" t="n">
        <v>7.04792822410697</v>
      </c>
      <c r="AG6" s="0" t="n">
        <v>3.79613860134969</v>
      </c>
      <c r="AH6" s="0" t="n">
        <v>5.30922214764233</v>
      </c>
      <c r="AI6" s="0" t="n">
        <v>3.48617412869554</v>
      </c>
      <c r="AJ6" s="0" t="n">
        <v>3.41532069595241</v>
      </c>
      <c r="AK6" s="0" t="n">
        <v>5.00049259320597</v>
      </c>
      <c r="AL6" s="0" t="n">
        <v>5.55250103653822</v>
      </c>
      <c r="AM6" s="0" t="n">
        <v>6.58273155969239</v>
      </c>
      <c r="AN6" s="0" t="n">
        <v>6.66208608445479</v>
      </c>
      <c r="AO6" s="0" t="n">
        <v>3.12442172965394</v>
      </c>
      <c r="AP6" s="0" t="n">
        <v>4.11299477520076</v>
      </c>
      <c r="AQ6" s="0" t="n">
        <v>8.96438260326029</v>
      </c>
      <c r="AR6" s="0" t="n">
        <v>4.92695075436424</v>
      </c>
      <c r="AS6" s="0" t="n">
        <v>3.64440933909089</v>
      </c>
      <c r="AT6" s="0" t="n">
        <v>5.8408109228265</v>
      </c>
      <c r="AU6" s="0" t="n">
        <v>5.3508184696944</v>
      </c>
      <c r="AV6" s="0" t="n">
        <v>9.68250955413721</v>
      </c>
      <c r="AW6" s="0" t="n">
        <v>6.46631367865886</v>
      </c>
      <c r="AX6" s="0" t="n">
        <v>6.19387962811376</v>
      </c>
      <c r="AY6" s="0" t="n">
        <v>-999</v>
      </c>
      <c r="AZ6" s="0" t="n">
        <f aca="false">AVERAGE(AD6:AN6)</f>
        <v>5.4365007362447</v>
      </c>
      <c r="BA6" s="0" t="n">
        <f aca="false">AZ6/BB6*1000/31</f>
        <v>33.0853354022666</v>
      </c>
      <c r="BB6" s="0" t="n">
        <f aca="false">KM3perYR_NOBLS!AZ6</f>
        <v>5.300565624</v>
      </c>
    </row>
    <row r="7" customFormat="false" ht="14" hidden="false" customHeight="false" outlineLevel="0" collapsed="false">
      <c r="A7" s="5"/>
      <c r="B7" s="5"/>
      <c r="C7" s="5"/>
      <c r="D7" s="0" t="n">
        <v>515</v>
      </c>
      <c r="E7" s="0" t="n">
        <v>357</v>
      </c>
      <c r="F7" s="5"/>
      <c r="G7" s="5"/>
      <c r="H7" s="5"/>
      <c r="I7" s="5" t="n">
        <v>9</v>
      </c>
      <c r="J7" s="0" t="n">
        <v>5.88296298809613</v>
      </c>
      <c r="K7" s="0" t="n">
        <v>5.79545113557219</v>
      </c>
      <c r="L7" s="0" t="n">
        <v>5.70928641233326</v>
      </c>
      <c r="M7" s="0" t="n">
        <v>5.46206200952677</v>
      </c>
      <c r="N7" s="0" t="n">
        <v>6.10170192398076</v>
      </c>
      <c r="O7" s="0" t="n">
        <v>5.24706767990232</v>
      </c>
      <c r="P7" s="0" t="n">
        <v>5.73804749875447</v>
      </c>
      <c r="Q7" s="0" t="n">
        <v>5.04587583770812</v>
      </c>
      <c r="R7" s="0" t="n">
        <v>5.76922918375255</v>
      </c>
      <c r="S7" s="0" t="n">
        <v>4.2623202285486</v>
      </c>
      <c r="T7" s="0" t="n">
        <v>3.35527279761453</v>
      </c>
      <c r="U7" s="0" t="n">
        <v>5.36139744234211</v>
      </c>
      <c r="V7" s="0" t="n">
        <v>5.90445272859568</v>
      </c>
      <c r="W7" s="0" t="n">
        <v>6.82137950527172</v>
      </c>
      <c r="X7" s="0" t="n">
        <v>7.01526166545776</v>
      </c>
      <c r="Y7" s="0" t="n">
        <v>5.2954744205833</v>
      </c>
      <c r="Z7" s="0" t="n">
        <v>6.92635990296228</v>
      </c>
      <c r="AA7" s="0" t="n">
        <v>5.09570787508969</v>
      </c>
      <c r="AB7" s="0" t="n">
        <v>4.82940393602398</v>
      </c>
      <c r="AC7" s="0" t="n">
        <v>5.30088644967256</v>
      </c>
      <c r="AD7" s="0" t="n">
        <v>7.2582318247992</v>
      </c>
      <c r="AE7" s="0" t="n">
        <v>5.69068120225416</v>
      </c>
      <c r="AF7" s="0" t="n">
        <v>7.04792822410697</v>
      </c>
      <c r="AG7" s="0" t="n">
        <v>3.79613860134969</v>
      </c>
      <c r="AH7" s="0" t="n">
        <v>5.30922214764233</v>
      </c>
      <c r="AI7" s="0" t="n">
        <v>3.48617412869554</v>
      </c>
      <c r="AJ7" s="0" t="n">
        <v>3.41532069595241</v>
      </c>
      <c r="AK7" s="0" t="n">
        <v>5.00049259320597</v>
      </c>
      <c r="AL7" s="0" t="n">
        <v>5.55250103653822</v>
      </c>
      <c r="AM7" s="0" t="n">
        <v>6.58273155969239</v>
      </c>
      <c r="AN7" s="0" t="n">
        <v>6.66208608445479</v>
      </c>
      <c r="AO7" s="0" t="n">
        <v>3.12442172965394</v>
      </c>
      <c r="AP7" s="0" t="n">
        <v>4.11299477520076</v>
      </c>
      <c r="AQ7" s="0" t="n">
        <v>8.96438260326029</v>
      </c>
      <c r="AR7" s="0" t="n">
        <v>4.92695075436424</v>
      </c>
      <c r="AS7" s="0" t="n">
        <v>3.64440933909089</v>
      </c>
      <c r="AT7" s="0" t="n">
        <v>5.8408109228265</v>
      </c>
      <c r="AU7" s="0" t="n">
        <v>5.3508184696944</v>
      </c>
      <c r="AV7" s="0" t="n">
        <v>9.68250955413721</v>
      </c>
      <c r="AW7" s="0" t="n">
        <v>6.46631367865886</v>
      </c>
      <c r="AX7" s="0" t="n">
        <v>6.19387962811376</v>
      </c>
      <c r="AY7" s="0" t="n">
        <v>-999</v>
      </c>
      <c r="AZ7" s="0" t="n">
        <f aca="false">AVERAGE(AD7:AN7)</f>
        <v>5.4365007362447</v>
      </c>
      <c r="BA7" s="0" t="n">
        <f aca="false">AZ7/BB7*1000/31</f>
        <v>33.0853354022666</v>
      </c>
      <c r="BB7" s="0" t="n">
        <f aca="false">KM3perYR_NOBLS!AZ7</f>
        <v>5.300565624</v>
      </c>
    </row>
    <row r="8" customFormat="false" ht="14" hidden="false" customHeight="false" outlineLevel="0" collapsed="false">
      <c r="A8" s="5"/>
      <c r="B8" s="5"/>
      <c r="C8" s="5"/>
      <c r="D8" s="0" t="n">
        <v>514</v>
      </c>
      <c r="E8" s="0" t="n">
        <v>357</v>
      </c>
      <c r="F8" s="5"/>
      <c r="G8" s="5"/>
      <c r="H8" s="5"/>
      <c r="I8" s="5" t="n">
        <v>9</v>
      </c>
      <c r="J8" s="0" t="n">
        <v>5.88296298809613</v>
      </c>
      <c r="K8" s="0" t="n">
        <v>5.79545113557219</v>
      </c>
      <c r="L8" s="0" t="n">
        <v>5.70928641233326</v>
      </c>
      <c r="M8" s="0" t="n">
        <v>5.46206200952677</v>
      </c>
      <c r="N8" s="0" t="n">
        <v>6.10170192398076</v>
      </c>
      <c r="O8" s="0" t="n">
        <v>5.24706767990232</v>
      </c>
      <c r="P8" s="0" t="n">
        <v>5.73804749875447</v>
      </c>
      <c r="Q8" s="0" t="n">
        <v>5.04587583770812</v>
      </c>
      <c r="R8" s="0" t="n">
        <v>5.76922918375255</v>
      </c>
      <c r="S8" s="0" t="n">
        <v>4.2623202285486</v>
      </c>
      <c r="T8" s="0" t="n">
        <v>3.35527279761453</v>
      </c>
      <c r="U8" s="0" t="n">
        <v>5.36139744234211</v>
      </c>
      <c r="V8" s="0" t="n">
        <v>5.90445272859568</v>
      </c>
      <c r="W8" s="0" t="n">
        <v>6.82137950527172</v>
      </c>
      <c r="X8" s="0" t="n">
        <v>7.01526166545776</v>
      </c>
      <c r="Y8" s="0" t="n">
        <v>5.2954744205833</v>
      </c>
      <c r="Z8" s="0" t="n">
        <v>6.92635990296228</v>
      </c>
      <c r="AA8" s="0" t="n">
        <v>5.09570787508969</v>
      </c>
      <c r="AB8" s="0" t="n">
        <v>4.82940393602398</v>
      </c>
      <c r="AC8" s="0" t="n">
        <v>5.30088644967256</v>
      </c>
      <c r="AD8" s="0" t="n">
        <v>7.2582318247992</v>
      </c>
      <c r="AE8" s="0" t="n">
        <v>5.69068120225416</v>
      </c>
      <c r="AF8" s="0" t="n">
        <v>7.04792822410697</v>
      </c>
      <c r="AG8" s="0" t="n">
        <v>3.79613860134969</v>
      </c>
      <c r="AH8" s="0" t="n">
        <v>5.30922214764233</v>
      </c>
      <c r="AI8" s="0" t="n">
        <v>3.48617412869554</v>
      </c>
      <c r="AJ8" s="0" t="n">
        <v>3.41532069595241</v>
      </c>
      <c r="AK8" s="0" t="n">
        <v>5.00049259320597</v>
      </c>
      <c r="AL8" s="0" t="n">
        <v>5.55250103653822</v>
      </c>
      <c r="AM8" s="0" t="n">
        <v>6.58273155969239</v>
      </c>
      <c r="AN8" s="0" t="n">
        <v>6.66208608445479</v>
      </c>
      <c r="AO8" s="0" t="n">
        <v>3.12442172965394</v>
      </c>
      <c r="AP8" s="0" t="n">
        <v>4.11299477520076</v>
      </c>
      <c r="AQ8" s="0" t="n">
        <v>8.96438260326029</v>
      </c>
      <c r="AR8" s="0" t="n">
        <v>4.92695075436424</v>
      </c>
      <c r="AS8" s="0" t="n">
        <v>3.64440933909089</v>
      </c>
      <c r="AT8" s="0" t="n">
        <v>5.8408109228265</v>
      </c>
      <c r="AU8" s="0" t="n">
        <v>5.3508184696944</v>
      </c>
      <c r="AV8" s="0" t="n">
        <v>9.68250955413721</v>
      </c>
      <c r="AW8" s="0" t="n">
        <v>6.46631367865886</v>
      </c>
      <c r="AX8" s="0" t="n">
        <v>6.19387962811376</v>
      </c>
      <c r="AY8" s="0" t="n">
        <v>-999</v>
      </c>
      <c r="AZ8" s="0" t="n">
        <f aca="false">AVERAGE(AD8:AN8)</f>
        <v>5.4365007362447</v>
      </c>
      <c r="BA8" s="0" t="n">
        <f aca="false">AZ8/BB8*1000/31</f>
        <v>33.0853354022666</v>
      </c>
      <c r="BB8" s="0" t="n">
        <f aca="false">KM3perYR_NOBLS!AZ8</f>
        <v>5.300565624</v>
      </c>
    </row>
    <row r="9" customFormat="false" ht="14" hidden="false" customHeight="false" outlineLevel="0" collapsed="false">
      <c r="A9" s="5"/>
      <c r="B9" s="5"/>
      <c r="C9" s="5"/>
      <c r="D9" s="0" t="n">
        <v>515</v>
      </c>
      <c r="E9" s="0" t="n">
        <v>353</v>
      </c>
      <c r="F9" s="5"/>
      <c r="G9" s="5"/>
      <c r="H9" s="5"/>
      <c r="I9" s="5" t="n">
        <v>9</v>
      </c>
      <c r="J9" s="0" t="n">
        <v>5.88296298809613</v>
      </c>
      <c r="K9" s="0" t="n">
        <v>5.79545113557219</v>
      </c>
      <c r="L9" s="0" t="n">
        <v>5.70928641233326</v>
      </c>
      <c r="M9" s="0" t="n">
        <v>5.46206200952677</v>
      </c>
      <c r="N9" s="0" t="n">
        <v>6.10170192398076</v>
      </c>
      <c r="O9" s="0" t="n">
        <v>5.24706767990232</v>
      </c>
      <c r="P9" s="0" t="n">
        <v>5.73804749875447</v>
      </c>
      <c r="Q9" s="0" t="n">
        <v>5.04587583770812</v>
      </c>
      <c r="R9" s="0" t="n">
        <v>5.76922918375255</v>
      </c>
      <c r="S9" s="0" t="n">
        <v>4.2623202285486</v>
      </c>
      <c r="T9" s="0" t="n">
        <v>3.35527279761453</v>
      </c>
      <c r="U9" s="0" t="n">
        <v>5.36139744234211</v>
      </c>
      <c r="V9" s="0" t="n">
        <v>5.90445272859568</v>
      </c>
      <c r="W9" s="0" t="n">
        <v>6.82137950527172</v>
      </c>
      <c r="X9" s="0" t="n">
        <v>7.01526166545776</v>
      </c>
      <c r="Y9" s="0" t="n">
        <v>5.2954744205833</v>
      </c>
      <c r="Z9" s="0" t="n">
        <v>6.92635990296228</v>
      </c>
      <c r="AA9" s="0" t="n">
        <v>5.09570787508969</v>
      </c>
      <c r="AB9" s="0" t="n">
        <v>4.82940393602398</v>
      </c>
      <c r="AC9" s="0" t="n">
        <v>5.30088644967256</v>
      </c>
      <c r="AD9" s="0" t="n">
        <v>7.2582318247992</v>
      </c>
      <c r="AE9" s="0" t="n">
        <v>5.69068120225416</v>
      </c>
      <c r="AF9" s="0" t="n">
        <v>7.04792822410697</v>
      </c>
      <c r="AG9" s="0" t="n">
        <v>3.79613860134969</v>
      </c>
      <c r="AH9" s="0" t="n">
        <v>5.30922214764233</v>
      </c>
      <c r="AI9" s="0" t="n">
        <v>3.48617412869554</v>
      </c>
      <c r="AJ9" s="0" t="n">
        <v>3.41532069595241</v>
      </c>
      <c r="AK9" s="0" t="n">
        <v>5.00049259320597</v>
      </c>
      <c r="AL9" s="0" t="n">
        <v>5.55250103653822</v>
      </c>
      <c r="AM9" s="0" t="n">
        <v>6.58273155969239</v>
      </c>
      <c r="AN9" s="0" t="n">
        <v>6.66208608445479</v>
      </c>
      <c r="AO9" s="0" t="n">
        <v>3.12442172965394</v>
      </c>
      <c r="AP9" s="0" t="n">
        <v>4.11299477520076</v>
      </c>
      <c r="AQ9" s="0" t="n">
        <v>8.96438260326029</v>
      </c>
      <c r="AR9" s="0" t="n">
        <v>4.92695075436424</v>
      </c>
      <c r="AS9" s="0" t="n">
        <v>3.64440933909089</v>
      </c>
      <c r="AT9" s="0" t="n">
        <v>5.8408109228265</v>
      </c>
      <c r="AU9" s="0" t="n">
        <v>5.3508184696944</v>
      </c>
      <c r="AV9" s="0" t="n">
        <v>9.68250955413721</v>
      </c>
      <c r="AW9" s="0" t="n">
        <v>6.46631367865886</v>
      </c>
      <c r="AX9" s="0" t="n">
        <v>6.19387962811376</v>
      </c>
      <c r="AY9" s="0" t="n">
        <v>-999</v>
      </c>
      <c r="AZ9" s="0" t="n">
        <f aca="false">AVERAGE(AD9:AN9)</f>
        <v>5.4365007362447</v>
      </c>
      <c r="BA9" s="0" t="n">
        <f aca="false">AZ9/BB9*1000/31</f>
        <v>33.0853354022666</v>
      </c>
      <c r="BB9" s="0" t="n">
        <f aca="false">KM3perYR_NOBLS!AZ9</f>
        <v>5.300565624</v>
      </c>
    </row>
    <row r="10" customFormat="false" ht="14" hidden="false" customHeight="false" outlineLevel="0" collapsed="false">
      <c r="A10" s="5"/>
      <c r="B10" s="5"/>
      <c r="C10" s="5"/>
      <c r="D10" s="0" t="n">
        <v>514</v>
      </c>
      <c r="E10" s="0" t="n">
        <v>353</v>
      </c>
      <c r="F10" s="5"/>
      <c r="G10" s="5"/>
      <c r="H10" s="5"/>
      <c r="I10" s="5" t="n">
        <v>9</v>
      </c>
      <c r="J10" s="0" t="n">
        <v>5.88296298809613</v>
      </c>
      <c r="K10" s="0" t="n">
        <v>5.79545113557219</v>
      </c>
      <c r="L10" s="0" t="n">
        <v>5.70928641233326</v>
      </c>
      <c r="M10" s="0" t="n">
        <v>5.46206200952677</v>
      </c>
      <c r="N10" s="0" t="n">
        <v>6.10170192398076</v>
      </c>
      <c r="O10" s="0" t="n">
        <v>5.24706767990232</v>
      </c>
      <c r="P10" s="0" t="n">
        <v>5.73804749875447</v>
      </c>
      <c r="Q10" s="0" t="n">
        <v>5.04587583770812</v>
      </c>
      <c r="R10" s="0" t="n">
        <v>5.76922918375255</v>
      </c>
      <c r="S10" s="0" t="n">
        <v>4.2623202285486</v>
      </c>
      <c r="T10" s="0" t="n">
        <v>3.35527279761453</v>
      </c>
      <c r="U10" s="0" t="n">
        <v>5.36139744234211</v>
      </c>
      <c r="V10" s="0" t="n">
        <v>5.90445272859568</v>
      </c>
      <c r="W10" s="0" t="n">
        <v>6.82137950527172</v>
      </c>
      <c r="X10" s="0" t="n">
        <v>7.01526166545776</v>
      </c>
      <c r="Y10" s="0" t="n">
        <v>5.2954744205833</v>
      </c>
      <c r="Z10" s="0" t="n">
        <v>6.92635990296228</v>
      </c>
      <c r="AA10" s="0" t="n">
        <v>5.09570787508969</v>
      </c>
      <c r="AB10" s="0" t="n">
        <v>4.82940393602398</v>
      </c>
      <c r="AC10" s="0" t="n">
        <v>5.30088644967256</v>
      </c>
      <c r="AD10" s="0" t="n">
        <v>7.2582318247992</v>
      </c>
      <c r="AE10" s="0" t="n">
        <v>5.69068120225416</v>
      </c>
      <c r="AF10" s="0" t="n">
        <v>7.04792822410697</v>
      </c>
      <c r="AG10" s="0" t="n">
        <v>3.79613860134969</v>
      </c>
      <c r="AH10" s="0" t="n">
        <v>5.30922214764233</v>
      </c>
      <c r="AI10" s="0" t="n">
        <v>3.48617412869554</v>
      </c>
      <c r="AJ10" s="0" t="n">
        <v>3.41532069595241</v>
      </c>
      <c r="AK10" s="0" t="n">
        <v>5.00049259320597</v>
      </c>
      <c r="AL10" s="0" t="n">
        <v>5.55250103653822</v>
      </c>
      <c r="AM10" s="0" t="n">
        <v>6.58273155969239</v>
      </c>
      <c r="AN10" s="0" t="n">
        <v>6.66208608445479</v>
      </c>
      <c r="AO10" s="0" t="n">
        <v>3.12442172965394</v>
      </c>
      <c r="AP10" s="0" t="n">
        <v>4.11299477520076</v>
      </c>
      <c r="AQ10" s="0" t="n">
        <v>8.96438260326029</v>
      </c>
      <c r="AR10" s="0" t="n">
        <v>4.92695075436424</v>
      </c>
      <c r="AS10" s="0" t="n">
        <v>3.64440933909089</v>
      </c>
      <c r="AT10" s="0" t="n">
        <v>5.8408109228265</v>
      </c>
      <c r="AU10" s="0" t="n">
        <v>5.3508184696944</v>
      </c>
      <c r="AV10" s="0" t="n">
        <v>9.68250955413721</v>
      </c>
      <c r="AW10" s="0" t="n">
        <v>6.46631367865886</v>
      </c>
      <c r="AX10" s="0" t="n">
        <v>6.19387962811376</v>
      </c>
      <c r="AY10" s="0" t="n">
        <v>-999</v>
      </c>
      <c r="AZ10" s="0" t="n">
        <f aca="false">AVERAGE(AD10:AN10)</f>
        <v>5.4365007362447</v>
      </c>
      <c r="BA10" s="0" t="n">
        <f aca="false">AZ10/BB10*1000/31</f>
        <v>33.0853354022666</v>
      </c>
      <c r="BB10" s="0" t="n">
        <f aca="false">KM3perYR_NOBLS!AZ10</f>
        <v>5.300565624</v>
      </c>
    </row>
    <row r="11" customFormat="false" ht="14" hidden="false" customHeight="false" outlineLevel="0" collapsed="false">
      <c r="A11" s="6" t="n">
        <f aca="false">[1]Original_perseus_41river!A12</f>
        <v>643</v>
      </c>
      <c r="B11" s="6" t="n">
        <f aca="false">[1]Original_perseus_41river!B12</f>
        <v>4.70833333333</v>
      </c>
      <c r="C11" s="6" t="n">
        <f aca="false">[1]Original_perseus_41river!C12</f>
        <v>43.4583333333</v>
      </c>
      <c r="D11" s="0" t="n">
        <v>324</v>
      </c>
      <c r="E11" s="0" t="n">
        <v>316</v>
      </c>
      <c r="F11" s="6" t="str">
        <f aca="false">[1]Original_perseus_41river!F12</f>
        <v>RHONE</v>
      </c>
      <c r="G11" s="6" t="str">
        <f aca="false">[1]Original_perseus_41river!G12</f>
        <v>NWE</v>
      </c>
      <c r="H11" s="6" t="n">
        <f aca="false">[1]Original_perseus_41river!H12</f>
        <v>98761</v>
      </c>
      <c r="I11" s="6" t="n">
        <v>6</v>
      </c>
      <c r="J11" s="0" t="n">
        <v>9.75356698502093</v>
      </c>
      <c r="K11" s="0" t="n">
        <v>10.6039886083889</v>
      </c>
      <c r="L11" s="0" t="n">
        <v>10.7411763935294</v>
      </c>
      <c r="M11" s="0" t="n">
        <v>11.1824935810114</v>
      </c>
      <c r="N11" s="0" t="n">
        <v>9.14876561139797</v>
      </c>
      <c r="O11" s="0" t="n">
        <v>8.04434393975718</v>
      </c>
      <c r="P11" s="0" t="n">
        <v>9.29785402368323</v>
      </c>
      <c r="Q11" s="0" t="n">
        <v>10.7761175042786</v>
      </c>
      <c r="R11" s="0" t="n">
        <v>10.8754682688302</v>
      </c>
      <c r="S11" s="0" t="n">
        <v>5.83759724425637</v>
      </c>
      <c r="T11" s="0" t="n">
        <v>7.1253805003837</v>
      </c>
      <c r="U11" s="0" t="n">
        <v>7.4736255456641</v>
      </c>
      <c r="V11" s="0" t="n">
        <v>9.18459881634322</v>
      </c>
      <c r="W11" s="0" t="n">
        <v>9.14143413676047</v>
      </c>
      <c r="X11" s="0" t="n">
        <v>11.8198382792065</v>
      </c>
      <c r="Y11" s="0" t="n">
        <v>11.5311846733899</v>
      </c>
      <c r="Z11" s="0" t="n">
        <v>9.75432775570598</v>
      </c>
      <c r="AA11" s="0" t="n">
        <v>8.42777010082427</v>
      </c>
      <c r="AB11" s="0" t="n">
        <v>7.94598715833275</v>
      </c>
      <c r="AC11" s="0" t="n">
        <v>11.3216217842385</v>
      </c>
      <c r="AD11" s="0" t="n">
        <v>9.7523556388409</v>
      </c>
      <c r="AE11" s="0" t="n">
        <v>11.2553305815096</v>
      </c>
      <c r="AF11" s="0" t="n">
        <v>9.94752954673185</v>
      </c>
      <c r="AG11" s="0" t="n">
        <v>7.54793201096768</v>
      </c>
      <c r="AH11" s="0" t="n">
        <v>7.55200756820902</v>
      </c>
      <c r="AI11" s="0" t="n">
        <v>6.73191488331205</v>
      </c>
      <c r="AJ11" s="0" t="n">
        <v>8.37164741341248</v>
      </c>
      <c r="AK11" s="0" t="n">
        <v>8.00937565862645</v>
      </c>
      <c r="AL11" s="0" t="n">
        <v>9.8220929516372</v>
      </c>
      <c r="AM11" s="0" t="n">
        <v>7.55381892698293</v>
      </c>
      <c r="AN11" s="0" t="n">
        <v>11.531366670385</v>
      </c>
      <c r="AO11" s="0" t="n">
        <v>8.44262657431217</v>
      </c>
      <c r="AP11" s="0" t="n">
        <v>8.66875713534703</v>
      </c>
      <c r="AQ11" s="0" t="n">
        <v>14.7698234246488</v>
      </c>
      <c r="AR11" s="0" t="n">
        <v>7.63472714306548</v>
      </c>
      <c r="AS11" s="0" t="n">
        <v>7.93763612649212</v>
      </c>
      <c r="AT11" s="0" t="n">
        <v>10.0626473394081</v>
      </c>
      <c r="AU11" s="0" t="n">
        <v>8.2689520357183</v>
      </c>
      <c r="AV11" s="0" t="n">
        <v>15.5148731134712</v>
      </c>
      <c r="AW11" s="0" t="n">
        <v>8.85557919684842</v>
      </c>
      <c r="AX11" s="0" t="n">
        <v>11.6375699610694</v>
      </c>
      <c r="AY11" s="0" t="n">
        <v>-999</v>
      </c>
      <c r="AZ11" s="0" t="n">
        <f aca="false">AVERAGE(AD11:AN11)</f>
        <v>8.91594289551047</v>
      </c>
      <c r="BA11" s="0" t="n">
        <f aca="false">AZ11/BB11*1000/31</f>
        <v>32.0557151334718</v>
      </c>
      <c r="BB11" s="0" t="n">
        <f aca="false">KM3perYR_NOBLS!AZ11</f>
        <v>8.97222414</v>
      </c>
    </row>
    <row r="12" customFormat="false" ht="14" hidden="false" customHeight="false" outlineLevel="0" collapsed="false">
      <c r="A12" s="6"/>
      <c r="B12" s="6"/>
      <c r="C12" s="6"/>
      <c r="D12" s="0" t="n">
        <v>325</v>
      </c>
      <c r="E12" s="0" t="n">
        <v>316</v>
      </c>
      <c r="F12" s="6"/>
      <c r="G12" s="6"/>
      <c r="H12" s="6"/>
      <c r="I12" s="6" t="n">
        <v>6</v>
      </c>
      <c r="J12" s="0" t="n">
        <v>9.75356698502093</v>
      </c>
      <c r="K12" s="0" t="n">
        <v>10.6039886083889</v>
      </c>
      <c r="L12" s="0" t="n">
        <v>10.7411763935294</v>
      </c>
      <c r="M12" s="0" t="n">
        <v>11.1824935810114</v>
      </c>
      <c r="N12" s="0" t="n">
        <v>9.14876561139797</v>
      </c>
      <c r="O12" s="0" t="n">
        <v>8.04434393975718</v>
      </c>
      <c r="P12" s="0" t="n">
        <v>9.29785402368323</v>
      </c>
      <c r="Q12" s="0" t="n">
        <v>10.7761175042786</v>
      </c>
      <c r="R12" s="0" t="n">
        <v>10.8754682688302</v>
      </c>
      <c r="S12" s="0" t="n">
        <v>5.83759724425637</v>
      </c>
      <c r="T12" s="0" t="n">
        <v>7.1253805003837</v>
      </c>
      <c r="U12" s="0" t="n">
        <v>7.4736255456641</v>
      </c>
      <c r="V12" s="0" t="n">
        <v>9.18459881634322</v>
      </c>
      <c r="W12" s="0" t="n">
        <v>9.14143413676047</v>
      </c>
      <c r="X12" s="0" t="n">
        <v>11.8198382792065</v>
      </c>
      <c r="Y12" s="0" t="n">
        <v>11.5311846733899</v>
      </c>
      <c r="Z12" s="0" t="n">
        <v>9.75432775570598</v>
      </c>
      <c r="AA12" s="0" t="n">
        <v>8.42777010082427</v>
      </c>
      <c r="AB12" s="0" t="n">
        <v>7.94598715833275</v>
      </c>
      <c r="AC12" s="0" t="n">
        <v>11.3216217842385</v>
      </c>
      <c r="AD12" s="0" t="n">
        <v>9.7523556388409</v>
      </c>
      <c r="AE12" s="0" t="n">
        <v>11.2553305815096</v>
      </c>
      <c r="AF12" s="0" t="n">
        <v>9.94752954673185</v>
      </c>
      <c r="AG12" s="0" t="n">
        <v>7.54793201096768</v>
      </c>
      <c r="AH12" s="0" t="n">
        <v>7.55200756820902</v>
      </c>
      <c r="AI12" s="0" t="n">
        <v>6.73191488331205</v>
      </c>
      <c r="AJ12" s="0" t="n">
        <v>8.37164741341248</v>
      </c>
      <c r="AK12" s="0" t="n">
        <v>8.00937565862645</v>
      </c>
      <c r="AL12" s="0" t="n">
        <v>9.8220929516372</v>
      </c>
      <c r="AM12" s="0" t="n">
        <v>7.55381892698293</v>
      </c>
      <c r="AN12" s="0" t="n">
        <v>11.531366670385</v>
      </c>
      <c r="AO12" s="0" t="n">
        <v>8.44262657431217</v>
      </c>
      <c r="AP12" s="0" t="n">
        <v>8.66875713534703</v>
      </c>
      <c r="AQ12" s="0" t="n">
        <v>14.7698234246488</v>
      </c>
      <c r="AR12" s="0" t="n">
        <v>7.63472714306548</v>
      </c>
      <c r="AS12" s="0" t="n">
        <v>7.93763612649212</v>
      </c>
      <c r="AT12" s="0" t="n">
        <v>10.0626473394081</v>
      </c>
      <c r="AU12" s="0" t="n">
        <v>8.2689520357183</v>
      </c>
      <c r="AV12" s="0" t="n">
        <v>15.5148731134712</v>
      </c>
      <c r="AW12" s="0" t="n">
        <v>8.85557919684842</v>
      </c>
      <c r="AX12" s="0" t="n">
        <v>11.6375699610694</v>
      </c>
      <c r="AY12" s="0" t="n">
        <v>-999</v>
      </c>
      <c r="AZ12" s="0" t="n">
        <f aca="false">AVERAGE(AD12:AN12)</f>
        <v>8.91594289551047</v>
      </c>
      <c r="BA12" s="0" t="n">
        <f aca="false">AZ12/BB12*1000/31</f>
        <v>32.0557151334718</v>
      </c>
      <c r="BB12" s="0" t="n">
        <f aca="false">KM3perYR_NOBLS!AZ12</f>
        <v>8.97222414</v>
      </c>
    </row>
    <row r="13" customFormat="false" ht="14" hidden="false" customHeight="false" outlineLevel="0" collapsed="false">
      <c r="A13" s="6"/>
      <c r="B13" s="6"/>
      <c r="C13" s="6"/>
      <c r="D13" s="0" t="n">
        <v>326</v>
      </c>
      <c r="E13" s="0" t="n">
        <v>316</v>
      </c>
      <c r="F13" s="6"/>
      <c r="G13" s="6"/>
      <c r="H13" s="6"/>
      <c r="I13" s="6" t="n">
        <v>6</v>
      </c>
      <c r="J13" s="0" t="n">
        <v>9.75356698502093</v>
      </c>
      <c r="K13" s="0" t="n">
        <v>10.6039886083889</v>
      </c>
      <c r="L13" s="0" t="n">
        <v>10.7411763935294</v>
      </c>
      <c r="M13" s="0" t="n">
        <v>11.1824935810114</v>
      </c>
      <c r="N13" s="0" t="n">
        <v>9.14876561139797</v>
      </c>
      <c r="O13" s="0" t="n">
        <v>8.04434393975718</v>
      </c>
      <c r="P13" s="0" t="n">
        <v>9.29785402368323</v>
      </c>
      <c r="Q13" s="0" t="n">
        <v>10.7761175042786</v>
      </c>
      <c r="R13" s="0" t="n">
        <v>10.8754682688302</v>
      </c>
      <c r="S13" s="0" t="n">
        <v>5.83759724425637</v>
      </c>
      <c r="T13" s="0" t="n">
        <v>7.1253805003837</v>
      </c>
      <c r="U13" s="0" t="n">
        <v>7.4736255456641</v>
      </c>
      <c r="V13" s="0" t="n">
        <v>9.18459881634322</v>
      </c>
      <c r="W13" s="0" t="n">
        <v>9.14143413676047</v>
      </c>
      <c r="X13" s="0" t="n">
        <v>11.8198382792065</v>
      </c>
      <c r="Y13" s="0" t="n">
        <v>11.5311846733899</v>
      </c>
      <c r="Z13" s="0" t="n">
        <v>9.75432775570598</v>
      </c>
      <c r="AA13" s="0" t="n">
        <v>8.42777010082427</v>
      </c>
      <c r="AB13" s="0" t="n">
        <v>7.94598715833275</v>
      </c>
      <c r="AC13" s="0" t="n">
        <v>11.3216217842385</v>
      </c>
      <c r="AD13" s="0" t="n">
        <v>9.7523556388409</v>
      </c>
      <c r="AE13" s="0" t="n">
        <v>11.2553305815096</v>
      </c>
      <c r="AF13" s="0" t="n">
        <v>9.94752954673185</v>
      </c>
      <c r="AG13" s="0" t="n">
        <v>7.54793201096768</v>
      </c>
      <c r="AH13" s="0" t="n">
        <v>7.55200756820902</v>
      </c>
      <c r="AI13" s="0" t="n">
        <v>6.73191488331205</v>
      </c>
      <c r="AJ13" s="0" t="n">
        <v>8.37164741341248</v>
      </c>
      <c r="AK13" s="0" t="n">
        <v>8.00937565862645</v>
      </c>
      <c r="AL13" s="0" t="n">
        <v>9.8220929516372</v>
      </c>
      <c r="AM13" s="0" t="n">
        <v>7.55381892698293</v>
      </c>
      <c r="AN13" s="0" t="n">
        <v>11.531366670385</v>
      </c>
      <c r="AO13" s="0" t="n">
        <v>8.44262657431217</v>
      </c>
      <c r="AP13" s="0" t="n">
        <v>8.66875713534703</v>
      </c>
      <c r="AQ13" s="0" t="n">
        <v>14.7698234246488</v>
      </c>
      <c r="AR13" s="0" t="n">
        <v>7.63472714306548</v>
      </c>
      <c r="AS13" s="0" t="n">
        <v>7.93763612649212</v>
      </c>
      <c r="AT13" s="0" t="n">
        <v>10.0626473394081</v>
      </c>
      <c r="AU13" s="0" t="n">
        <v>8.2689520357183</v>
      </c>
      <c r="AV13" s="0" t="n">
        <v>15.5148731134712</v>
      </c>
      <c r="AW13" s="0" t="n">
        <v>8.85557919684842</v>
      </c>
      <c r="AX13" s="0" t="n">
        <v>11.6375699610694</v>
      </c>
      <c r="AY13" s="0" t="n">
        <v>-999</v>
      </c>
      <c r="AZ13" s="0" t="n">
        <f aca="false">AVERAGE(AD13:AN13)</f>
        <v>8.91594289551047</v>
      </c>
      <c r="BA13" s="0" t="n">
        <f aca="false">AZ13/BB13*1000/31</f>
        <v>32.0557151334718</v>
      </c>
      <c r="BB13" s="0" t="n">
        <f aca="false">KM3perYR_NOBLS!AZ13</f>
        <v>8.97222414</v>
      </c>
    </row>
    <row r="14" customFormat="false" ht="14" hidden="false" customHeight="false" outlineLevel="0" collapsed="false">
      <c r="A14" s="6"/>
      <c r="B14" s="6"/>
      <c r="C14" s="6"/>
      <c r="D14" s="0" t="n">
        <v>327</v>
      </c>
      <c r="E14" s="0" t="n">
        <v>316</v>
      </c>
      <c r="F14" s="6"/>
      <c r="G14" s="6"/>
      <c r="H14" s="6"/>
      <c r="I14" s="6" t="n">
        <v>6</v>
      </c>
      <c r="J14" s="0" t="n">
        <v>9.75356698502093</v>
      </c>
      <c r="K14" s="0" t="n">
        <v>10.6039886083889</v>
      </c>
      <c r="L14" s="0" t="n">
        <v>10.7411763935294</v>
      </c>
      <c r="M14" s="0" t="n">
        <v>11.1824935810114</v>
      </c>
      <c r="N14" s="0" t="n">
        <v>9.14876561139797</v>
      </c>
      <c r="O14" s="0" t="n">
        <v>8.04434393975718</v>
      </c>
      <c r="P14" s="0" t="n">
        <v>9.29785402368323</v>
      </c>
      <c r="Q14" s="0" t="n">
        <v>10.7761175042786</v>
      </c>
      <c r="R14" s="0" t="n">
        <v>10.8754682688302</v>
      </c>
      <c r="S14" s="0" t="n">
        <v>5.83759724425637</v>
      </c>
      <c r="T14" s="0" t="n">
        <v>7.1253805003837</v>
      </c>
      <c r="U14" s="0" t="n">
        <v>7.4736255456641</v>
      </c>
      <c r="V14" s="0" t="n">
        <v>9.18459881634322</v>
      </c>
      <c r="W14" s="0" t="n">
        <v>9.14143413676047</v>
      </c>
      <c r="X14" s="0" t="n">
        <v>11.8198382792065</v>
      </c>
      <c r="Y14" s="0" t="n">
        <v>11.5311846733899</v>
      </c>
      <c r="Z14" s="0" t="n">
        <v>9.75432775570598</v>
      </c>
      <c r="AA14" s="0" t="n">
        <v>8.42777010082427</v>
      </c>
      <c r="AB14" s="0" t="n">
        <v>7.94598715833275</v>
      </c>
      <c r="AC14" s="0" t="n">
        <v>11.3216217842385</v>
      </c>
      <c r="AD14" s="0" t="n">
        <v>9.7523556388409</v>
      </c>
      <c r="AE14" s="0" t="n">
        <v>11.2553305815096</v>
      </c>
      <c r="AF14" s="0" t="n">
        <v>9.94752954673185</v>
      </c>
      <c r="AG14" s="0" t="n">
        <v>7.54793201096768</v>
      </c>
      <c r="AH14" s="0" t="n">
        <v>7.55200756820902</v>
      </c>
      <c r="AI14" s="0" t="n">
        <v>6.73191488331205</v>
      </c>
      <c r="AJ14" s="0" t="n">
        <v>8.37164741341248</v>
      </c>
      <c r="AK14" s="0" t="n">
        <v>8.00937565862645</v>
      </c>
      <c r="AL14" s="0" t="n">
        <v>9.8220929516372</v>
      </c>
      <c r="AM14" s="0" t="n">
        <v>7.55381892698293</v>
      </c>
      <c r="AN14" s="0" t="n">
        <v>11.531366670385</v>
      </c>
      <c r="AO14" s="0" t="n">
        <v>8.44262657431217</v>
      </c>
      <c r="AP14" s="0" t="n">
        <v>8.66875713534703</v>
      </c>
      <c r="AQ14" s="0" t="n">
        <v>14.7698234246488</v>
      </c>
      <c r="AR14" s="0" t="n">
        <v>7.63472714306548</v>
      </c>
      <c r="AS14" s="0" t="n">
        <v>7.93763612649212</v>
      </c>
      <c r="AT14" s="0" t="n">
        <v>10.0626473394081</v>
      </c>
      <c r="AU14" s="0" t="n">
        <v>8.2689520357183</v>
      </c>
      <c r="AV14" s="0" t="n">
        <v>15.5148731134712</v>
      </c>
      <c r="AW14" s="0" t="n">
        <v>8.85557919684842</v>
      </c>
      <c r="AX14" s="0" t="n">
        <v>11.6375699610694</v>
      </c>
      <c r="AY14" s="0" t="n">
        <v>-999</v>
      </c>
      <c r="AZ14" s="0" t="n">
        <f aca="false">AVERAGE(AD14:AN14)</f>
        <v>8.91594289551047</v>
      </c>
      <c r="BA14" s="0" t="n">
        <f aca="false">AZ14/BB14*1000/31</f>
        <v>32.0557151334718</v>
      </c>
      <c r="BB14" s="0" t="n">
        <f aca="false">KM3perYR_NOBLS!AZ14</f>
        <v>8.97222414</v>
      </c>
    </row>
    <row r="15" customFormat="false" ht="14" hidden="false" customHeight="false" outlineLevel="0" collapsed="false">
      <c r="A15" s="6"/>
      <c r="B15" s="6"/>
      <c r="C15" s="6"/>
      <c r="D15" s="0" t="n">
        <v>325</v>
      </c>
      <c r="E15" s="0" t="n">
        <v>315</v>
      </c>
      <c r="F15" s="6"/>
      <c r="G15" s="6"/>
      <c r="H15" s="6"/>
      <c r="I15" s="6" t="n">
        <v>6</v>
      </c>
      <c r="J15" s="0" t="n">
        <v>9.75356698502093</v>
      </c>
      <c r="K15" s="0" t="n">
        <v>10.6039886083889</v>
      </c>
      <c r="L15" s="0" t="n">
        <v>10.7411763935294</v>
      </c>
      <c r="M15" s="0" t="n">
        <v>11.1824935810114</v>
      </c>
      <c r="N15" s="0" t="n">
        <v>9.14876561139797</v>
      </c>
      <c r="O15" s="0" t="n">
        <v>8.04434393975718</v>
      </c>
      <c r="P15" s="0" t="n">
        <v>9.29785402368323</v>
      </c>
      <c r="Q15" s="0" t="n">
        <v>10.7761175042786</v>
      </c>
      <c r="R15" s="0" t="n">
        <v>10.8754682688302</v>
      </c>
      <c r="S15" s="0" t="n">
        <v>5.83759724425637</v>
      </c>
      <c r="T15" s="0" t="n">
        <v>7.1253805003837</v>
      </c>
      <c r="U15" s="0" t="n">
        <v>7.4736255456641</v>
      </c>
      <c r="V15" s="0" t="n">
        <v>9.18459881634322</v>
      </c>
      <c r="W15" s="0" t="n">
        <v>9.14143413676047</v>
      </c>
      <c r="X15" s="0" t="n">
        <v>11.8198382792065</v>
      </c>
      <c r="Y15" s="0" t="n">
        <v>11.5311846733899</v>
      </c>
      <c r="Z15" s="0" t="n">
        <v>9.75432775570598</v>
      </c>
      <c r="AA15" s="0" t="n">
        <v>8.42777010082427</v>
      </c>
      <c r="AB15" s="0" t="n">
        <v>7.94598715833275</v>
      </c>
      <c r="AC15" s="0" t="n">
        <v>11.3216217842385</v>
      </c>
      <c r="AD15" s="0" t="n">
        <v>9.7523556388409</v>
      </c>
      <c r="AE15" s="0" t="n">
        <v>11.2553305815096</v>
      </c>
      <c r="AF15" s="0" t="n">
        <v>9.94752954673185</v>
      </c>
      <c r="AG15" s="0" t="n">
        <v>7.54793201096768</v>
      </c>
      <c r="AH15" s="0" t="n">
        <v>7.55200756820902</v>
      </c>
      <c r="AI15" s="0" t="n">
        <v>6.73191488331205</v>
      </c>
      <c r="AJ15" s="0" t="n">
        <v>8.37164741341248</v>
      </c>
      <c r="AK15" s="0" t="n">
        <v>8.00937565862645</v>
      </c>
      <c r="AL15" s="0" t="n">
        <v>9.8220929516372</v>
      </c>
      <c r="AM15" s="0" t="n">
        <v>7.55381892698293</v>
      </c>
      <c r="AN15" s="0" t="n">
        <v>11.531366670385</v>
      </c>
      <c r="AO15" s="0" t="n">
        <v>8.44262657431217</v>
      </c>
      <c r="AP15" s="0" t="n">
        <v>8.66875713534703</v>
      </c>
      <c r="AQ15" s="0" t="n">
        <v>14.7698234246488</v>
      </c>
      <c r="AR15" s="0" t="n">
        <v>7.63472714306548</v>
      </c>
      <c r="AS15" s="0" t="n">
        <v>7.93763612649212</v>
      </c>
      <c r="AT15" s="0" t="n">
        <v>10.0626473394081</v>
      </c>
      <c r="AU15" s="0" t="n">
        <v>8.2689520357183</v>
      </c>
      <c r="AV15" s="0" t="n">
        <v>15.5148731134712</v>
      </c>
      <c r="AW15" s="0" t="n">
        <v>8.85557919684842</v>
      </c>
      <c r="AX15" s="0" t="n">
        <v>11.6375699610694</v>
      </c>
      <c r="AY15" s="0" t="n">
        <v>-999</v>
      </c>
      <c r="AZ15" s="0" t="n">
        <f aca="false">AVERAGE(AD15:AN15)</f>
        <v>8.91594289551047</v>
      </c>
      <c r="BA15" s="0" t="n">
        <f aca="false">AZ15/BB15*1000/31</f>
        <v>32.0557151334718</v>
      </c>
      <c r="BB15" s="0" t="n">
        <f aca="false">KM3perYR_NOBLS!AZ15</f>
        <v>8.97222414</v>
      </c>
    </row>
    <row r="16" customFormat="false" ht="14" hidden="false" customHeight="false" outlineLevel="0" collapsed="false">
      <c r="A16" s="6"/>
      <c r="B16" s="6"/>
      <c r="C16" s="6"/>
      <c r="D16" s="0" t="n">
        <v>326</v>
      </c>
      <c r="E16" s="0" t="n">
        <v>315</v>
      </c>
      <c r="F16" s="6"/>
      <c r="G16" s="6"/>
      <c r="H16" s="6"/>
      <c r="I16" s="6" t="n">
        <v>6</v>
      </c>
      <c r="J16" s="0" t="n">
        <v>9.75356698502093</v>
      </c>
      <c r="K16" s="0" t="n">
        <v>10.6039886083889</v>
      </c>
      <c r="L16" s="0" t="n">
        <v>10.7411763935294</v>
      </c>
      <c r="M16" s="0" t="n">
        <v>11.1824935810114</v>
      </c>
      <c r="N16" s="0" t="n">
        <v>9.14876561139797</v>
      </c>
      <c r="O16" s="0" t="n">
        <v>8.04434393975718</v>
      </c>
      <c r="P16" s="0" t="n">
        <v>9.29785402368323</v>
      </c>
      <c r="Q16" s="0" t="n">
        <v>10.7761175042786</v>
      </c>
      <c r="R16" s="0" t="n">
        <v>10.8754682688302</v>
      </c>
      <c r="S16" s="0" t="n">
        <v>5.83759724425637</v>
      </c>
      <c r="T16" s="0" t="n">
        <v>7.1253805003837</v>
      </c>
      <c r="U16" s="0" t="n">
        <v>7.4736255456641</v>
      </c>
      <c r="V16" s="0" t="n">
        <v>9.18459881634322</v>
      </c>
      <c r="W16" s="0" t="n">
        <v>9.14143413676047</v>
      </c>
      <c r="X16" s="0" t="n">
        <v>11.8198382792065</v>
      </c>
      <c r="Y16" s="0" t="n">
        <v>11.5311846733899</v>
      </c>
      <c r="Z16" s="0" t="n">
        <v>9.75432775570598</v>
      </c>
      <c r="AA16" s="0" t="n">
        <v>8.42777010082427</v>
      </c>
      <c r="AB16" s="0" t="n">
        <v>7.94598715833275</v>
      </c>
      <c r="AC16" s="0" t="n">
        <v>11.3216217842385</v>
      </c>
      <c r="AD16" s="0" t="n">
        <v>9.7523556388409</v>
      </c>
      <c r="AE16" s="0" t="n">
        <v>11.2553305815096</v>
      </c>
      <c r="AF16" s="0" t="n">
        <v>9.94752954673185</v>
      </c>
      <c r="AG16" s="0" t="n">
        <v>7.54793201096768</v>
      </c>
      <c r="AH16" s="0" t="n">
        <v>7.55200756820902</v>
      </c>
      <c r="AI16" s="0" t="n">
        <v>6.73191488331205</v>
      </c>
      <c r="AJ16" s="0" t="n">
        <v>8.37164741341248</v>
      </c>
      <c r="AK16" s="0" t="n">
        <v>8.00937565862645</v>
      </c>
      <c r="AL16" s="0" t="n">
        <v>9.8220929516372</v>
      </c>
      <c r="AM16" s="0" t="n">
        <v>7.55381892698293</v>
      </c>
      <c r="AN16" s="0" t="n">
        <v>11.531366670385</v>
      </c>
      <c r="AO16" s="0" t="n">
        <v>8.44262657431217</v>
      </c>
      <c r="AP16" s="0" t="n">
        <v>8.66875713534703</v>
      </c>
      <c r="AQ16" s="0" t="n">
        <v>14.7698234246488</v>
      </c>
      <c r="AR16" s="0" t="n">
        <v>7.63472714306548</v>
      </c>
      <c r="AS16" s="0" t="n">
        <v>7.93763612649212</v>
      </c>
      <c r="AT16" s="0" t="n">
        <v>10.0626473394081</v>
      </c>
      <c r="AU16" s="0" t="n">
        <v>8.2689520357183</v>
      </c>
      <c r="AV16" s="0" t="n">
        <v>15.5148731134712</v>
      </c>
      <c r="AW16" s="0" t="n">
        <v>8.85557919684842</v>
      </c>
      <c r="AX16" s="0" t="n">
        <v>11.6375699610694</v>
      </c>
      <c r="AY16" s="0" t="n">
        <v>-999</v>
      </c>
      <c r="AZ16" s="0" t="n">
        <f aca="false">AVERAGE(AD16:AN16)</f>
        <v>8.91594289551047</v>
      </c>
      <c r="BA16" s="0" t="n">
        <f aca="false">AZ16/BB16*1000/31</f>
        <v>32.0557151334718</v>
      </c>
      <c r="BB16" s="0" t="n">
        <f aca="false">KM3perYR_NOBLS!AZ16</f>
        <v>8.97222414</v>
      </c>
    </row>
    <row r="17" customFormat="false" ht="14" hidden="false" customHeight="false" outlineLevel="0" collapsed="false">
      <c r="A17" s="7" t="n">
        <f aca="false">[1]Original_perseus_41river!A22</f>
        <v>1440</v>
      </c>
      <c r="B17" s="7" t="n">
        <f aca="false">[1]Original_perseus_41river!B22</f>
        <v>19.375</v>
      </c>
      <c r="C17" s="7" t="n">
        <f aca="false">[1]Original_perseus_41river!C22</f>
        <v>41.9583333333</v>
      </c>
      <c r="D17" s="0" t="n">
        <v>679</v>
      </c>
      <c r="E17" s="0" t="n">
        <v>280</v>
      </c>
      <c r="F17" s="7" t="str">
        <f aca="false">[1]Original_perseus_41river!F22</f>
        <v>BUNA-DRINI</v>
      </c>
      <c r="G17" s="7" t="str">
        <f aca="false">[1]Original_perseus_41river!G22</f>
        <v>ADR</v>
      </c>
      <c r="H17" s="7" t="n">
        <f aca="false">[1]Original_perseus_41river!H22</f>
        <v>21000</v>
      </c>
      <c r="I17" s="7" t="n">
        <v>4</v>
      </c>
      <c r="J17" s="0" t="n">
        <v>6.90439496636138</v>
      </c>
      <c r="K17" s="0" t="n">
        <v>6.1698462172252</v>
      </c>
      <c r="L17" s="0" t="n">
        <v>6.11304297413118</v>
      </c>
      <c r="M17" s="0" t="n">
        <v>7.3862403879148</v>
      </c>
      <c r="N17" s="0" t="n">
        <v>10.7944236896124</v>
      </c>
      <c r="O17" s="0" t="n">
        <v>8.51762625776848</v>
      </c>
      <c r="P17" s="0" t="n">
        <v>5.5103617888093</v>
      </c>
      <c r="Q17" s="0" t="n">
        <v>3.50721910706668</v>
      </c>
      <c r="R17" s="0" t="n">
        <v>3.53025790735097</v>
      </c>
      <c r="S17" s="0" t="n">
        <v>6.49498172031125</v>
      </c>
      <c r="T17" s="0" t="n">
        <v>3.6233620532727</v>
      </c>
      <c r="U17" s="0" t="n">
        <v>3.02445759095957</v>
      </c>
      <c r="V17" s="0" t="n">
        <v>3.88391224838875</v>
      </c>
      <c r="W17" s="0" t="n">
        <v>5.18509206539297</v>
      </c>
      <c r="X17" s="0" t="n">
        <v>8.16291797332893</v>
      </c>
      <c r="Y17" s="0" t="n">
        <v>7.18913226617813</v>
      </c>
      <c r="Z17" s="0" t="n">
        <v>4.55555729290905</v>
      </c>
      <c r="AA17" s="0" t="n">
        <v>2.94967997729042</v>
      </c>
      <c r="AB17" s="0" t="n">
        <v>6.14125041580753</v>
      </c>
      <c r="AC17" s="0" t="n">
        <v>3.28478583919355</v>
      </c>
      <c r="AD17" s="0" t="n">
        <v>3.64913616617995</v>
      </c>
      <c r="AE17" s="0" t="n">
        <v>5.71785248362845</v>
      </c>
      <c r="AF17" s="0" t="n">
        <v>3.84947657569397</v>
      </c>
      <c r="AG17" s="0" t="n">
        <v>6.34552710278675</v>
      </c>
      <c r="AH17" s="0" t="n">
        <v>5.7961195223999</v>
      </c>
      <c r="AI17" s="0" t="n">
        <v>4.93639474308185</v>
      </c>
      <c r="AJ17" s="0" t="n">
        <v>3.63092759081883</v>
      </c>
      <c r="AK17" s="0" t="n">
        <v>6.05372898890245</v>
      </c>
      <c r="AL17" s="0" t="n">
        <v>6.62102365935123</v>
      </c>
      <c r="AM17" s="0" t="n">
        <v>4.20669542788335</v>
      </c>
      <c r="AN17" s="0" t="n">
        <v>5.9923499368362</v>
      </c>
      <c r="AO17" s="0" t="n">
        <v>2.58869672341265</v>
      </c>
      <c r="AP17" s="0" t="n">
        <v>3.67946316043577</v>
      </c>
      <c r="AQ17" s="0" t="n">
        <v>4.21887138732678</v>
      </c>
      <c r="AR17" s="0" t="n">
        <v>1.24288008655013</v>
      </c>
      <c r="AS17" s="0" t="n">
        <v>2.7199421675569</v>
      </c>
      <c r="AT17" s="0" t="n">
        <v>4.50270491663075</v>
      </c>
      <c r="AU17" s="0" t="n">
        <v>7.45416240080658</v>
      </c>
      <c r="AV17" s="0" t="n">
        <v>6.47114268106993</v>
      </c>
      <c r="AW17" s="0" t="n">
        <v>5.090153436601</v>
      </c>
      <c r="AX17" s="0" t="n">
        <v>7.42396282540358</v>
      </c>
      <c r="AY17" s="0" t="n">
        <v>-999</v>
      </c>
      <c r="AZ17" s="0" t="n">
        <f aca="false">AVERAGE(AD17:AN17)</f>
        <v>5.16356656341481</v>
      </c>
      <c r="BA17" s="0" t="n">
        <f aca="false">AZ17/BB17*1000/31</f>
        <v>31.2917950875128</v>
      </c>
      <c r="BB17" s="0" t="n">
        <f aca="false">KM3perYR_NOBLS!AZ17</f>
        <v>5.323014</v>
      </c>
    </row>
    <row r="18" customFormat="false" ht="14" hidden="false" customHeight="false" outlineLevel="0" collapsed="false">
      <c r="A18" s="7"/>
      <c r="B18" s="7"/>
      <c r="C18" s="7"/>
      <c r="D18" s="0" t="n">
        <v>678</v>
      </c>
      <c r="E18" s="0" t="n">
        <v>280</v>
      </c>
      <c r="F18" s="7"/>
      <c r="G18" s="7"/>
      <c r="H18" s="7"/>
      <c r="I18" s="7" t="n">
        <v>4</v>
      </c>
      <c r="J18" s="0" t="n">
        <v>6.90439496636138</v>
      </c>
      <c r="K18" s="0" t="n">
        <v>6.1698462172252</v>
      </c>
      <c r="L18" s="0" t="n">
        <v>6.11304297413118</v>
      </c>
      <c r="M18" s="0" t="n">
        <v>7.3862403879148</v>
      </c>
      <c r="N18" s="0" t="n">
        <v>10.7944236896124</v>
      </c>
      <c r="O18" s="0" t="n">
        <v>8.51762625776848</v>
      </c>
      <c r="P18" s="0" t="n">
        <v>5.5103617888093</v>
      </c>
      <c r="Q18" s="0" t="n">
        <v>3.50721910706668</v>
      </c>
      <c r="R18" s="0" t="n">
        <v>3.53025790735097</v>
      </c>
      <c r="S18" s="0" t="n">
        <v>6.49498172031125</v>
      </c>
      <c r="T18" s="0" t="n">
        <v>3.6233620532727</v>
      </c>
      <c r="U18" s="0" t="n">
        <v>3.02445759095957</v>
      </c>
      <c r="V18" s="0" t="n">
        <v>3.88391224838875</v>
      </c>
      <c r="W18" s="0" t="n">
        <v>5.18509206539297</v>
      </c>
      <c r="X18" s="0" t="n">
        <v>8.16291797332893</v>
      </c>
      <c r="Y18" s="0" t="n">
        <v>7.18913226617813</v>
      </c>
      <c r="Z18" s="0" t="n">
        <v>4.55555729290905</v>
      </c>
      <c r="AA18" s="0" t="n">
        <v>2.94967997729042</v>
      </c>
      <c r="AB18" s="0" t="n">
        <v>6.14125041580753</v>
      </c>
      <c r="AC18" s="0" t="n">
        <v>3.28478583919355</v>
      </c>
      <c r="AD18" s="0" t="n">
        <v>3.64913616617995</v>
      </c>
      <c r="AE18" s="0" t="n">
        <v>5.71785248362845</v>
      </c>
      <c r="AF18" s="0" t="n">
        <v>3.84947657569397</v>
      </c>
      <c r="AG18" s="0" t="n">
        <v>6.34552710278675</v>
      </c>
      <c r="AH18" s="0" t="n">
        <v>5.7961195223999</v>
      </c>
      <c r="AI18" s="0" t="n">
        <v>4.93639474308185</v>
      </c>
      <c r="AJ18" s="0" t="n">
        <v>3.63092759081883</v>
      </c>
      <c r="AK18" s="0" t="n">
        <v>6.05372898890245</v>
      </c>
      <c r="AL18" s="0" t="n">
        <v>6.62102365935123</v>
      </c>
      <c r="AM18" s="0" t="n">
        <v>4.20669542788335</v>
      </c>
      <c r="AN18" s="0" t="n">
        <v>5.9923499368362</v>
      </c>
      <c r="AO18" s="0" t="n">
        <v>2.58869672341265</v>
      </c>
      <c r="AP18" s="0" t="n">
        <v>3.67946316043577</v>
      </c>
      <c r="AQ18" s="0" t="n">
        <v>4.21887138732678</v>
      </c>
      <c r="AR18" s="0" t="n">
        <v>1.24288008655013</v>
      </c>
      <c r="AS18" s="0" t="n">
        <v>2.7199421675569</v>
      </c>
      <c r="AT18" s="0" t="n">
        <v>4.50270491663075</v>
      </c>
      <c r="AU18" s="0" t="n">
        <v>7.45416240080658</v>
      </c>
      <c r="AV18" s="0" t="n">
        <v>6.47114268106993</v>
      </c>
      <c r="AW18" s="0" t="n">
        <v>5.090153436601</v>
      </c>
      <c r="AX18" s="0" t="n">
        <v>7.42396282540358</v>
      </c>
      <c r="AY18" s="0" t="n">
        <v>-999</v>
      </c>
      <c r="AZ18" s="0" t="n">
        <f aca="false">AVERAGE(AD18:AN18)</f>
        <v>5.16356656341481</v>
      </c>
      <c r="BA18" s="0" t="n">
        <f aca="false">AZ18/BB18*1000/31</f>
        <v>31.2917950875128</v>
      </c>
      <c r="BB18" s="0" t="n">
        <f aca="false">KM3perYR_NOBLS!AZ18</f>
        <v>5.323014</v>
      </c>
    </row>
    <row r="19" customFormat="false" ht="14" hidden="false" customHeight="false" outlineLevel="0" collapsed="false">
      <c r="A19" s="7"/>
      <c r="B19" s="7"/>
      <c r="C19" s="7"/>
      <c r="D19" s="0" t="n">
        <v>680</v>
      </c>
      <c r="E19" s="0" t="n">
        <v>280</v>
      </c>
      <c r="F19" s="7"/>
      <c r="G19" s="7"/>
      <c r="H19" s="7"/>
      <c r="I19" s="7" t="n">
        <v>4</v>
      </c>
      <c r="J19" s="0" t="n">
        <v>6.90439496636138</v>
      </c>
      <c r="K19" s="0" t="n">
        <v>6.1698462172252</v>
      </c>
      <c r="L19" s="0" t="n">
        <v>6.11304297413118</v>
      </c>
      <c r="M19" s="0" t="n">
        <v>7.3862403879148</v>
      </c>
      <c r="N19" s="0" t="n">
        <v>10.7944236896124</v>
      </c>
      <c r="O19" s="0" t="n">
        <v>8.51762625776848</v>
      </c>
      <c r="P19" s="0" t="n">
        <v>5.5103617888093</v>
      </c>
      <c r="Q19" s="0" t="n">
        <v>3.50721910706668</v>
      </c>
      <c r="R19" s="0" t="n">
        <v>3.53025790735097</v>
      </c>
      <c r="S19" s="0" t="n">
        <v>6.49498172031125</v>
      </c>
      <c r="T19" s="0" t="n">
        <v>3.6233620532727</v>
      </c>
      <c r="U19" s="0" t="n">
        <v>3.02445759095957</v>
      </c>
      <c r="V19" s="0" t="n">
        <v>3.88391224838875</v>
      </c>
      <c r="W19" s="0" t="n">
        <v>5.18509206539297</v>
      </c>
      <c r="X19" s="0" t="n">
        <v>8.16291797332893</v>
      </c>
      <c r="Y19" s="0" t="n">
        <v>7.18913226617813</v>
      </c>
      <c r="Z19" s="0" t="n">
        <v>4.55555729290905</v>
      </c>
      <c r="AA19" s="0" t="n">
        <v>2.94967997729042</v>
      </c>
      <c r="AB19" s="0" t="n">
        <v>6.14125041580753</v>
      </c>
      <c r="AC19" s="0" t="n">
        <v>3.28478583919355</v>
      </c>
      <c r="AD19" s="0" t="n">
        <v>3.64913616617995</v>
      </c>
      <c r="AE19" s="0" t="n">
        <v>5.71785248362845</v>
      </c>
      <c r="AF19" s="0" t="n">
        <v>3.84947657569397</v>
      </c>
      <c r="AG19" s="0" t="n">
        <v>6.34552710278675</v>
      </c>
      <c r="AH19" s="0" t="n">
        <v>5.7961195223999</v>
      </c>
      <c r="AI19" s="0" t="n">
        <v>4.93639474308185</v>
      </c>
      <c r="AJ19" s="0" t="n">
        <v>3.63092759081883</v>
      </c>
      <c r="AK19" s="0" t="n">
        <v>6.05372898890245</v>
      </c>
      <c r="AL19" s="0" t="n">
        <v>6.62102365935123</v>
      </c>
      <c r="AM19" s="0" t="n">
        <v>4.20669542788335</v>
      </c>
      <c r="AN19" s="0" t="n">
        <v>5.9923499368362</v>
      </c>
      <c r="AO19" s="0" t="n">
        <v>2.58869672341265</v>
      </c>
      <c r="AP19" s="0" t="n">
        <v>3.67946316043577</v>
      </c>
      <c r="AQ19" s="0" t="n">
        <v>4.21887138732678</v>
      </c>
      <c r="AR19" s="0" t="n">
        <v>1.24288008655013</v>
      </c>
      <c r="AS19" s="0" t="n">
        <v>2.7199421675569</v>
      </c>
      <c r="AT19" s="0" t="n">
        <v>4.50270491663075</v>
      </c>
      <c r="AU19" s="0" t="n">
        <v>7.45416240080658</v>
      </c>
      <c r="AV19" s="0" t="n">
        <v>6.47114268106993</v>
      </c>
      <c r="AW19" s="0" t="n">
        <v>5.090153436601</v>
      </c>
      <c r="AX19" s="0" t="n">
        <v>7.42396282540358</v>
      </c>
      <c r="AY19" s="0" t="n">
        <v>-999</v>
      </c>
      <c r="AZ19" s="0" t="n">
        <f aca="false">AVERAGE(AD19:AN19)</f>
        <v>5.16356656341481</v>
      </c>
      <c r="BA19" s="0" t="n">
        <f aca="false">AZ19/BB19*1000/31</f>
        <v>31.2917950875128</v>
      </c>
      <c r="BB19" s="0" t="n">
        <f aca="false">KM3perYR_NOBLS!AZ19</f>
        <v>5.323014</v>
      </c>
    </row>
    <row r="20" customFormat="false" ht="14" hidden="false" customHeight="false" outlineLevel="0" collapsed="false">
      <c r="A20" s="7"/>
      <c r="B20" s="7"/>
      <c r="C20" s="7"/>
      <c r="D20" s="0" t="n">
        <v>679</v>
      </c>
      <c r="E20" s="0" t="n">
        <v>279</v>
      </c>
      <c r="F20" s="7"/>
      <c r="G20" s="7"/>
      <c r="H20" s="7"/>
      <c r="I20" s="7" t="n">
        <v>4</v>
      </c>
      <c r="J20" s="0" t="n">
        <v>6.90439496636138</v>
      </c>
      <c r="K20" s="0" t="n">
        <v>6.1698462172252</v>
      </c>
      <c r="L20" s="0" t="n">
        <v>6.11304297413118</v>
      </c>
      <c r="M20" s="0" t="n">
        <v>7.3862403879148</v>
      </c>
      <c r="N20" s="0" t="n">
        <v>10.7944236896124</v>
      </c>
      <c r="O20" s="0" t="n">
        <v>8.51762625776848</v>
      </c>
      <c r="P20" s="0" t="n">
        <v>5.5103617888093</v>
      </c>
      <c r="Q20" s="0" t="n">
        <v>3.50721910706668</v>
      </c>
      <c r="R20" s="0" t="n">
        <v>3.53025790735097</v>
      </c>
      <c r="S20" s="0" t="n">
        <v>6.49498172031125</v>
      </c>
      <c r="T20" s="0" t="n">
        <v>3.6233620532727</v>
      </c>
      <c r="U20" s="0" t="n">
        <v>3.02445759095957</v>
      </c>
      <c r="V20" s="0" t="n">
        <v>3.88391224838875</v>
      </c>
      <c r="W20" s="0" t="n">
        <v>5.18509206539297</v>
      </c>
      <c r="X20" s="0" t="n">
        <v>8.16291797332893</v>
      </c>
      <c r="Y20" s="0" t="n">
        <v>7.18913226617813</v>
      </c>
      <c r="Z20" s="0" t="n">
        <v>4.55555729290905</v>
      </c>
      <c r="AA20" s="0" t="n">
        <v>2.94967997729042</v>
      </c>
      <c r="AB20" s="0" t="n">
        <v>6.14125041580753</v>
      </c>
      <c r="AC20" s="0" t="n">
        <v>3.28478583919355</v>
      </c>
      <c r="AD20" s="0" t="n">
        <v>3.64913616617995</v>
      </c>
      <c r="AE20" s="0" t="n">
        <v>5.71785248362845</v>
      </c>
      <c r="AF20" s="0" t="n">
        <v>3.84947657569397</v>
      </c>
      <c r="AG20" s="0" t="n">
        <v>6.34552710278675</v>
      </c>
      <c r="AH20" s="0" t="n">
        <v>5.7961195223999</v>
      </c>
      <c r="AI20" s="0" t="n">
        <v>4.93639474308185</v>
      </c>
      <c r="AJ20" s="0" t="n">
        <v>3.63092759081883</v>
      </c>
      <c r="AK20" s="0" t="n">
        <v>6.05372898890245</v>
      </c>
      <c r="AL20" s="0" t="n">
        <v>6.62102365935123</v>
      </c>
      <c r="AM20" s="0" t="n">
        <v>4.20669542788335</v>
      </c>
      <c r="AN20" s="0" t="n">
        <v>5.9923499368362</v>
      </c>
      <c r="AO20" s="0" t="n">
        <v>2.58869672341265</v>
      </c>
      <c r="AP20" s="0" t="n">
        <v>3.67946316043577</v>
      </c>
      <c r="AQ20" s="0" t="n">
        <v>4.21887138732678</v>
      </c>
      <c r="AR20" s="0" t="n">
        <v>1.24288008655013</v>
      </c>
      <c r="AS20" s="0" t="n">
        <v>2.7199421675569</v>
      </c>
      <c r="AT20" s="0" t="n">
        <v>4.50270491663075</v>
      </c>
      <c r="AU20" s="0" t="n">
        <v>7.45416240080658</v>
      </c>
      <c r="AV20" s="0" t="n">
        <v>6.47114268106993</v>
      </c>
      <c r="AW20" s="0" t="n">
        <v>5.090153436601</v>
      </c>
      <c r="AX20" s="0" t="n">
        <v>7.42396282540358</v>
      </c>
      <c r="AY20" s="0" t="n">
        <v>-999</v>
      </c>
      <c r="AZ20" s="0" t="n">
        <f aca="false">AVERAGE(AD20:AN20)</f>
        <v>5.16356656341481</v>
      </c>
      <c r="BA20" s="0" t="n">
        <f aca="false">AZ20/BB20*1000/31</f>
        <v>31.2917950875128</v>
      </c>
      <c r="BB20" s="0" t="n">
        <f aca="false">KM3perYR_NOBLS!AZ20</f>
        <v>5.323014</v>
      </c>
    </row>
    <row r="21" customFormat="false" ht="14" hidden="false" customHeight="false" outlineLevel="0" collapsed="false">
      <c r="A21" s="8" t="n">
        <f aca="false">[1]Original_perseus_41river!A25</f>
        <v>1535</v>
      </c>
      <c r="B21" s="8" t="n">
        <f aca="false">[1]Original_perseus_41river!B25</f>
        <v>0.791666666667</v>
      </c>
      <c r="C21" s="8" t="n">
        <f aca="false">[1]Original_perseus_41river!C25</f>
        <v>40.7083333333</v>
      </c>
      <c r="D21" s="0" t="n">
        <v>235</v>
      </c>
      <c r="E21" s="0" t="n">
        <v>258</v>
      </c>
      <c r="F21" s="8" t="str">
        <f aca="false">[1]Original_perseus_41river!F25</f>
        <v>EBRO</v>
      </c>
      <c r="G21" s="8" t="str">
        <f aca="false">[1]Original_perseus_41river!G25</f>
        <v>NWE</v>
      </c>
      <c r="H21" s="8" t="n">
        <f aca="false">[1]Original_perseus_41river!H25</f>
        <v>86030</v>
      </c>
      <c r="I21" s="8" t="n">
        <v>4</v>
      </c>
      <c r="J21" s="0" t="n">
        <v>2.27587849538293</v>
      </c>
      <c r="K21" s="0" t="n">
        <v>2.18820032604488</v>
      </c>
      <c r="L21" s="0" t="n">
        <v>2.8913328569337</v>
      </c>
      <c r="M21" s="0" t="n">
        <v>2.53395487311513</v>
      </c>
      <c r="N21" s="0" t="n">
        <v>2.91863764780732</v>
      </c>
      <c r="O21" s="0" t="n">
        <v>5.0596946689729</v>
      </c>
      <c r="P21" s="0" t="n">
        <v>1.9524308340833</v>
      </c>
      <c r="Q21" s="0" t="n">
        <v>2.23784911458883</v>
      </c>
      <c r="R21" s="0" t="n">
        <v>4.28830883890895</v>
      </c>
      <c r="S21" s="0" t="n">
        <v>2.32641992151294</v>
      </c>
      <c r="T21" s="0" t="n">
        <v>1.22969700181211</v>
      </c>
      <c r="U21" s="0" t="n">
        <v>2.3806844967936</v>
      </c>
      <c r="V21" s="0" t="n">
        <v>2.66251361116347</v>
      </c>
      <c r="W21" s="0" t="n">
        <v>1.79418520423633</v>
      </c>
      <c r="X21" s="0" t="n">
        <v>2.21944699983393</v>
      </c>
      <c r="Y21" s="0" t="n">
        <v>1.64419219433568</v>
      </c>
      <c r="Z21" s="0" t="n">
        <v>3.3846631267401</v>
      </c>
      <c r="AA21" s="0" t="n">
        <v>3.24997997526982</v>
      </c>
      <c r="AB21" s="0" t="n">
        <v>2.11331310767801</v>
      </c>
      <c r="AC21" s="0" t="n">
        <v>1.81510880053276</v>
      </c>
      <c r="AD21" s="0" t="n">
        <v>1.96046029228111</v>
      </c>
      <c r="AE21" s="0" t="n">
        <v>2.77334833728248</v>
      </c>
      <c r="AF21" s="0" t="n">
        <v>1.33107029652763</v>
      </c>
      <c r="AG21" s="0" t="n">
        <v>3.51859889899452</v>
      </c>
      <c r="AH21" s="0" t="n">
        <v>3.0313895731947</v>
      </c>
      <c r="AI21" s="0" t="n">
        <v>1.65849558656527</v>
      </c>
      <c r="AJ21" s="0" t="n">
        <v>1.45576041262987</v>
      </c>
      <c r="AK21" s="0" t="n">
        <v>2.05640081831177</v>
      </c>
      <c r="AL21" s="0" t="n">
        <v>2.21558654780137</v>
      </c>
      <c r="AM21" s="0" t="n">
        <v>2.26429713928528</v>
      </c>
      <c r="AN21" s="0" t="n">
        <v>3.31130337414903</v>
      </c>
      <c r="AO21" s="0" t="n">
        <v>3.0929466279963</v>
      </c>
      <c r="AP21" s="0" t="n">
        <v>1.81314833332743</v>
      </c>
      <c r="AQ21" s="0" t="n">
        <v>3.0954573727769</v>
      </c>
      <c r="AR21" s="0" t="n">
        <v>1.64550228991389</v>
      </c>
      <c r="AS21" s="0" t="n">
        <v>0.99247393652558</v>
      </c>
      <c r="AT21" s="0" t="n">
        <v>2.71903467248007</v>
      </c>
      <c r="AU21" s="0" t="n">
        <v>2.48378808268308</v>
      </c>
      <c r="AV21" s="0" t="n">
        <v>4.31892110845248</v>
      </c>
      <c r="AW21" s="0" t="n">
        <v>3.23307728248515</v>
      </c>
      <c r="AX21" s="0" t="n">
        <v>3.53706280171685</v>
      </c>
      <c r="AY21" s="0" t="n">
        <v>-999</v>
      </c>
      <c r="AZ21" s="0" t="n">
        <f aca="false">AVERAGE(AD21:AN21)</f>
        <v>2.32515557063846</v>
      </c>
      <c r="BA21" s="0" t="n">
        <f aca="false">AZ21/BB21*1000/31</f>
        <v>22.0123535826869</v>
      </c>
      <c r="BB21" s="0" t="n">
        <f aca="false">KM3perYR_NOBLS!AZ21</f>
        <v>3.40740567</v>
      </c>
    </row>
    <row r="22" customFormat="false" ht="14" hidden="false" customHeight="false" outlineLevel="0" collapsed="false">
      <c r="A22" s="8"/>
      <c r="B22" s="8"/>
      <c r="C22" s="8"/>
      <c r="D22" s="0" t="n">
        <v>236</v>
      </c>
      <c r="E22" s="0" t="n">
        <v>259</v>
      </c>
      <c r="F22" s="8"/>
      <c r="G22" s="8"/>
      <c r="H22" s="8"/>
      <c r="I22" s="8" t="n">
        <v>4</v>
      </c>
      <c r="J22" s="0" t="n">
        <v>2.27587849538293</v>
      </c>
      <c r="K22" s="0" t="n">
        <v>2.18820032604488</v>
      </c>
      <c r="L22" s="0" t="n">
        <v>2.8913328569337</v>
      </c>
      <c r="M22" s="0" t="n">
        <v>2.53395487311513</v>
      </c>
      <c r="N22" s="0" t="n">
        <v>2.91863764780732</v>
      </c>
      <c r="O22" s="0" t="n">
        <v>5.0596946689729</v>
      </c>
      <c r="P22" s="0" t="n">
        <v>1.9524308340833</v>
      </c>
      <c r="Q22" s="0" t="n">
        <v>2.23784911458883</v>
      </c>
      <c r="R22" s="0" t="n">
        <v>4.28830883890895</v>
      </c>
      <c r="S22" s="0" t="n">
        <v>2.32641992151294</v>
      </c>
      <c r="T22" s="0" t="n">
        <v>1.22969700181211</v>
      </c>
      <c r="U22" s="0" t="n">
        <v>2.3806844967936</v>
      </c>
      <c r="V22" s="0" t="n">
        <v>2.66251361116347</v>
      </c>
      <c r="W22" s="0" t="n">
        <v>1.79418520423633</v>
      </c>
      <c r="X22" s="0" t="n">
        <v>2.21944699983393</v>
      </c>
      <c r="Y22" s="0" t="n">
        <v>1.64419219433568</v>
      </c>
      <c r="Z22" s="0" t="n">
        <v>3.3846631267401</v>
      </c>
      <c r="AA22" s="0" t="n">
        <v>3.24997997526982</v>
      </c>
      <c r="AB22" s="0" t="n">
        <v>2.11331310767801</v>
      </c>
      <c r="AC22" s="0" t="n">
        <v>1.81510880053276</v>
      </c>
      <c r="AD22" s="0" t="n">
        <v>1.96046029228111</v>
      </c>
      <c r="AE22" s="0" t="n">
        <v>2.77334833728248</v>
      </c>
      <c r="AF22" s="0" t="n">
        <v>1.33107029652763</v>
      </c>
      <c r="AG22" s="0" t="n">
        <v>3.51859889899452</v>
      </c>
      <c r="AH22" s="0" t="n">
        <v>3.0313895731947</v>
      </c>
      <c r="AI22" s="0" t="n">
        <v>1.65849558656527</v>
      </c>
      <c r="AJ22" s="0" t="n">
        <v>1.45576041262987</v>
      </c>
      <c r="AK22" s="0" t="n">
        <v>2.05640081831177</v>
      </c>
      <c r="AL22" s="0" t="n">
        <v>2.21558654780137</v>
      </c>
      <c r="AM22" s="0" t="n">
        <v>2.26429713928528</v>
      </c>
      <c r="AN22" s="0" t="n">
        <v>3.31130337414903</v>
      </c>
      <c r="AO22" s="0" t="n">
        <v>3.0929466279963</v>
      </c>
      <c r="AP22" s="0" t="n">
        <v>1.81314833332743</v>
      </c>
      <c r="AQ22" s="0" t="n">
        <v>3.0954573727769</v>
      </c>
      <c r="AR22" s="0" t="n">
        <v>1.64550228991389</v>
      </c>
      <c r="AS22" s="0" t="n">
        <v>0.99247393652558</v>
      </c>
      <c r="AT22" s="0" t="n">
        <v>2.71903467248007</v>
      </c>
      <c r="AU22" s="0" t="n">
        <v>2.48378808268308</v>
      </c>
      <c r="AV22" s="0" t="n">
        <v>4.31892110845248</v>
      </c>
      <c r="AW22" s="0" t="n">
        <v>3.23307728248515</v>
      </c>
      <c r="AX22" s="0" t="n">
        <v>3.53706280171685</v>
      </c>
      <c r="AY22" s="0" t="n">
        <v>-999</v>
      </c>
      <c r="AZ22" s="0" t="n">
        <f aca="false">AVERAGE(AD22:AN22)</f>
        <v>2.32515557063846</v>
      </c>
      <c r="BA22" s="0" t="n">
        <f aca="false">AZ22/BB22*1000/31</f>
        <v>22.0123535826869</v>
      </c>
      <c r="BB22" s="0" t="n">
        <f aca="false">KM3perYR_NOBLS!AZ22</f>
        <v>3.40740567</v>
      </c>
    </row>
    <row r="23" customFormat="false" ht="14" hidden="false" customHeight="false" outlineLevel="0" collapsed="false">
      <c r="A23" s="8"/>
      <c r="B23" s="8"/>
      <c r="C23" s="8"/>
      <c r="D23" s="0" t="n">
        <v>235</v>
      </c>
      <c r="E23" s="0" t="n">
        <v>259</v>
      </c>
      <c r="F23" s="8"/>
      <c r="G23" s="8"/>
      <c r="H23" s="8"/>
      <c r="I23" s="8" t="n">
        <v>4</v>
      </c>
      <c r="J23" s="0" t="n">
        <v>2.27587849538293</v>
      </c>
      <c r="K23" s="0" t="n">
        <v>2.18820032604488</v>
      </c>
      <c r="L23" s="0" t="n">
        <v>2.8913328569337</v>
      </c>
      <c r="M23" s="0" t="n">
        <v>2.53395487311513</v>
      </c>
      <c r="N23" s="0" t="n">
        <v>2.91863764780732</v>
      </c>
      <c r="O23" s="0" t="n">
        <v>5.0596946689729</v>
      </c>
      <c r="P23" s="0" t="n">
        <v>1.9524308340833</v>
      </c>
      <c r="Q23" s="0" t="n">
        <v>2.23784911458883</v>
      </c>
      <c r="R23" s="0" t="n">
        <v>4.28830883890895</v>
      </c>
      <c r="S23" s="0" t="n">
        <v>2.32641992151294</v>
      </c>
      <c r="T23" s="0" t="n">
        <v>1.22969700181211</v>
      </c>
      <c r="U23" s="0" t="n">
        <v>2.3806844967936</v>
      </c>
      <c r="V23" s="0" t="n">
        <v>2.66251361116347</v>
      </c>
      <c r="W23" s="0" t="n">
        <v>1.79418520423633</v>
      </c>
      <c r="X23" s="0" t="n">
        <v>2.21944699983393</v>
      </c>
      <c r="Y23" s="0" t="n">
        <v>1.64419219433568</v>
      </c>
      <c r="Z23" s="0" t="n">
        <v>3.3846631267401</v>
      </c>
      <c r="AA23" s="0" t="n">
        <v>3.24997997526982</v>
      </c>
      <c r="AB23" s="0" t="n">
        <v>2.11331310767801</v>
      </c>
      <c r="AC23" s="0" t="n">
        <v>1.81510880053276</v>
      </c>
      <c r="AD23" s="0" t="n">
        <v>1.96046029228111</v>
      </c>
      <c r="AE23" s="0" t="n">
        <v>2.77334833728248</v>
      </c>
      <c r="AF23" s="0" t="n">
        <v>1.33107029652763</v>
      </c>
      <c r="AG23" s="0" t="n">
        <v>3.51859889899452</v>
      </c>
      <c r="AH23" s="0" t="n">
        <v>3.0313895731947</v>
      </c>
      <c r="AI23" s="0" t="n">
        <v>1.65849558656527</v>
      </c>
      <c r="AJ23" s="0" t="n">
        <v>1.45576041262987</v>
      </c>
      <c r="AK23" s="0" t="n">
        <v>2.05640081831177</v>
      </c>
      <c r="AL23" s="0" t="n">
        <v>2.21558654780137</v>
      </c>
      <c r="AM23" s="0" t="n">
        <v>2.26429713928528</v>
      </c>
      <c r="AN23" s="0" t="n">
        <v>3.31130337414903</v>
      </c>
      <c r="AO23" s="0" t="n">
        <v>3.0929466279963</v>
      </c>
      <c r="AP23" s="0" t="n">
        <v>1.81314833332743</v>
      </c>
      <c r="AQ23" s="0" t="n">
        <v>3.0954573727769</v>
      </c>
      <c r="AR23" s="0" t="n">
        <v>1.64550228991389</v>
      </c>
      <c r="AS23" s="0" t="n">
        <v>0.99247393652558</v>
      </c>
      <c r="AT23" s="0" t="n">
        <v>2.71903467248007</v>
      </c>
      <c r="AU23" s="0" t="n">
        <v>2.48378808268308</v>
      </c>
      <c r="AV23" s="0" t="n">
        <v>4.31892110845248</v>
      </c>
      <c r="AW23" s="0" t="n">
        <v>3.23307728248515</v>
      </c>
      <c r="AX23" s="0" t="n">
        <v>3.53706280171685</v>
      </c>
      <c r="AY23" s="0" t="n">
        <v>-999</v>
      </c>
      <c r="AZ23" s="0" t="n">
        <f aca="false">AVERAGE(AD23:AN23)</f>
        <v>2.32515557063846</v>
      </c>
      <c r="BA23" s="0" t="n">
        <f aca="false">AZ23/BB23*1000/31</f>
        <v>22.0123535826869</v>
      </c>
      <c r="BB23" s="0" t="n">
        <f aca="false">KM3perYR_NOBLS!AZ23</f>
        <v>3.40740567</v>
      </c>
    </row>
    <row r="24" customFormat="false" ht="14" hidden="false" customHeight="false" outlineLevel="0" collapsed="false">
      <c r="A24" s="8"/>
      <c r="B24" s="8"/>
      <c r="C24" s="8"/>
      <c r="D24" s="0" t="n">
        <v>236</v>
      </c>
      <c r="E24" s="0" t="n">
        <v>258</v>
      </c>
      <c r="F24" s="8"/>
      <c r="G24" s="8"/>
      <c r="H24" s="8"/>
      <c r="I24" s="8" t="n">
        <v>4</v>
      </c>
      <c r="J24" s="0" t="n">
        <v>2.27587849538293</v>
      </c>
      <c r="K24" s="0" t="n">
        <v>2.18820032604488</v>
      </c>
      <c r="L24" s="0" t="n">
        <v>2.8913328569337</v>
      </c>
      <c r="M24" s="0" t="n">
        <v>2.53395487311513</v>
      </c>
      <c r="N24" s="0" t="n">
        <v>2.91863764780732</v>
      </c>
      <c r="O24" s="0" t="n">
        <v>5.0596946689729</v>
      </c>
      <c r="P24" s="0" t="n">
        <v>1.9524308340833</v>
      </c>
      <c r="Q24" s="0" t="n">
        <v>2.23784911458883</v>
      </c>
      <c r="R24" s="0" t="n">
        <v>4.28830883890895</v>
      </c>
      <c r="S24" s="0" t="n">
        <v>2.32641992151294</v>
      </c>
      <c r="T24" s="0" t="n">
        <v>1.22969700181211</v>
      </c>
      <c r="U24" s="0" t="n">
        <v>2.3806844967936</v>
      </c>
      <c r="V24" s="0" t="n">
        <v>2.66251361116347</v>
      </c>
      <c r="W24" s="0" t="n">
        <v>1.79418520423633</v>
      </c>
      <c r="X24" s="0" t="n">
        <v>2.21944699983393</v>
      </c>
      <c r="Y24" s="0" t="n">
        <v>1.64419219433568</v>
      </c>
      <c r="Z24" s="0" t="n">
        <v>3.3846631267401</v>
      </c>
      <c r="AA24" s="0" t="n">
        <v>3.24997997526982</v>
      </c>
      <c r="AB24" s="0" t="n">
        <v>2.11331310767801</v>
      </c>
      <c r="AC24" s="0" t="n">
        <v>1.81510880053276</v>
      </c>
      <c r="AD24" s="0" t="n">
        <v>1.96046029228111</v>
      </c>
      <c r="AE24" s="0" t="n">
        <v>2.77334833728248</v>
      </c>
      <c r="AF24" s="0" t="n">
        <v>1.33107029652763</v>
      </c>
      <c r="AG24" s="0" t="n">
        <v>3.51859889899452</v>
      </c>
      <c r="AH24" s="0" t="n">
        <v>3.0313895731947</v>
      </c>
      <c r="AI24" s="0" t="n">
        <v>1.65849558656527</v>
      </c>
      <c r="AJ24" s="0" t="n">
        <v>1.45576041262987</v>
      </c>
      <c r="AK24" s="0" t="n">
        <v>2.05640081831177</v>
      </c>
      <c r="AL24" s="0" t="n">
        <v>2.21558654780137</v>
      </c>
      <c r="AM24" s="0" t="n">
        <v>2.26429713928528</v>
      </c>
      <c r="AN24" s="0" t="n">
        <v>3.31130337414903</v>
      </c>
      <c r="AO24" s="0" t="n">
        <v>3.0929466279963</v>
      </c>
      <c r="AP24" s="0" t="n">
        <v>1.81314833332743</v>
      </c>
      <c r="AQ24" s="0" t="n">
        <v>3.0954573727769</v>
      </c>
      <c r="AR24" s="0" t="n">
        <v>1.64550228991389</v>
      </c>
      <c r="AS24" s="0" t="n">
        <v>0.99247393652558</v>
      </c>
      <c r="AT24" s="0" t="n">
        <v>2.71903467248007</v>
      </c>
      <c r="AU24" s="0" t="n">
        <v>2.48378808268308</v>
      </c>
      <c r="AV24" s="0" t="n">
        <v>4.31892110845248</v>
      </c>
      <c r="AW24" s="0" t="n">
        <v>3.23307728248515</v>
      </c>
      <c r="AX24" s="0" t="n">
        <v>3.53706280171685</v>
      </c>
      <c r="AY24" s="0" t="n">
        <v>-999</v>
      </c>
      <c r="AZ24" s="0" t="n">
        <f aca="false">AVERAGE(AD24:AN24)</f>
        <v>2.32515557063846</v>
      </c>
      <c r="BA24" s="0" t="n">
        <f aca="false">AZ24/BB24*1000/31</f>
        <v>22.0123535826869</v>
      </c>
      <c r="BB24" s="0" t="n">
        <f aca="false">KM3perYR_NOBLS!AZ24</f>
        <v>3.40740567</v>
      </c>
    </row>
    <row r="25" customFormat="false" ht="14" hidden="false" customHeight="false" outlineLevel="0" collapsed="false">
      <c r="A25" s="9" t="n">
        <f aca="false">[1]Original_perseus_41river!A26</f>
        <v>1582</v>
      </c>
      <c r="B25" s="9" t="n">
        <f aca="false">[1]Original_perseus_41river!B26</f>
        <v>19.4583333333</v>
      </c>
      <c r="C25" s="9" t="n">
        <f aca="false">[1]Original_perseus_41river!C26</f>
        <v>40.875</v>
      </c>
      <c r="D25" s="0" t="n">
        <v>679</v>
      </c>
      <c r="E25" s="0" t="n">
        <v>256</v>
      </c>
      <c r="F25" s="9" t="str">
        <f aca="false">[1]Original_perseus_41river!F26</f>
        <v>SEMAN</v>
      </c>
      <c r="G25" s="9" t="str">
        <f aca="false">[1]Original_perseus_41river!G26</f>
        <v>ADR</v>
      </c>
      <c r="H25" s="9" t="n">
        <f aca="false">[1]Original_perseus_41river!H26</f>
        <v>5999</v>
      </c>
      <c r="I25" s="9" t="n">
        <v>1</v>
      </c>
      <c r="J25" s="0" t="n">
        <v>4.20892216125652</v>
      </c>
      <c r="K25" s="0" t="n">
        <v>3.75137511876522</v>
      </c>
      <c r="L25" s="0" t="n">
        <v>2.28232406229131</v>
      </c>
      <c r="M25" s="0" t="n">
        <v>2.50071351015652</v>
      </c>
      <c r="N25" s="0" t="n">
        <v>2.31136136106522</v>
      </c>
      <c r="O25" s="0" t="n">
        <v>2.52456829891305</v>
      </c>
      <c r="P25" s="0" t="n">
        <v>3.03070137281739</v>
      </c>
      <c r="Q25" s="0" t="n">
        <v>2.03040072607826</v>
      </c>
      <c r="R25" s="0" t="n">
        <v>1.84725996766956</v>
      </c>
      <c r="S25" s="0" t="n">
        <v>1.73995152495652</v>
      </c>
      <c r="T25" s="0" t="n">
        <v>1.46191931236834</v>
      </c>
      <c r="U25" s="0" t="n">
        <v>1.21508795171977</v>
      </c>
      <c r="V25" s="0" t="n">
        <v>1.32894973676699</v>
      </c>
      <c r="W25" s="0" t="n">
        <v>1.80507769684622</v>
      </c>
      <c r="X25" s="0" t="n">
        <v>3.07969066623654</v>
      </c>
      <c r="Y25" s="0" t="n">
        <v>2.9150307297881</v>
      </c>
      <c r="Z25" s="0" t="n">
        <v>1.84496883218419</v>
      </c>
      <c r="AA25" s="0" t="n">
        <v>0.748231548422335</v>
      </c>
      <c r="AB25" s="0" t="n">
        <v>2.38807231105647</v>
      </c>
      <c r="AC25" s="0" t="n">
        <v>1.09837210046132</v>
      </c>
      <c r="AD25" s="0" t="n">
        <v>1.42489118894365</v>
      </c>
      <c r="AE25" s="0" t="n">
        <v>2.02276378683559</v>
      </c>
      <c r="AF25" s="0" t="n">
        <v>1.38692720543436</v>
      </c>
      <c r="AG25" s="0" t="n">
        <v>2.2095574249964</v>
      </c>
      <c r="AH25" s="0" t="n">
        <v>2.08913856059441</v>
      </c>
      <c r="AI25" s="0" t="n">
        <v>1.90133497296062</v>
      </c>
      <c r="AJ25" s="0" t="n">
        <v>0.706247044732248</v>
      </c>
      <c r="AK25" s="0" t="n">
        <v>2.67454850306523</v>
      </c>
      <c r="AL25" s="0" t="n">
        <v>2.7040547951936</v>
      </c>
      <c r="AM25" s="0" t="n">
        <v>2.03829267181806</v>
      </c>
      <c r="AN25" s="0" t="n">
        <v>2.26087168879447</v>
      </c>
      <c r="AO25" s="0" t="n">
        <v>1.26223708666556</v>
      </c>
      <c r="AP25" s="0" t="n">
        <v>1.82725436291514</v>
      </c>
      <c r="AQ25" s="0" t="n">
        <v>0.786535865590264</v>
      </c>
      <c r="AR25" s="0" t="n">
        <v>0.387108433808983</v>
      </c>
      <c r="AS25" s="0" t="n">
        <v>0.744116046822621</v>
      </c>
      <c r="AT25" s="0" t="n">
        <v>1.93785981576082</v>
      </c>
      <c r="AU25" s="0" t="n">
        <v>4.12548760601969</v>
      </c>
      <c r="AV25" s="0" t="n">
        <v>2.12817533760003</v>
      </c>
      <c r="AW25" s="0" t="n">
        <v>2.25105798431168</v>
      </c>
      <c r="AX25" s="0" t="n">
        <v>2.74419152055406</v>
      </c>
      <c r="AY25" s="0" t="n">
        <v>-999</v>
      </c>
      <c r="AZ25" s="0" t="n">
        <f aca="false">AVERAGE(AD25:AN25)</f>
        <v>1.94714798576079</v>
      </c>
      <c r="BA25" s="0" t="n">
        <f aca="false">AZ25/BB25*1000/31</f>
        <v>9.89270309603942</v>
      </c>
      <c r="BB25" s="0" t="n">
        <f aca="false">KM3perYR_NOBLS!AZ25</f>
        <v>6.349248</v>
      </c>
    </row>
    <row r="26" customFormat="false" ht="14" hidden="false" customHeight="false" outlineLevel="0" collapsed="false">
      <c r="A26" s="10" t="n">
        <f aca="false">[1]Original_perseus_41river!A27</f>
        <v>1762</v>
      </c>
      <c r="B26" s="10" t="n">
        <f aca="false">[1]Original_perseus_41river!B27</f>
        <v>19.375</v>
      </c>
      <c r="C26" s="10" t="n">
        <f aca="false">[1]Original_perseus_41river!C27</f>
        <v>40.7083333333</v>
      </c>
      <c r="D26" s="0" t="n">
        <v>678</v>
      </c>
      <c r="E26" s="0" t="n">
        <v>250</v>
      </c>
      <c r="F26" s="10" t="str">
        <f aca="false">[1]Original_perseus_41river!F27</f>
        <v>VJOSE/AOOS</v>
      </c>
      <c r="G26" s="10" t="str">
        <f aca="false">[1]Original_perseus_41river!G27</f>
        <v>ADR</v>
      </c>
      <c r="H26" s="10" t="n">
        <f aca="false">[1]Original_perseus_41river!H27</f>
        <v>7155</v>
      </c>
      <c r="I26" s="10" t="n">
        <v>2</v>
      </c>
      <c r="J26" s="0" t="n">
        <v>3.70682985927121</v>
      </c>
      <c r="K26" s="0" t="n">
        <v>3.76367775339023</v>
      </c>
      <c r="L26" s="0" t="n">
        <v>2.88362027802122</v>
      </c>
      <c r="M26" s="0" t="n">
        <v>2.25959530288285</v>
      </c>
      <c r="N26" s="0" t="n">
        <v>2.49262827343174</v>
      </c>
      <c r="O26" s="0" t="n">
        <v>3.02691442000882</v>
      </c>
      <c r="P26" s="0" t="n">
        <v>2.89680740380722</v>
      </c>
      <c r="Q26" s="0" t="n">
        <v>3.14644044392895</v>
      </c>
      <c r="R26" s="0" t="n">
        <v>2.12165174703996</v>
      </c>
      <c r="S26" s="0" t="n">
        <v>2.25606953787473</v>
      </c>
      <c r="T26" s="0" t="n">
        <v>1.59299402157029</v>
      </c>
      <c r="U26" s="0" t="n">
        <v>2.58721540742394</v>
      </c>
      <c r="V26" s="0" t="n">
        <v>1.72270914916885</v>
      </c>
      <c r="W26" s="0" t="n">
        <v>1.89827524332039</v>
      </c>
      <c r="X26" s="0" t="n">
        <v>2.27213697059842</v>
      </c>
      <c r="Y26" s="0" t="n">
        <v>2.88382010700931</v>
      </c>
      <c r="Z26" s="0" t="n">
        <v>2.05791555291772</v>
      </c>
      <c r="AA26" s="0" t="n">
        <v>0.78310896601451</v>
      </c>
      <c r="AB26" s="0" t="n">
        <v>2.59367651616235</v>
      </c>
      <c r="AC26" s="0" t="n">
        <v>1.29353333443645</v>
      </c>
      <c r="AD26" s="0" t="n">
        <v>1.66237093347303</v>
      </c>
      <c r="AE26" s="0" t="n">
        <v>2.07653538995657</v>
      </c>
      <c r="AF26" s="0" t="n">
        <v>1.41782776587366</v>
      </c>
      <c r="AG26" s="0" t="n">
        <v>2.75434209977348</v>
      </c>
      <c r="AH26" s="0" t="n">
        <v>2.22885985025344</v>
      </c>
      <c r="AI26" s="0" t="n">
        <v>1.96370752936244</v>
      </c>
      <c r="AJ26" s="0" t="n">
        <v>0.75568003674075</v>
      </c>
      <c r="AK26" s="0" t="n">
        <v>3.19633140039075</v>
      </c>
      <c r="AL26" s="0" t="n">
        <v>2.84638886883227</v>
      </c>
      <c r="AM26" s="0" t="n">
        <v>2.44975025508321</v>
      </c>
      <c r="AN26" s="0" t="n">
        <v>2.3504201786192</v>
      </c>
      <c r="AO26" s="0" t="n">
        <v>1.56905521129928</v>
      </c>
      <c r="AP26" s="0" t="n">
        <v>1.89303128922787</v>
      </c>
      <c r="AQ26" s="0" t="n">
        <v>0.732458707968845</v>
      </c>
      <c r="AR26" s="0" t="n">
        <v>0.496951443161364</v>
      </c>
      <c r="AS26" s="0" t="n">
        <v>0.919836851174735</v>
      </c>
      <c r="AT26" s="0" t="n">
        <v>2.21342927256224</v>
      </c>
      <c r="AU26" s="0" t="n">
        <v>4.4833245263505</v>
      </c>
      <c r="AV26" s="0" t="n">
        <v>1.953338965669</v>
      </c>
      <c r="AW26" s="0" t="n">
        <v>2.51604748510033</v>
      </c>
      <c r="AX26" s="0" t="n">
        <v>3.06644760299492</v>
      </c>
      <c r="AY26" s="0" t="n">
        <v>-999</v>
      </c>
      <c r="AZ26" s="0" t="n">
        <f aca="false">AVERAGE(AD26:AN26)</f>
        <v>2.15474675530535</v>
      </c>
      <c r="BA26" s="0" t="n">
        <f aca="false">AZ26/BB26*1000/31</f>
        <v>24.0883382296577</v>
      </c>
      <c r="BB26" s="0" t="n">
        <f aca="false">KM3perYR_NOBLS!AZ26</f>
        <v>2.885544</v>
      </c>
    </row>
    <row r="27" customFormat="false" ht="14" hidden="false" customHeight="false" outlineLevel="0" collapsed="false">
      <c r="A27" s="10"/>
      <c r="B27" s="10"/>
      <c r="C27" s="10"/>
      <c r="D27" s="0" t="n">
        <v>678</v>
      </c>
      <c r="E27" s="0" t="n">
        <v>251</v>
      </c>
      <c r="F27" s="10"/>
      <c r="G27" s="10"/>
      <c r="H27" s="10"/>
      <c r="I27" s="10" t="n">
        <v>2</v>
      </c>
      <c r="J27" s="0" t="n">
        <v>3.70682985927121</v>
      </c>
      <c r="K27" s="0" t="n">
        <v>3.76367775339023</v>
      </c>
      <c r="L27" s="0" t="n">
        <v>2.88362027802122</v>
      </c>
      <c r="M27" s="0" t="n">
        <v>2.25959530288285</v>
      </c>
      <c r="N27" s="0" t="n">
        <v>2.49262827343174</v>
      </c>
      <c r="O27" s="0" t="n">
        <v>3.02691442000882</v>
      </c>
      <c r="P27" s="0" t="n">
        <v>2.89680740380722</v>
      </c>
      <c r="Q27" s="0" t="n">
        <v>3.14644044392895</v>
      </c>
      <c r="R27" s="0" t="n">
        <v>2.12165174703996</v>
      </c>
      <c r="S27" s="0" t="n">
        <v>2.25606953787473</v>
      </c>
      <c r="T27" s="0" t="n">
        <v>1.59299402157029</v>
      </c>
      <c r="U27" s="0" t="n">
        <v>2.58721540742394</v>
      </c>
      <c r="V27" s="0" t="n">
        <v>1.72270914916885</v>
      </c>
      <c r="W27" s="0" t="n">
        <v>1.89827524332039</v>
      </c>
      <c r="X27" s="0" t="n">
        <v>2.27213697059842</v>
      </c>
      <c r="Y27" s="0" t="n">
        <v>2.88382010700931</v>
      </c>
      <c r="Z27" s="0" t="n">
        <v>2.05791555291772</v>
      </c>
      <c r="AA27" s="0" t="n">
        <v>0.78310896601451</v>
      </c>
      <c r="AB27" s="0" t="n">
        <v>2.59367651616235</v>
      </c>
      <c r="AC27" s="0" t="n">
        <v>1.29353333443645</v>
      </c>
      <c r="AD27" s="0" t="n">
        <v>1.66237093347303</v>
      </c>
      <c r="AE27" s="0" t="n">
        <v>2.07653538995657</v>
      </c>
      <c r="AF27" s="0" t="n">
        <v>1.41782776587366</v>
      </c>
      <c r="AG27" s="0" t="n">
        <v>2.75434209977348</v>
      </c>
      <c r="AH27" s="0" t="n">
        <v>2.22885985025344</v>
      </c>
      <c r="AI27" s="0" t="n">
        <v>1.96370752936244</v>
      </c>
      <c r="AJ27" s="0" t="n">
        <v>0.75568003674075</v>
      </c>
      <c r="AK27" s="0" t="n">
        <v>3.19633140039075</v>
      </c>
      <c r="AL27" s="0" t="n">
        <v>2.84638886883227</v>
      </c>
      <c r="AM27" s="0" t="n">
        <v>2.44975025508321</v>
      </c>
      <c r="AN27" s="0" t="n">
        <v>2.3504201786192</v>
      </c>
      <c r="AO27" s="0" t="n">
        <v>1.56905521129928</v>
      </c>
      <c r="AP27" s="0" t="n">
        <v>1.89303128922787</v>
      </c>
      <c r="AQ27" s="0" t="n">
        <v>0.732458707968845</v>
      </c>
      <c r="AR27" s="0" t="n">
        <v>0.496951443161364</v>
      </c>
      <c r="AS27" s="0" t="n">
        <v>0.919836851174735</v>
      </c>
      <c r="AT27" s="0" t="n">
        <v>2.21342927256224</v>
      </c>
      <c r="AU27" s="0" t="n">
        <v>4.4833245263505</v>
      </c>
      <c r="AV27" s="0" t="n">
        <v>1.953338965669</v>
      </c>
      <c r="AW27" s="0" t="n">
        <v>2.51604748510033</v>
      </c>
      <c r="AX27" s="0" t="n">
        <v>3.06644760299492</v>
      </c>
      <c r="AY27" s="0" t="n">
        <v>-999</v>
      </c>
      <c r="AZ27" s="0" t="n">
        <f aca="false">AVERAGE(AD27:AN27)</f>
        <v>2.15474675530535</v>
      </c>
      <c r="BA27" s="0" t="n">
        <f aca="false">AZ27/BB27*1000/31</f>
        <v>24.0883382296577</v>
      </c>
      <c r="BB27" s="0" t="n">
        <f aca="false">KM3perYR_NOBLS!AZ27</f>
        <v>2.885544</v>
      </c>
    </row>
    <row r="28" customFormat="false" ht="14" hidden="false" customHeight="false" outlineLevel="0" collapsed="false">
      <c r="A28" s="11" t="n">
        <f aca="false">[1]Original_perseus_41river!A41</f>
        <v>3852</v>
      </c>
      <c r="B28" s="11" t="n">
        <f aca="false">[1]Original_perseus_41river!B41</f>
        <v>30.4583333333</v>
      </c>
      <c r="C28" s="11" t="n">
        <f aca="false">[1]Original_perseus_41river!C41</f>
        <v>31.4583333333</v>
      </c>
      <c r="D28" s="0" t="n">
        <v>961</v>
      </c>
      <c r="E28" s="0" t="n">
        <v>35</v>
      </c>
      <c r="F28" s="11" t="str">
        <f aca="false">[1]Original_perseus_41river!F41</f>
        <v>NILE</v>
      </c>
      <c r="G28" s="11" t="str">
        <f aca="false">[1]Original_perseus_41river!G41</f>
        <v>SLE</v>
      </c>
      <c r="H28" s="11" t="n">
        <f aca="false">[1]Original_perseus_41river!H41</f>
        <v>2984342</v>
      </c>
      <c r="I28" s="11" t="n">
        <v>6</v>
      </c>
      <c r="J28" s="0" t="n">
        <v>2.36490978663935</v>
      </c>
      <c r="K28" s="0" t="n">
        <v>2.51304116384647</v>
      </c>
      <c r="L28" s="0" t="n">
        <v>3.13114427509798</v>
      </c>
      <c r="M28" s="0" t="n">
        <v>3.99955439584512</v>
      </c>
      <c r="N28" s="0" t="n">
        <v>2.19708719821007</v>
      </c>
      <c r="O28" s="0" t="n">
        <v>3.14237145863782</v>
      </c>
      <c r="P28" s="0" t="n">
        <v>3.15609046854678</v>
      </c>
      <c r="Q28" s="0" t="n">
        <v>1.98026345447158</v>
      </c>
      <c r="R28" s="0" t="n">
        <v>2.21404012197627</v>
      </c>
      <c r="S28" s="0" t="n">
        <v>2.11969006515983</v>
      </c>
      <c r="T28" s="0" t="n">
        <v>3.00805390068068</v>
      </c>
      <c r="U28" s="0" t="n">
        <v>2.88544117085688</v>
      </c>
      <c r="V28" s="0" t="n">
        <v>2.48004323445295</v>
      </c>
      <c r="W28" s="0" t="n">
        <v>3.88015275685632</v>
      </c>
      <c r="X28" s="0" t="n">
        <v>3.31950971336718</v>
      </c>
      <c r="Y28" s="0" t="n">
        <v>2.83307361141388</v>
      </c>
      <c r="Z28" s="0" t="n">
        <v>3.97201576535695</v>
      </c>
      <c r="AA28" s="0" t="n">
        <v>1.83742705265142</v>
      </c>
      <c r="AB28" s="0" t="n">
        <v>4.04594974391882</v>
      </c>
      <c r="AC28" s="0" t="n">
        <v>4.99977814817178</v>
      </c>
      <c r="AD28" s="0" t="n">
        <v>5.11216571325732</v>
      </c>
      <c r="AE28" s="0" t="n">
        <v>3.41307019969313</v>
      </c>
      <c r="AF28" s="0" t="n">
        <v>2.46485015534483</v>
      </c>
      <c r="AG28" s="0" t="n">
        <v>4.7356658973354</v>
      </c>
      <c r="AH28" s="0" t="n">
        <v>1.39098096515058</v>
      </c>
      <c r="AI28" s="0" t="n">
        <v>2.77087865471087</v>
      </c>
      <c r="AJ28" s="0" t="n">
        <v>3.91980259269682</v>
      </c>
      <c r="AK28" s="0" t="n">
        <v>2.83563089113132</v>
      </c>
      <c r="AL28" s="0" t="n">
        <v>2.84261855978843</v>
      </c>
      <c r="AM28" s="0" t="n">
        <v>4.44147188473318</v>
      </c>
      <c r="AN28" s="0" t="n">
        <v>3.99384681564095</v>
      </c>
      <c r="AO28" s="0" t="n">
        <v>4.2739286462803</v>
      </c>
      <c r="AP28" s="0" t="n">
        <v>3.70255302536872</v>
      </c>
      <c r="AQ28" s="0" t="n">
        <v>4.81235477094353</v>
      </c>
      <c r="AR28" s="0" t="n">
        <v>4.26732490112288</v>
      </c>
      <c r="AS28" s="0" t="n">
        <v>3.61604818972288</v>
      </c>
      <c r="AT28" s="0" t="n">
        <v>2.05708481715217</v>
      </c>
      <c r="AU28" s="0" t="n">
        <v>4.3796019284008</v>
      </c>
      <c r="AV28" s="0" t="n">
        <v>4.27014421762962</v>
      </c>
      <c r="AW28" s="0" t="n">
        <v>3.60983896615473</v>
      </c>
      <c r="AX28" s="0" t="n">
        <v>3.75317970494207</v>
      </c>
      <c r="AY28" s="0" t="n">
        <v>-999</v>
      </c>
      <c r="AZ28" s="0" t="n">
        <f aca="false">AVERAGE(AD28:AN28)</f>
        <v>3.44736202995298</v>
      </c>
      <c r="BA28" s="0" t="n">
        <f aca="false">AZ28/BB28*1000/31</f>
        <v>44.4973906918863</v>
      </c>
      <c r="BB28" s="0" t="n">
        <f aca="false">KM3perYR_NOBLS!AZ28</f>
        <v>2.4991404</v>
      </c>
    </row>
    <row r="29" customFormat="false" ht="14" hidden="false" customHeight="false" outlineLevel="0" collapsed="false">
      <c r="A29" s="11"/>
      <c r="B29" s="11"/>
      <c r="C29" s="11"/>
      <c r="D29" s="0" t="n">
        <v>962</v>
      </c>
      <c r="E29" s="0" t="n">
        <v>35</v>
      </c>
      <c r="F29" s="11"/>
      <c r="G29" s="11"/>
      <c r="H29" s="11"/>
      <c r="I29" s="11" t="n">
        <v>6</v>
      </c>
      <c r="J29" s="0" t="n">
        <v>2.36490978663935</v>
      </c>
      <c r="K29" s="0" t="n">
        <v>2.51304116384647</v>
      </c>
      <c r="L29" s="0" t="n">
        <v>3.13114427509798</v>
      </c>
      <c r="M29" s="0" t="n">
        <v>3.99955439584512</v>
      </c>
      <c r="N29" s="0" t="n">
        <v>2.19708719821007</v>
      </c>
      <c r="O29" s="0" t="n">
        <v>3.14237145863782</v>
      </c>
      <c r="P29" s="0" t="n">
        <v>3.15609046854678</v>
      </c>
      <c r="Q29" s="0" t="n">
        <v>1.98026345447158</v>
      </c>
      <c r="R29" s="0" t="n">
        <v>2.21404012197627</v>
      </c>
      <c r="S29" s="0" t="n">
        <v>2.11969006515983</v>
      </c>
      <c r="T29" s="0" t="n">
        <v>3.00805390068068</v>
      </c>
      <c r="U29" s="0" t="n">
        <v>2.88544117085688</v>
      </c>
      <c r="V29" s="0" t="n">
        <v>2.48004323445295</v>
      </c>
      <c r="W29" s="0" t="n">
        <v>3.88015275685632</v>
      </c>
      <c r="X29" s="0" t="n">
        <v>3.31950971336718</v>
      </c>
      <c r="Y29" s="0" t="n">
        <v>2.83307361141388</v>
      </c>
      <c r="Z29" s="0" t="n">
        <v>3.97201576535695</v>
      </c>
      <c r="AA29" s="0" t="n">
        <v>1.83742705265142</v>
      </c>
      <c r="AB29" s="0" t="n">
        <v>4.04594974391882</v>
      </c>
      <c r="AC29" s="0" t="n">
        <v>4.99977814817178</v>
      </c>
      <c r="AD29" s="0" t="n">
        <v>5.11216571325732</v>
      </c>
      <c r="AE29" s="0" t="n">
        <v>3.41307019969313</v>
      </c>
      <c r="AF29" s="0" t="n">
        <v>2.46485015534483</v>
      </c>
      <c r="AG29" s="0" t="n">
        <v>4.7356658973354</v>
      </c>
      <c r="AH29" s="0" t="n">
        <v>1.39098096515058</v>
      </c>
      <c r="AI29" s="0" t="n">
        <v>2.77087865471087</v>
      </c>
      <c r="AJ29" s="0" t="n">
        <v>3.91980259269682</v>
      </c>
      <c r="AK29" s="0" t="n">
        <v>2.83563089113132</v>
      </c>
      <c r="AL29" s="0" t="n">
        <v>2.84261855978843</v>
      </c>
      <c r="AM29" s="0" t="n">
        <v>4.44147188473318</v>
      </c>
      <c r="AN29" s="0" t="n">
        <v>3.99384681564095</v>
      </c>
      <c r="AO29" s="0" t="n">
        <v>4.2739286462803</v>
      </c>
      <c r="AP29" s="0" t="n">
        <v>3.70255302536872</v>
      </c>
      <c r="AQ29" s="0" t="n">
        <v>4.81235477094353</v>
      </c>
      <c r="AR29" s="0" t="n">
        <v>4.26732490112288</v>
      </c>
      <c r="AS29" s="0" t="n">
        <v>3.61604818972288</v>
      </c>
      <c r="AT29" s="0" t="n">
        <v>2.05708481715217</v>
      </c>
      <c r="AU29" s="0" t="n">
        <v>4.3796019284008</v>
      </c>
      <c r="AV29" s="0" t="n">
        <v>4.27014421762962</v>
      </c>
      <c r="AW29" s="0" t="n">
        <v>3.60983896615473</v>
      </c>
      <c r="AX29" s="0" t="n">
        <v>3.75317970494207</v>
      </c>
      <c r="AY29" s="0" t="n">
        <v>-999</v>
      </c>
      <c r="AZ29" s="0" t="n">
        <f aca="false">AVERAGE(AD29:AN29)</f>
        <v>3.44736202995298</v>
      </c>
      <c r="BA29" s="0" t="n">
        <f aca="false">AZ29/BB29*1000/31</f>
        <v>44.4973906918863</v>
      </c>
      <c r="BB29" s="0" t="n">
        <f aca="false">KM3perYR_NOBLS!AZ29</f>
        <v>2.4991404</v>
      </c>
    </row>
    <row r="30" customFormat="false" ht="14" hidden="false" customHeight="false" outlineLevel="0" collapsed="false">
      <c r="A30" s="11"/>
      <c r="B30" s="11"/>
      <c r="C30" s="11"/>
      <c r="D30" s="0" t="n">
        <v>963</v>
      </c>
      <c r="E30" s="0" t="n">
        <v>35</v>
      </c>
      <c r="F30" s="11"/>
      <c r="G30" s="11"/>
      <c r="H30" s="11"/>
      <c r="I30" s="11" t="n">
        <v>6</v>
      </c>
      <c r="J30" s="0" t="n">
        <v>2.36490978663935</v>
      </c>
      <c r="K30" s="0" t="n">
        <v>2.51304116384647</v>
      </c>
      <c r="L30" s="0" t="n">
        <v>3.13114427509798</v>
      </c>
      <c r="M30" s="0" t="n">
        <v>3.99955439584512</v>
      </c>
      <c r="N30" s="0" t="n">
        <v>2.19708719821007</v>
      </c>
      <c r="O30" s="0" t="n">
        <v>3.14237145863782</v>
      </c>
      <c r="P30" s="0" t="n">
        <v>3.15609046854678</v>
      </c>
      <c r="Q30" s="0" t="n">
        <v>1.98026345447158</v>
      </c>
      <c r="R30" s="0" t="n">
        <v>2.21404012197627</v>
      </c>
      <c r="S30" s="0" t="n">
        <v>2.11969006515983</v>
      </c>
      <c r="T30" s="0" t="n">
        <v>3.00805390068068</v>
      </c>
      <c r="U30" s="0" t="n">
        <v>2.88544117085688</v>
      </c>
      <c r="V30" s="0" t="n">
        <v>2.48004323445295</v>
      </c>
      <c r="W30" s="0" t="n">
        <v>3.88015275685632</v>
      </c>
      <c r="X30" s="0" t="n">
        <v>3.31950971336718</v>
      </c>
      <c r="Y30" s="0" t="n">
        <v>2.83307361141388</v>
      </c>
      <c r="Z30" s="0" t="n">
        <v>3.97201576535695</v>
      </c>
      <c r="AA30" s="0" t="n">
        <v>1.83742705265142</v>
      </c>
      <c r="AB30" s="0" t="n">
        <v>4.04594974391882</v>
      </c>
      <c r="AC30" s="0" t="n">
        <v>4.99977814817178</v>
      </c>
      <c r="AD30" s="0" t="n">
        <v>5.11216571325732</v>
      </c>
      <c r="AE30" s="0" t="n">
        <v>3.41307019969313</v>
      </c>
      <c r="AF30" s="0" t="n">
        <v>2.46485015534483</v>
      </c>
      <c r="AG30" s="0" t="n">
        <v>4.7356658973354</v>
      </c>
      <c r="AH30" s="0" t="n">
        <v>1.39098096515058</v>
      </c>
      <c r="AI30" s="0" t="n">
        <v>2.77087865471087</v>
      </c>
      <c r="AJ30" s="0" t="n">
        <v>3.91980259269682</v>
      </c>
      <c r="AK30" s="0" t="n">
        <v>2.83563089113132</v>
      </c>
      <c r="AL30" s="0" t="n">
        <v>2.84261855978843</v>
      </c>
      <c r="AM30" s="0" t="n">
        <v>4.44147188473318</v>
      </c>
      <c r="AN30" s="0" t="n">
        <v>3.99384681564095</v>
      </c>
      <c r="AO30" s="0" t="n">
        <v>4.2739286462803</v>
      </c>
      <c r="AP30" s="0" t="n">
        <v>3.70255302536872</v>
      </c>
      <c r="AQ30" s="0" t="n">
        <v>4.81235477094353</v>
      </c>
      <c r="AR30" s="0" t="n">
        <v>4.26732490112288</v>
      </c>
      <c r="AS30" s="0" t="n">
        <v>3.61604818972288</v>
      </c>
      <c r="AT30" s="0" t="n">
        <v>2.05708481715217</v>
      </c>
      <c r="AU30" s="0" t="n">
        <v>4.3796019284008</v>
      </c>
      <c r="AV30" s="0" t="n">
        <v>4.27014421762962</v>
      </c>
      <c r="AW30" s="0" t="n">
        <v>3.60983896615473</v>
      </c>
      <c r="AX30" s="0" t="n">
        <v>3.75317970494207</v>
      </c>
      <c r="AY30" s="0" t="n">
        <v>-999</v>
      </c>
      <c r="AZ30" s="0" t="n">
        <f aca="false">AVERAGE(AD30:AN30)</f>
        <v>3.44736202995298</v>
      </c>
      <c r="BA30" s="0" t="n">
        <f aca="false">AZ30/BB30*1000/31</f>
        <v>44.4973906918863</v>
      </c>
      <c r="BB30" s="0" t="n">
        <f aca="false">KM3perYR_NOBLS!AZ30</f>
        <v>2.4991404</v>
      </c>
    </row>
    <row r="31" customFormat="false" ht="14" hidden="false" customHeight="false" outlineLevel="0" collapsed="false">
      <c r="A31" s="11"/>
      <c r="B31" s="11"/>
      <c r="C31" s="11"/>
      <c r="D31" s="0" t="n">
        <v>964</v>
      </c>
      <c r="E31" s="0" t="n">
        <v>35</v>
      </c>
      <c r="F31" s="11"/>
      <c r="G31" s="11"/>
      <c r="H31" s="11"/>
      <c r="I31" s="11" t="n">
        <v>6</v>
      </c>
      <c r="J31" s="0" t="n">
        <v>2.36490978663935</v>
      </c>
      <c r="K31" s="0" t="n">
        <v>2.51304116384647</v>
      </c>
      <c r="L31" s="0" t="n">
        <v>3.13114427509798</v>
      </c>
      <c r="M31" s="0" t="n">
        <v>3.99955439584512</v>
      </c>
      <c r="N31" s="0" t="n">
        <v>2.19708719821007</v>
      </c>
      <c r="O31" s="0" t="n">
        <v>3.14237145863782</v>
      </c>
      <c r="P31" s="0" t="n">
        <v>3.15609046854678</v>
      </c>
      <c r="Q31" s="0" t="n">
        <v>1.98026345447158</v>
      </c>
      <c r="R31" s="0" t="n">
        <v>2.21404012197627</v>
      </c>
      <c r="S31" s="0" t="n">
        <v>2.11969006515983</v>
      </c>
      <c r="T31" s="0" t="n">
        <v>3.00805390068068</v>
      </c>
      <c r="U31" s="0" t="n">
        <v>2.88544117085688</v>
      </c>
      <c r="V31" s="0" t="n">
        <v>2.48004323445295</v>
      </c>
      <c r="W31" s="0" t="n">
        <v>3.88015275685632</v>
      </c>
      <c r="X31" s="0" t="n">
        <v>3.31950971336718</v>
      </c>
      <c r="Y31" s="0" t="n">
        <v>2.83307361141388</v>
      </c>
      <c r="Z31" s="0" t="n">
        <v>3.97201576535695</v>
      </c>
      <c r="AA31" s="0" t="n">
        <v>1.83742705265142</v>
      </c>
      <c r="AB31" s="0" t="n">
        <v>4.04594974391882</v>
      </c>
      <c r="AC31" s="0" t="n">
        <v>4.99977814817178</v>
      </c>
      <c r="AD31" s="0" t="n">
        <v>5.11216571325732</v>
      </c>
      <c r="AE31" s="0" t="n">
        <v>3.41307019969313</v>
      </c>
      <c r="AF31" s="0" t="n">
        <v>2.46485015534483</v>
      </c>
      <c r="AG31" s="0" t="n">
        <v>4.7356658973354</v>
      </c>
      <c r="AH31" s="0" t="n">
        <v>1.39098096515058</v>
      </c>
      <c r="AI31" s="0" t="n">
        <v>2.77087865471087</v>
      </c>
      <c r="AJ31" s="0" t="n">
        <v>3.91980259269682</v>
      </c>
      <c r="AK31" s="0" t="n">
        <v>2.83563089113132</v>
      </c>
      <c r="AL31" s="0" t="n">
        <v>2.84261855978843</v>
      </c>
      <c r="AM31" s="0" t="n">
        <v>4.44147188473318</v>
      </c>
      <c r="AN31" s="0" t="n">
        <v>3.99384681564095</v>
      </c>
      <c r="AO31" s="0" t="n">
        <v>4.2739286462803</v>
      </c>
      <c r="AP31" s="0" t="n">
        <v>3.70255302536872</v>
      </c>
      <c r="AQ31" s="0" t="n">
        <v>4.81235477094353</v>
      </c>
      <c r="AR31" s="0" t="n">
        <v>4.26732490112288</v>
      </c>
      <c r="AS31" s="0" t="n">
        <v>3.61604818972288</v>
      </c>
      <c r="AT31" s="0" t="n">
        <v>2.05708481715217</v>
      </c>
      <c r="AU31" s="0" t="n">
        <v>4.3796019284008</v>
      </c>
      <c r="AV31" s="0" t="n">
        <v>4.27014421762962</v>
      </c>
      <c r="AW31" s="0" t="n">
        <v>3.60983896615473</v>
      </c>
      <c r="AX31" s="0" t="n">
        <v>3.75317970494207</v>
      </c>
      <c r="AY31" s="0" t="n">
        <v>-999</v>
      </c>
      <c r="AZ31" s="0" t="n">
        <f aca="false">AVERAGE(AD31:AN31)</f>
        <v>3.44736202995298</v>
      </c>
      <c r="BA31" s="0" t="n">
        <f aca="false">AZ31/BB31*1000/31</f>
        <v>44.4973906918863</v>
      </c>
      <c r="BB31" s="0" t="n">
        <f aca="false">KM3perYR_NOBLS!AZ31</f>
        <v>2.4991404</v>
      </c>
    </row>
    <row r="32" customFormat="false" ht="14" hidden="false" customHeight="false" outlineLevel="0" collapsed="false">
      <c r="A32" s="11"/>
      <c r="B32" s="11"/>
      <c r="C32" s="11"/>
      <c r="D32" s="0" t="n">
        <v>962</v>
      </c>
      <c r="E32" s="0" t="n">
        <v>36</v>
      </c>
      <c r="F32" s="11"/>
      <c r="G32" s="11"/>
      <c r="H32" s="11"/>
      <c r="I32" s="11" t="n">
        <v>6</v>
      </c>
      <c r="J32" s="0" t="n">
        <v>2.36490978663935</v>
      </c>
      <c r="K32" s="0" t="n">
        <v>2.51304116384647</v>
      </c>
      <c r="L32" s="0" t="n">
        <v>3.13114427509798</v>
      </c>
      <c r="M32" s="0" t="n">
        <v>3.99955439584512</v>
      </c>
      <c r="N32" s="0" t="n">
        <v>2.19708719821007</v>
      </c>
      <c r="O32" s="0" t="n">
        <v>3.14237145863782</v>
      </c>
      <c r="P32" s="0" t="n">
        <v>3.15609046854678</v>
      </c>
      <c r="Q32" s="0" t="n">
        <v>1.98026345447158</v>
      </c>
      <c r="R32" s="0" t="n">
        <v>2.21404012197627</v>
      </c>
      <c r="S32" s="0" t="n">
        <v>2.11969006515983</v>
      </c>
      <c r="T32" s="0" t="n">
        <v>3.00805390068068</v>
      </c>
      <c r="U32" s="0" t="n">
        <v>2.88544117085688</v>
      </c>
      <c r="V32" s="0" t="n">
        <v>2.48004323445295</v>
      </c>
      <c r="W32" s="0" t="n">
        <v>3.88015275685632</v>
      </c>
      <c r="X32" s="0" t="n">
        <v>3.31950971336718</v>
      </c>
      <c r="Y32" s="0" t="n">
        <v>2.83307361141388</v>
      </c>
      <c r="Z32" s="0" t="n">
        <v>3.97201576535695</v>
      </c>
      <c r="AA32" s="0" t="n">
        <v>1.83742705265142</v>
      </c>
      <c r="AB32" s="0" t="n">
        <v>4.04594974391882</v>
      </c>
      <c r="AC32" s="0" t="n">
        <v>4.99977814817178</v>
      </c>
      <c r="AD32" s="0" t="n">
        <v>5.11216571325732</v>
      </c>
      <c r="AE32" s="0" t="n">
        <v>3.41307019969313</v>
      </c>
      <c r="AF32" s="0" t="n">
        <v>2.46485015534483</v>
      </c>
      <c r="AG32" s="0" t="n">
        <v>4.7356658973354</v>
      </c>
      <c r="AH32" s="0" t="n">
        <v>1.39098096515058</v>
      </c>
      <c r="AI32" s="0" t="n">
        <v>2.77087865471087</v>
      </c>
      <c r="AJ32" s="0" t="n">
        <v>3.91980259269682</v>
      </c>
      <c r="AK32" s="0" t="n">
        <v>2.83563089113132</v>
      </c>
      <c r="AL32" s="0" t="n">
        <v>2.84261855978843</v>
      </c>
      <c r="AM32" s="0" t="n">
        <v>4.44147188473318</v>
      </c>
      <c r="AN32" s="0" t="n">
        <v>3.99384681564095</v>
      </c>
      <c r="AO32" s="0" t="n">
        <v>4.2739286462803</v>
      </c>
      <c r="AP32" s="0" t="n">
        <v>3.70255302536872</v>
      </c>
      <c r="AQ32" s="0" t="n">
        <v>4.81235477094353</v>
      </c>
      <c r="AR32" s="0" t="n">
        <v>4.26732490112288</v>
      </c>
      <c r="AS32" s="0" t="n">
        <v>3.61604818972288</v>
      </c>
      <c r="AT32" s="0" t="n">
        <v>2.05708481715217</v>
      </c>
      <c r="AU32" s="0" t="n">
        <v>4.3796019284008</v>
      </c>
      <c r="AV32" s="0" t="n">
        <v>4.27014421762962</v>
      </c>
      <c r="AW32" s="0" t="n">
        <v>3.60983896615473</v>
      </c>
      <c r="AX32" s="0" t="n">
        <v>3.75317970494207</v>
      </c>
      <c r="AY32" s="0" t="n">
        <v>-999</v>
      </c>
      <c r="AZ32" s="0" t="n">
        <f aca="false">AVERAGE(AD32:AN32)</f>
        <v>3.44736202995298</v>
      </c>
      <c r="BA32" s="0" t="n">
        <f aca="false">AZ32/BB32*1000/31</f>
        <v>44.4973906918863</v>
      </c>
      <c r="BB32" s="0" t="n">
        <f aca="false">KM3perYR_NOBLS!AZ32</f>
        <v>2.4991404</v>
      </c>
    </row>
    <row r="33" customFormat="false" ht="14" hidden="false" customHeight="false" outlineLevel="0" collapsed="false">
      <c r="A33" s="11"/>
      <c r="B33" s="11"/>
      <c r="C33" s="11"/>
      <c r="D33" s="0" t="n">
        <v>963</v>
      </c>
      <c r="E33" s="0" t="n">
        <v>36</v>
      </c>
      <c r="F33" s="11"/>
      <c r="G33" s="11"/>
      <c r="H33" s="11"/>
      <c r="I33" s="11" t="n">
        <v>6</v>
      </c>
      <c r="J33" s="0" t="n">
        <v>2.36490978663935</v>
      </c>
      <c r="K33" s="0" t="n">
        <v>2.51304116384647</v>
      </c>
      <c r="L33" s="0" t="n">
        <v>3.13114427509798</v>
      </c>
      <c r="M33" s="0" t="n">
        <v>3.99955439584512</v>
      </c>
      <c r="N33" s="0" t="n">
        <v>2.19708719821007</v>
      </c>
      <c r="O33" s="0" t="n">
        <v>3.14237145863782</v>
      </c>
      <c r="P33" s="0" t="n">
        <v>3.15609046854678</v>
      </c>
      <c r="Q33" s="0" t="n">
        <v>1.98026345447158</v>
      </c>
      <c r="R33" s="0" t="n">
        <v>2.21404012197627</v>
      </c>
      <c r="S33" s="0" t="n">
        <v>2.11969006515983</v>
      </c>
      <c r="T33" s="0" t="n">
        <v>3.00805390068068</v>
      </c>
      <c r="U33" s="0" t="n">
        <v>2.88544117085688</v>
      </c>
      <c r="V33" s="0" t="n">
        <v>2.48004323445295</v>
      </c>
      <c r="W33" s="0" t="n">
        <v>3.88015275685632</v>
      </c>
      <c r="X33" s="0" t="n">
        <v>3.31950971336718</v>
      </c>
      <c r="Y33" s="0" t="n">
        <v>2.83307361141388</v>
      </c>
      <c r="Z33" s="0" t="n">
        <v>3.97201576535695</v>
      </c>
      <c r="AA33" s="0" t="n">
        <v>1.83742705265142</v>
      </c>
      <c r="AB33" s="0" t="n">
        <v>4.04594974391882</v>
      </c>
      <c r="AC33" s="0" t="n">
        <v>4.99977814817178</v>
      </c>
      <c r="AD33" s="0" t="n">
        <v>5.11216571325732</v>
      </c>
      <c r="AE33" s="0" t="n">
        <v>3.41307019969313</v>
      </c>
      <c r="AF33" s="0" t="n">
        <v>2.46485015534483</v>
      </c>
      <c r="AG33" s="0" t="n">
        <v>4.7356658973354</v>
      </c>
      <c r="AH33" s="0" t="n">
        <v>1.39098096515058</v>
      </c>
      <c r="AI33" s="0" t="n">
        <v>2.77087865471087</v>
      </c>
      <c r="AJ33" s="0" t="n">
        <v>3.91980259269682</v>
      </c>
      <c r="AK33" s="0" t="n">
        <v>2.83563089113132</v>
      </c>
      <c r="AL33" s="0" t="n">
        <v>2.84261855978843</v>
      </c>
      <c r="AM33" s="0" t="n">
        <v>4.44147188473318</v>
      </c>
      <c r="AN33" s="0" t="n">
        <v>3.99384681564095</v>
      </c>
      <c r="AO33" s="0" t="n">
        <v>4.2739286462803</v>
      </c>
      <c r="AP33" s="0" t="n">
        <v>3.70255302536872</v>
      </c>
      <c r="AQ33" s="0" t="n">
        <v>4.81235477094353</v>
      </c>
      <c r="AR33" s="0" t="n">
        <v>4.26732490112288</v>
      </c>
      <c r="AS33" s="0" t="n">
        <v>3.61604818972288</v>
      </c>
      <c r="AT33" s="0" t="n">
        <v>2.05708481715217</v>
      </c>
      <c r="AU33" s="0" t="n">
        <v>4.3796019284008</v>
      </c>
      <c r="AV33" s="0" t="n">
        <v>4.27014421762962</v>
      </c>
      <c r="AW33" s="0" t="n">
        <v>3.60983896615473</v>
      </c>
      <c r="AX33" s="0" t="n">
        <v>3.75317970494207</v>
      </c>
      <c r="AY33" s="0" t="n">
        <v>-999</v>
      </c>
      <c r="AZ33" s="0" t="n">
        <f aca="false">AVERAGE(AD33:AN33)</f>
        <v>3.44736202995298</v>
      </c>
      <c r="BA33" s="0" t="n">
        <f aca="false">AZ33/BB33*1000/31</f>
        <v>44.4973906918863</v>
      </c>
      <c r="BB33" s="0" t="n">
        <f aca="false">KM3perYR_NOBLS!AZ33</f>
        <v>2.4991404</v>
      </c>
    </row>
    <row r="34" customFormat="false" ht="14" hidden="false" customHeight="false" outlineLevel="0" collapsed="false">
      <c r="A34" s="12" t="n">
        <f aca="false">[1]Original_perseus_41river!A42</f>
        <v>0</v>
      </c>
      <c r="B34" s="13" t="n">
        <f aca="false">[1]Original_perseus_41river!B42</f>
        <v>26.15</v>
      </c>
      <c r="C34" s="13" t="n">
        <f aca="false">[1]Original_perseus_41river!C42</f>
        <v>40</v>
      </c>
      <c r="D34" s="0" t="n">
        <v>841</v>
      </c>
      <c r="E34" s="0" t="n">
        <v>237</v>
      </c>
      <c r="F34" s="12" t="str">
        <f aca="false">[1]Original_perseus_41river!F42</f>
        <v>DARDANELLES</v>
      </c>
      <c r="G34" s="12" t="str">
        <f aca="false">[1]Original_perseus_41river!G42</f>
        <v>AEG</v>
      </c>
      <c r="H34" s="12" t="n">
        <f aca="false">[1]Original_perseus_41river!H42</f>
        <v>0</v>
      </c>
      <c r="I34" s="12" t="n">
        <v>14</v>
      </c>
      <c r="J34" s="0" t="n">
        <v>21.5714285714286</v>
      </c>
      <c r="K34" s="0" t="n">
        <v>21.5714285714286</v>
      </c>
      <c r="L34" s="0" t="n">
        <v>21.5714285714286</v>
      </c>
      <c r="M34" s="0" t="n">
        <v>21.5714285714286</v>
      </c>
      <c r="N34" s="0" t="n">
        <v>21.5714285714286</v>
      </c>
      <c r="O34" s="0" t="n">
        <v>21.5714285714286</v>
      </c>
      <c r="P34" s="0" t="n">
        <v>21.5714285714286</v>
      </c>
      <c r="Q34" s="0" t="n">
        <v>21.5714285714286</v>
      </c>
      <c r="R34" s="0" t="n">
        <v>21.5714285714286</v>
      </c>
      <c r="S34" s="0" t="n">
        <v>21.5714285714286</v>
      </c>
      <c r="T34" s="0" t="n">
        <v>21.5714285714286</v>
      </c>
      <c r="U34" s="0" t="n">
        <v>21.5714285714286</v>
      </c>
      <c r="V34" s="0" t="n">
        <v>21.5714285714286</v>
      </c>
      <c r="W34" s="0" t="n">
        <v>21.5714285714286</v>
      </c>
      <c r="X34" s="0" t="n">
        <v>21.5714285714286</v>
      </c>
      <c r="Y34" s="0" t="n">
        <v>21.5714285714286</v>
      </c>
      <c r="Z34" s="0" t="n">
        <v>21.5714285714286</v>
      </c>
      <c r="AA34" s="0" t="n">
        <v>21.5714285714286</v>
      </c>
      <c r="AB34" s="0" t="n">
        <v>21.5714285714286</v>
      </c>
      <c r="AC34" s="0" t="n">
        <v>21.5714285714286</v>
      </c>
      <c r="AD34" s="0" t="n">
        <v>21.5714285714286</v>
      </c>
      <c r="AE34" s="0" t="n">
        <v>21.5714285714286</v>
      </c>
      <c r="AF34" s="0" t="n">
        <v>21.5714285714286</v>
      </c>
      <c r="AG34" s="0" t="n">
        <v>21.5714285714286</v>
      </c>
      <c r="AH34" s="0" t="n">
        <v>21.5714285714286</v>
      </c>
      <c r="AI34" s="0" t="n">
        <v>21.5714285714286</v>
      </c>
      <c r="AJ34" s="0" t="n">
        <v>21.5714285714286</v>
      </c>
      <c r="AK34" s="0" t="n">
        <v>21.5714285714286</v>
      </c>
      <c r="AL34" s="0" t="n">
        <v>21.5714285714286</v>
      </c>
      <c r="AM34" s="0" t="n">
        <v>21.5714285714286</v>
      </c>
      <c r="AN34" s="0" t="n">
        <v>21.5714285714286</v>
      </c>
      <c r="AO34" s="0" t="n">
        <v>21.5714285714286</v>
      </c>
      <c r="AP34" s="0" t="n">
        <v>21.5714285714286</v>
      </c>
      <c r="AQ34" s="0" t="n">
        <v>21.5714285714286</v>
      </c>
      <c r="AR34" s="0" t="n">
        <v>21.5714285714286</v>
      </c>
      <c r="AS34" s="0" t="n">
        <v>21.5714285714286</v>
      </c>
      <c r="AT34" s="0" t="n">
        <v>21.5714285714286</v>
      </c>
      <c r="AU34" s="0" t="n">
        <v>21.5714285714286</v>
      </c>
      <c r="AV34" s="0" t="n">
        <v>21.5714285714286</v>
      </c>
      <c r="AW34" s="0" t="n">
        <v>21.5714285714286</v>
      </c>
      <c r="AX34" s="0" t="n">
        <v>21.5714285714286</v>
      </c>
      <c r="AY34" s="0" t="n">
        <v>-999</v>
      </c>
      <c r="AZ34" s="0" t="n">
        <f aca="false">AVERAGE(AD34:AN34)</f>
        <v>21.5714285714286</v>
      </c>
      <c r="BA34" s="0" t="n">
        <f aca="false">AZ34/BB34*1000/31</f>
        <v>30.8914747712803</v>
      </c>
      <c r="BB34" s="0" t="n">
        <f aca="false">KM3perYR_NOBLS!AZ34</f>
        <v>22.5257142857143</v>
      </c>
    </row>
    <row r="35" customFormat="false" ht="14" hidden="false" customHeight="false" outlineLevel="0" collapsed="false">
      <c r="A35" s="12"/>
      <c r="B35" s="13"/>
      <c r="C35" s="13"/>
      <c r="D35" s="0" t="n">
        <v>840</v>
      </c>
      <c r="E35" s="0" t="n">
        <v>237</v>
      </c>
      <c r="F35" s="12"/>
      <c r="G35" s="12"/>
      <c r="H35" s="12"/>
      <c r="I35" s="12" t="n">
        <v>14</v>
      </c>
      <c r="J35" s="0" t="n">
        <v>21.5714285714286</v>
      </c>
      <c r="K35" s="0" t="n">
        <v>21.5714285714286</v>
      </c>
      <c r="L35" s="0" t="n">
        <v>21.5714285714286</v>
      </c>
      <c r="M35" s="0" t="n">
        <v>21.5714285714286</v>
      </c>
      <c r="N35" s="0" t="n">
        <v>21.5714285714286</v>
      </c>
      <c r="O35" s="0" t="n">
        <v>21.5714285714286</v>
      </c>
      <c r="P35" s="0" t="n">
        <v>21.5714285714286</v>
      </c>
      <c r="Q35" s="0" t="n">
        <v>21.5714285714286</v>
      </c>
      <c r="R35" s="0" t="n">
        <v>21.5714285714286</v>
      </c>
      <c r="S35" s="0" t="n">
        <v>21.5714285714286</v>
      </c>
      <c r="T35" s="0" t="n">
        <v>21.5714285714286</v>
      </c>
      <c r="U35" s="0" t="n">
        <v>21.5714285714286</v>
      </c>
      <c r="V35" s="0" t="n">
        <v>21.5714285714286</v>
      </c>
      <c r="W35" s="0" t="n">
        <v>21.5714285714286</v>
      </c>
      <c r="X35" s="0" t="n">
        <v>21.5714285714286</v>
      </c>
      <c r="Y35" s="0" t="n">
        <v>21.5714285714286</v>
      </c>
      <c r="Z35" s="0" t="n">
        <v>21.5714285714286</v>
      </c>
      <c r="AA35" s="0" t="n">
        <v>21.5714285714286</v>
      </c>
      <c r="AB35" s="0" t="n">
        <v>21.5714285714286</v>
      </c>
      <c r="AC35" s="0" t="n">
        <v>21.5714285714286</v>
      </c>
      <c r="AD35" s="0" t="n">
        <v>21.5714285714286</v>
      </c>
      <c r="AE35" s="0" t="n">
        <v>21.5714285714286</v>
      </c>
      <c r="AF35" s="0" t="n">
        <v>21.5714285714286</v>
      </c>
      <c r="AG35" s="0" t="n">
        <v>21.5714285714286</v>
      </c>
      <c r="AH35" s="0" t="n">
        <v>21.5714285714286</v>
      </c>
      <c r="AI35" s="0" t="n">
        <v>21.5714285714286</v>
      </c>
      <c r="AJ35" s="0" t="n">
        <v>21.5714285714286</v>
      </c>
      <c r="AK35" s="0" t="n">
        <v>21.5714285714286</v>
      </c>
      <c r="AL35" s="0" t="n">
        <v>21.5714285714286</v>
      </c>
      <c r="AM35" s="0" t="n">
        <v>21.5714285714286</v>
      </c>
      <c r="AN35" s="0" t="n">
        <v>21.5714285714286</v>
      </c>
      <c r="AO35" s="0" t="n">
        <v>21.5714285714286</v>
      </c>
      <c r="AP35" s="0" t="n">
        <v>21.5714285714286</v>
      </c>
      <c r="AQ35" s="0" t="n">
        <v>21.5714285714286</v>
      </c>
      <c r="AR35" s="0" t="n">
        <v>21.5714285714286</v>
      </c>
      <c r="AS35" s="0" t="n">
        <v>21.5714285714286</v>
      </c>
      <c r="AT35" s="0" t="n">
        <v>21.5714285714286</v>
      </c>
      <c r="AU35" s="0" t="n">
        <v>21.5714285714286</v>
      </c>
      <c r="AV35" s="0" t="n">
        <v>21.5714285714286</v>
      </c>
      <c r="AW35" s="0" t="n">
        <v>21.5714285714286</v>
      </c>
      <c r="AX35" s="0" t="n">
        <v>21.5714285714286</v>
      </c>
      <c r="AY35" s="0" t="n">
        <v>-999</v>
      </c>
      <c r="AZ35" s="0" t="n">
        <f aca="false">AVERAGE(AD35:AN35)</f>
        <v>21.5714285714286</v>
      </c>
      <c r="BA35" s="0" t="n">
        <f aca="false">AZ35/BB35*1000/31</f>
        <v>30.8914747712803</v>
      </c>
      <c r="BB35" s="0" t="n">
        <f aca="false">KM3perYR_NOBLS!AZ35</f>
        <v>22.5257142857143</v>
      </c>
    </row>
    <row r="36" customFormat="false" ht="14" hidden="false" customHeight="false" outlineLevel="0" collapsed="false">
      <c r="A36" s="12"/>
      <c r="B36" s="13"/>
      <c r="C36" s="13"/>
      <c r="D36" s="0" t="n">
        <v>839</v>
      </c>
      <c r="E36" s="0" t="n">
        <v>237</v>
      </c>
      <c r="F36" s="12"/>
      <c r="G36" s="12"/>
      <c r="H36" s="12"/>
      <c r="I36" s="12" t="n">
        <v>14</v>
      </c>
      <c r="J36" s="0" t="n">
        <v>21.5714285714286</v>
      </c>
      <c r="K36" s="0" t="n">
        <v>21.5714285714286</v>
      </c>
      <c r="L36" s="0" t="n">
        <v>21.5714285714286</v>
      </c>
      <c r="M36" s="0" t="n">
        <v>21.5714285714286</v>
      </c>
      <c r="N36" s="0" t="n">
        <v>21.5714285714286</v>
      </c>
      <c r="O36" s="0" t="n">
        <v>21.5714285714286</v>
      </c>
      <c r="P36" s="0" t="n">
        <v>21.5714285714286</v>
      </c>
      <c r="Q36" s="0" t="n">
        <v>21.5714285714286</v>
      </c>
      <c r="R36" s="0" t="n">
        <v>21.5714285714286</v>
      </c>
      <c r="S36" s="0" t="n">
        <v>21.5714285714286</v>
      </c>
      <c r="T36" s="0" t="n">
        <v>21.5714285714286</v>
      </c>
      <c r="U36" s="0" t="n">
        <v>21.5714285714286</v>
      </c>
      <c r="V36" s="0" t="n">
        <v>21.5714285714286</v>
      </c>
      <c r="W36" s="0" t="n">
        <v>21.5714285714286</v>
      </c>
      <c r="X36" s="0" t="n">
        <v>21.5714285714286</v>
      </c>
      <c r="Y36" s="0" t="n">
        <v>21.5714285714286</v>
      </c>
      <c r="Z36" s="0" t="n">
        <v>21.5714285714286</v>
      </c>
      <c r="AA36" s="0" t="n">
        <v>21.5714285714286</v>
      </c>
      <c r="AB36" s="0" t="n">
        <v>21.5714285714286</v>
      </c>
      <c r="AC36" s="0" t="n">
        <v>21.5714285714286</v>
      </c>
      <c r="AD36" s="0" t="n">
        <v>21.5714285714286</v>
      </c>
      <c r="AE36" s="0" t="n">
        <v>21.5714285714286</v>
      </c>
      <c r="AF36" s="0" t="n">
        <v>21.5714285714286</v>
      </c>
      <c r="AG36" s="0" t="n">
        <v>21.5714285714286</v>
      </c>
      <c r="AH36" s="0" t="n">
        <v>21.5714285714286</v>
      </c>
      <c r="AI36" s="0" t="n">
        <v>21.5714285714286</v>
      </c>
      <c r="AJ36" s="0" t="n">
        <v>21.5714285714286</v>
      </c>
      <c r="AK36" s="0" t="n">
        <v>21.5714285714286</v>
      </c>
      <c r="AL36" s="0" t="n">
        <v>21.5714285714286</v>
      </c>
      <c r="AM36" s="0" t="n">
        <v>21.5714285714286</v>
      </c>
      <c r="AN36" s="0" t="n">
        <v>21.5714285714286</v>
      </c>
      <c r="AO36" s="0" t="n">
        <v>21.5714285714286</v>
      </c>
      <c r="AP36" s="0" t="n">
        <v>21.5714285714286</v>
      </c>
      <c r="AQ36" s="0" t="n">
        <v>21.5714285714286</v>
      </c>
      <c r="AR36" s="0" t="n">
        <v>21.5714285714286</v>
      </c>
      <c r="AS36" s="0" t="n">
        <v>21.5714285714286</v>
      </c>
      <c r="AT36" s="0" t="n">
        <v>21.5714285714286</v>
      </c>
      <c r="AU36" s="0" t="n">
        <v>21.5714285714286</v>
      </c>
      <c r="AV36" s="0" t="n">
        <v>21.5714285714286</v>
      </c>
      <c r="AW36" s="0" t="n">
        <v>21.5714285714286</v>
      </c>
      <c r="AX36" s="0" t="n">
        <v>21.5714285714286</v>
      </c>
      <c r="AY36" s="0" t="n">
        <v>-999</v>
      </c>
      <c r="AZ36" s="0" t="n">
        <f aca="false">AVERAGE(AD36:AN36)</f>
        <v>21.5714285714286</v>
      </c>
      <c r="BA36" s="0" t="n">
        <f aca="false">AZ36/BB36*1000/31</f>
        <v>30.8914747712803</v>
      </c>
      <c r="BB36" s="0" t="n">
        <f aca="false">KM3perYR_NOBLS!AZ36</f>
        <v>22.5257142857143</v>
      </c>
    </row>
    <row r="37" customFormat="false" ht="14" hidden="false" customHeight="false" outlineLevel="0" collapsed="false">
      <c r="A37" s="12"/>
      <c r="B37" s="13"/>
      <c r="C37" s="13"/>
      <c r="D37" s="0" t="n">
        <v>838</v>
      </c>
      <c r="E37" s="0" t="n">
        <v>237</v>
      </c>
      <c r="F37" s="12"/>
      <c r="G37" s="12"/>
      <c r="H37" s="12"/>
      <c r="I37" s="12" t="n">
        <v>14</v>
      </c>
      <c r="J37" s="0" t="n">
        <v>21.5714285714286</v>
      </c>
      <c r="K37" s="0" t="n">
        <v>21.5714285714286</v>
      </c>
      <c r="L37" s="0" t="n">
        <v>21.5714285714286</v>
      </c>
      <c r="M37" s="0" t="n">
        <v>21.5714285714286</v>
      </c>
      <c r="N37" s="0" t="n">
        <v>21.5714285714286</v>
      </c>
      <c r="O37" s="0" t="n">
        <v>21.5714285714286</v>
      </c>
      <c r="P37" s="0" t="n">
        <v>21.5714285714286</v>
      </c>
      <c r="Q37" s="0" t="n">
        <v>21.5714285714286</v>
      </c>
      <c r="R37" s="0" t="n">
        <v>21.5714285714286</v>
      </c>
      <c r="S37" s="0" t="n">
        <v>21.5714285714286</v>
      </c>
      <c r="T37" s="0" t="n">
        <v>21.5714285714286</v>
      </c>
      <c r="U37" s="0" t="n">
        <v>21.5714285714286</v>
      </c>
      <c r="V37" s="0" t="n">
        <v>21.5714285714286</v>
      </c>
      <c r="W37" s="0" t="n">
        <v>21.5714285714286</v>
      </c>
      <c r="X37" s="0" t="n">
        <v>21.5714285714286</v>
      </c>
      <c r="Y37" s="0" t="n">
        <v>21.5714285714286</v>
      </c>
      <c r="Z37" s="0" t="n">
        <v>21.5714285714286</v>
      </c>
      <c r="AA37" s="0" t="n">
        <v>21.5714285714286</v>
      </c>
      <c r="AB37" s="0" t="n">
        <v>21.5714285714286</v>
      </c>
      <c r="AC37" s="0" t="n">
        <v>21.5714285714286</v>
      </c>
      <c r="AD37" s="0" t="n">
        <v>21.5714285714286</v>
      </c>
      <c r="AE37" s="0" t="n">
        <v>21.5714285714286</v>
      </c>
      <c r="AF37" s="0" t="n">
        <v>21.5714285714286</v>
      </c>
      <c r="AG37" s="0" t="n">
        <v>21.5714285714286</v>
      </c>
      <c r="AH37" s="0" t="n">
        <v>21.5714285714286</v>
      </c>
      <c r="AI37" s="0" t="n">
        <v>21.5714285714286</v>
      </c>
      <c r="AJ37" s="0" t="n">
        <v>21.5714285714286</v>
      </c>
      <c r="AK37" s="0" t="n">
        <v>21.5714285714286</v>
      </c>
      <c r="AL37" s="0" t="n">
        <v>21.5714285714286</v>
      </c>
      <c r="AM37" s="0" t="n">
        <v>21.5714285714286</v>
      </c>
      <c r="AN37" s="0" t="n">
        <v>21.5714285714286</v>
      </c>
      <c r="AO37" s="0" t="n">
        <v>21.5714285714286</v>
      </c>
      <c r="AP37" s="0" t="n">
        <v>21.5714285714286</v>
      </c>
      <c r="AQ37" s="0" t="n">
        <v>21.5714285714286</v>
      </c>
      <c r="AR37" s="0" t="n">
        <v>21.5714285714286</v>
      </c>
      <c r="AS37" s="0" t="n">
        <v>21.5714285714286</v>
      </c>
      <c r="AT37" s="0" t="n">
        <v>21.5714285714286</v>
      </c>
      <c r="AU37" s="0" t="n">
        <v>21.5714285714286</v>
      </c>
      <c r="AV37" s="0" t="n">
        <v>21.5714285714286</v>
      </c>
      <c r="AW37" s="0" t="n">
        <v>21.5714285714286</v>
      </c>
      <c r="AX37" s="0" t="n">
        <v>21.5714285714286</v>
      </c>
      <c r="AY37" s="0" t="n">
        <v>-999</v>
      </c>
      <c r="AZ37" s="0" t="n">
        <f aca="false">AVERAGE(AD37:AN37)</f>
        <v>21.5714285714286</v>
      </c>
      <c r="BA37" s="0" t="n">
        <f aca="false">AZ37/BB37*1000/31</f>
        <v>30.8914747712803</v>
      </c>
      <c r="BB37" s="0" t="n">
        <f aca="false">KM3perYR_NOBLS!AZ37</f>
        <v>22.5257142857143</v>
      </c>
    </row>
    <row r="38" customFormat="false" ht="14" hidden="false" customHeight="false" outlineLevel="0" collapsed="false">
      <c r="A38" s="12"/>
      <c r="B38" s="13"/>
      <c r="C38" s="13"/>
      <c r="D38" s="0" t="n">
        <v>837</v>
      </c>
      <c r="E38" s="0" t="n">
        <v>237</v>
      </c>
      <c r="F38" s="12"/>
      <c r="G38" s="12"/>
      <c r="H38" s="12"/>
      <c r="I38" s="12" t="n">
        <v>14</v>
      </c>
      <c r="J38" s="0" t="n">
        <v>21.5714285714286</v>
      </c>
      <c r="K38" s="0" t="n">
        <v>21.5714285714286</v>
      </c>
      <c r="L38" s="0" t="n">
        <v>21.5714285714286</v>
      </c>
      <c r="M38" s="0" t="n">
        <v>21.5714285714286</v>
      </c>
      <c r="N38" s="0" t="n">
        <v>21.5714285714286</v>
      </c>
      <c r="O38" s="0" t="n">
        <v>21.5714285714286</v>
      </c>
      <c r="P38" s="0" t="n">
        <v>21.5714285714286</v>
      </c>
      <c r="Q38" s="0" t="n">
        <v>21.5714285714286</v>
      </c>
      <c r="R38" s="0" t="n">
        <v>21.5714285714286</v>
      </c>
      <c r="S38" s="0" t="n">
        <v>21.5714285714286</v>
      </c>
      <c r="T38" s="0" t="n">
        <v>21.5714285714286</v>
      </c>
      <c r="U38" s="0" t="n">
        <v>21.5714285714286</v>
      </c>
      <c r="V38" s="0" t="n">
        <v>21.5714285714286</v>
      </c>
      <c r="W38" s="0" t="n">
        <v>21.5714285714286</v>
      </c>
      <c r="X38" s="0" t="n">
        <v>21.5714285714286</v>
      </c>
      <c r="Y38" s="0" t="n">
        <v>21.5714285714286</v>
      </c>
      <c r="Z38" s="0" t="n">
        <v>21.5714285714286</v>
      </c>
      <c r="AA38" s="0" t="n">
        <v>21.5714285714286</v>
      </c>
      <c r="AB38" s="0" t="n">
        <v>21.5714285714286</v>
      </c>
      <c r="AC38" s="0" t="n">
        <v>21.5714285714286</v>
      </c>
      <c r="AD38" s="0" t="n">
        <v>21.5714285714286</v>
      </c>
      <c r="AE38" s="0" t="n">
        <v>21.5714285714286</v>
      </c>
      <c r="AF38" s="0" t="n">
        <v>21.5714285714286</v>
      </c>
      <c r="AG38" s="0" t="n">
        <v>21.5714285714286</v>
      </c>
      <c r="AH38" s="0" t="n">
        <v>21.5714285714286</v>
      </c>
      <c r="AI38" s="0" t="n">
        <v>21.5714285714286</v>
      </c>
      <c r="AJ38" s="0" t="n">
        <v>21.5714285714286</v>
      </c>
      <c r="AK38" s="0" t="n">
        <v>21.5714285714286</v>
      </c>
      <c r="AL38" s="0" t="n">
        <v>21.5714285714286</v>
      </c>
      <c r="AM38" s="0" t="n">
        <v>21.5714285714286</v>
      </c>
      <c r="AN38" s="0" t="n">
        <v>21.5714285714286</v>
      </c>
      <c r="AO38" s="0" t="n">
        <v>21.5714285714286</v>
      </c>
      <c r="AP38" s="0" t="n">
        <v>21.5714285714286</v>
      </c>
      <c r="AQ38" s="0" t="n">
        <v>21.5714285714286</v>
      </c>
      <c r="AR38" s="0" t="n">
        <v>21.5714285714286</v>
      </c>
      <c r="AS38" s="0" t="n">
        <v>21.5714285714286</v>
      </c>
      <c r="AT38" s="0" t="n">
        <v>21.5714285714286</v>
      </c>
      <c r="AU38" s="0" t="n">
        <v>21.5714285714286</v>
      </c>
      <c r="AV38" s="0" t="n">
        <v>21.5714285714286</v>
      </c>
      <c r="AW38" s="0" t="n">
        <v>21.5714285714286</v>
      </c>
      <c r="AX38" s="0" t="n">
        <v>21.5714285714286</v>
      </c>
      <c r="AY38" s="0" t="n">
        <v>-999</v>
      </c>
      <c r="AZ38" s="0" t="n">
        <f aca="false">AVERAGE(AD38:AN38)</f>
        <v>21.5714285714286</v>
      </c>
      <c r="BA38" s="0" t="n">
        <f aca="false">AZ38/BB38*1000/31</f>
        <v>30.8914747712803</v>
      </c>
      <c r="BB38" s="0" t="n">
        <f aca="false">KM3perYR_NOBLS!AZ38</f>
        <v>22.5257142857143</v>
      </c>
    </row>
    <row r="39" customFormat="false" ht="14" hidden="false" customHeight="false" outlineLevel="0" collapsed="false">
      <c r="A39" s="12"/>
      <c r="B39" s="13"/>
      <c r="C39" s="13"/>
      <c r="D39" s="0" t="n">
        <v>841</v>
      </c>
      <c r="E39" s="0" t="n">
        <v>238</v>
      </c>
      <c r="F39" s="12"/>
      <c r="G39" s="12"/>
      <c r="H39" s="12"/>
      <c r="I39" s="12" t="n">
        <v>14</v>
      </c>
      <c r="J39" s="0" t="n">
        <v>21.5714285714286</v>
      </c>
      <c r="K39" s="0" t="n">
        <v>21.5714285714286</v>
      </c>
      <c r="L39" s="0" t="n">
        <v>21.5714285714286</v>
      </c>
      <c r="M39" s="0" t="n">
        <v>21.5714285714286</v>
      </c>
      <c r="N39" s="0" t="n">
        <v>21.5714285714286</v>
      </c>
      <c r="O39" s="0" t="n">
        <v>21.5714285714286</v>
      </c>
      <c r="P39" s="0" t="n">
        <v>21.5714285714286</v>
      </c>
      <c r="Q39" s="0" t="n">
        <v>21.5714285714286</v>
      </c>
      <c r="R39" s="0" t="n">
        <v>21.5714285714286</v>
      </c>
      <c r="S39" s="0" t="n">
        <v>21.5714285714286</v>
      </c>
      <c r="T39" s="0" t="n">
        <v>21.5714285714286</v>
      </c>
      <c r="U39" s="0" t="n">
        <v>21.5714285714286</v>
      </c>
      <c r="V39" s="0" t="n">
        <v>21.5714285714286</v>
      </c>
      <c r="W39" s="0" t="n">
        <v>21.5714285714286</v>
      </c>
      <c r="X39" s="0" t="n">
        <v>21.5714285714286</v>
      </c>
      <c r="Y39" s="0" t="n">
        <v>21.5714285714286</v>
      </c>
      <c r="Z39" s="0" t="n">
        <v>21.5714285714286</v>
      </c>
      <c r="AA39" s="0" t="n">
        <v>21.5714285714286</v>
      </c>
      <c r="AB39" s="0" t="n">
        <v>21.5714285714286</v>
      </c>
      <c r="AC39" s="0" t="n">
        <v>21.5714285714286</v>
      </c>
      <c r="AD39" s="0" t="n">
        <v>21.5714285714286</v>
      </c>
      <c r="AE39" s="0" t="n">
        <v>21.5714285714286</v>
      </c>
      <c r="AF39" s="0" t="n">
        <v>21.5714285714286</v>
      </c>
      <c r="AG39" s="0" t="n">
        <v>21.5714285714286</v>
      </c>
      <c r="AH39" s="0" t="n">
        <v>21.5714285714286</v>
      </c>
      <c r="AI39" s="0" t="n">
        <v>21.5714285714286</v>
      </c>
      <c r="AJ39" s="0" t="n">
        <v>21.5714285714286</v>
      </c>
      <c r="AK39" s="0" t="n">
        <v>21.5714285714286</v>
      </c>
      <c r="AL39" s="0" t="n">
        <v>21.5714285714286</v>
      </c>
      <c r="AM39" s="0" t="n">
        <v>21.5714285714286</v>
      </c>
      <c r="AN39" s="0" t="n">
        <v>21.5714285714286</v>
      </c>
      <c r="AO39" s="0" t="n">
        <v>21.5714285714286</v>
      </c>
      <c r="AP39" s="0" t="n">
        <v>21.5714285714286</v>
      </c>
      <c r="AQ39" s="0" t="n">
        <v>21.5714285714286</v>
      </c>
      <c r="AR39" s="0" t="n">
        <v>21.5714285714286</v>
      </c>
      <c r="AS39" s="0" t="n">
        <v>21.5714285714286</v>
      </c>
      <c r="AT39" s="0" t="n">
        <v>21.5714285714286</v>
      </c>
      <c r="AU39" s="0" t="n">
        <v>21.5714285714286</v>
      </c>
      <c r="AV39" s="0" t="n">
        <v>21.5714285714286</v>
      </c>
      <c r="AW39" s="0" t="n">
        <v>21.5714285714286</v>
      </c>
      <c r="AX39" s="0" t="n">
        <v>21.5714285714286</v>
      </c>
      <c r="AY39" s="0" t="n">
        <v>-999</v>
      </c>
      <c r="AZ39" s="0" t="n">
        <f aca="false">AVERAGE(AD39:AN39)</f>
        <v>21.5714285714286</v>
      </c>
      <c r="BA39" s="0" t="n">
        <f aca="false">AZ39/BB39*1000/31</f>
        <v>30.8914747712803</v>
      </c>
      <c r="BB39" s="0" t="n">
        <f aca="false">KM3perYR_NOBLS!AZ39</f>
        <v>22.5257142857143</v>
      </c>
    </row>
    <row r="40" customFormat="false" ht="14" hidden="false" customHeight="false" outlineLevel="0" collapsed="false">
      <c r="A40" s="12"/>
      <c r="B40" s="13"/>
      <c r="C40" s="13"/>
      <c r="D40" s="0" t="n">
        <v>840</v>
      </c>
      <c r="E40" s="0" t="n">
        <v>238</v>
      </c>
      <c r="F40" s="12"/>
      <c r="G40" s="12"/>
      <c r="H40" s="12"/>
      <c r="I40" s="12" t="n">
        <v>14</v>
      </c>
      <c r="J40" s="0" t="n">
        <v>21.5714285714286</v>
      </c>
      <c r="K40" s="0" t="n">
        <v>21.5714285714286</v>
      </c>
      <c r="L40" s="0" t="n">
        <v>21.5714285714286</v>
      </c>
      <c r="M40" s="0" t="n">
        <v>21.5714285714286</v>
      </c>
      <c r="N40" s="0" t="n">
        <v>21.5714285714286</v>
      </c>
      <c r="O40" s="0" t="n">
        <v>21.5714285714286</v>
      </c>
      <c r="P40" s="0" t="n">
        <v>21.5714285714286</v>
      </c>
      <c r="Q40" s="0" t="n">
        <v>21.5714285714286</v>
      </c>
      <c r="R40" s="0" t="n">
        <v>21.5714285714286</v>
      </c>
      <c r="S40" s="0" t="n">
        <v>21.5714285714286</v>
      </c>
      <c r="T40" s="0" t="n">
        <v>21.5714285714286</v>
      </c>
      <c r="U40" s="0" t="n">
        <v>21.5714285714286</v>
      </c>
      <c r="V40" s="0" t="n">
        <v>21.5714285714286</v>
      </c>
      <c r="W40" s="0" t="n">
        <v>21.5714285714286</v>
      </c>
      <c r="X40" s="0" t="n">
        <v>21.5714285714286</v>
      </c>
      <c r="Y40" s="0" t="n">
        <v>21.5714285714286</v>
      </c>
      <c r="Z40" s="0" t="n">
        <v>21.5714285714286</v>
      </c>
      <c r="AA40" s="0" t="n">
        <v>21.5714285714286</v>
      </c>
      <c r="AB40" s="0" t="n">
        <v>21.5714285714286</v>
      </c>
      <c r="AC40" s="0" t="n">
        <v>21.5714285714286</v>
      </c>
      <c r="AD40" s="0" t="n">
        <v>21.5714285714286</v>
      </c>
      <c r="AE40" s="0" t="n">
        <v>21.5714285714286</v>
      </c>
      <c r="AF40" s="0" t="n">
        <v>21.5714285714286</v>
      </c>
      <c r="AG40" s="0" t="n">
        <v>21.5714285714286</v>
      </c>
      <c r="AH40" s="0" t="n">
        <v>21.5714285714286</v>
      </c>
      <c r="AI40" s="0" t="n">
        <v>21.5714285714286</v>
      </c>
      <c r="AJ40" s="0" t="n">
        <v>21.5714285714286</v>
      </c>
      <c r="AK40" s="0" t="n">
        <v>21.5714285714286</v>
      </c>
      <c r="AL40" s="0" t="n">
        <v>21.5714285714286</v>
      </c>
      <c r="AM40" s="0" t="n">
        <v>21.5714285714286</v>
      </c>
      <c r="AN40" s="0" t="n">
        <v>21.5714285714286</v>
      </c>
      <c r="AO40" s="0" t="n">
        <v>21.5714285714286</v>
      </c>
      <c r="AP40" s="0" t="n">
        <v>21.5714285714286</v>
      </c>
      <c r="AQ40" s="0" t="n">
        <v>21.5714285714286</v>
      </c>
      <c r="AR40" s="0" t="n">
        <v>21.5714285714286</v>
      </c>
      <c r="AS40" s="0" t="n">
        <v>21.5714285714286</v>
      </c>
      <c r="AT40" s="0" t="n">
        <v>21.5714285714286</v>
      </c>
      <c r="AU40" s="0" t="n">
        <v>21.5714285714286</v>
      </c>
      <c r="AV40" s="0" t="n">
        <v>21.5714285714286</v>
      </c>
      <c r="AW40" s="0" t="n">
        <v>21.5714285714286</v>
      </c>
      <c r="AX40" s="0" t="n">
        <v>21.5714285714286</v>
      </c>
      <c r="AY40" s="0" t="n">
        <v>-999</v>
      </c>
      <c r="AZ40" s="0" t="n">
        <f aca="false">AVERAGE(AD40:AN40)</f>
        <v>21.5714285714286</v>
      </c>
      <c r="BA40" s="0" t="n">
        <f aca="false">AZ40/BB40*1000/31</f>
        <v>30.8914747712803</v>
      </c>
      <c r="BB40" s="0" t="n">
        <f aca="false">KM3perYR_NOBLS!AZ40</f>
        <v>22.5257142857143</v>
      </c>
    </row>
    <row r="41" customFormat="false" ht="14" hidden="false" customHeight="false" outlineLevel="0" collapsed="false">
      <c r="A41" s="12"/>
      <c r="B41" s="13"/>
      <c r="C41" s="13"/>
      <c r="D41" s="0" t="n">
        <v>839</v>
      </c>
      <c r="E41" s="0" t="n">
        <v>238</v>
      </c>
      <c r="F41" s="12"/>
      <c r="G41" s="12"/>
      <c r="H41" s="12"/>
      <c r="I41" s="12" t="n">
        <v>14</v>
      </c>
      <c r="J41" s="0" t="n">
        <v>21.5714285714286</v>
      </c>
      <c r="K41" s="0" t="n">
        <v>21.5714285714286</v>
      </c>
      <c r="L41" s="0" t="n">
        <v>21.5714285714286</v>
      </c>
      <c r="M41" s="0" t="n">
        <v>21.5714285714286</v>
      </c>
      <c r="N41" s="0" t="n">
        <v>21.5714285714286</v>
      </c>
      <c r="O41" s="0" t="n">
        <v>21.5714285714286</v>
      </c>
      <c r="P41" s="0" t="n">
        <v>21.5714285714286</v>
      </c>
      <c r="Q41" s="0" t="n">
        <v>21.5714285714286</v>
      </c>
      <c r="R41" s="0" t="n">
        <v>21.5714285714286</v>
      </c>
      <c r="S41" s="0" t="n">
        <v>21.5714285714286</v>
      </c>
      <c r="T41" s="0" t="n">
        <v>21.5714285714286</v>
      </c>
      <c r="U41" s="0" t="n">
        <v>21.5714285714286</v>
      </c>
      <c r="V41" s="0" t="n">
        <v>21.5714285714286</v>
      </c>
      <c r="W41" s="0" t="n">
        <v>21.5714285714286</v>
      </c>
      <c r="X41" s="0" t="n">
        <v>21.5714285714286</v>
      </c>
      <c r="Y41" s="0" t="n">
        <v>21.5714285714286</v>
      </c>
      <c r="Z41" s="0" t="n">
        <v>21.5714285714286</v>
      </c>
      <c r="AA41" s="0" t="n">
        <v>21.5714285714286</v>
      </c>
      <c r="AB41" s="0" t="n">
        <v>21.5714285714286</v>
      </c>
      <c r="AC41" s="0" t="n">
        <v>21.5714285714286</v>
      </c>
      <c r="AD41" s="0" t="n">
        <v>21.5714285714286</v>
      </c>
      <c r="AE41" s="0" t="n">
        <v>21.5714285714286</v>
      </c>
      <c r="AF41" s="0" t="n">
        <v>21.5714285714286</v>
      </c>
      <c r="AG41" s="0" t="n">
        <v>21.5714285714286</v>
      </c>
      <c r="AH41" s="0" t="n">
        <v>21.5714285714286</v>
      </c>
      <c r="AI41" s="0" t="n">
        <v>21.5714285714286</v>
      </c>
      <c r="AJ41" s="0" t="n">
        <v>21.5714285714286</v>
      </c>
      <c r="AK41" s="0" t="n">
        <v>21.5714285714286</v>
      </c>
      <c r="AL41" s="0" t="n">
        <v>21.5714285714286</v>
      </c>
      <c r="AM41" s="0" t="n">
        <v>21.5714285714286</v>
      </c>
      <c r="AN41" s="0" t="n">
        <v>21.5714285714286</v>
      </c>
      <c r="AO41" s="0" t="n">
        <v>21.5714285714286</v>
      </c>
      <c r="AP41" s="0" t="n">
        <v>21.5714285714286</v>
      </c>
      <c r="AQ41" s="0" t="n">
        <v>21.5714285714286</v>
      </c>
      <c r="AR41" s="0" t="n">
        <v>21.5714285714286</v>
      </c>
      <c r="AS41" s="0" t="n">
        <v>21.5714285714286</v>
      </c>
      <c r="AT41" s="0" t="n">
        <v>21.5714285714286</v>
      </c>
      <c r="AU41" s="0" t="n">
        <v>21.5714285714286</v>
      </c>
      <c r="AV41" s="0" t="n">
        <v>21.5714285714286</v>
      </c>
      <c r="AW41" s="0" t="n">
        <v>21.5714285714286</v>
      </c>
      <c r="AX41" s="0" t="n">
        <v>21.5714285714286</v>
      </c>
      <c r="AY41" s="0" t="n">
        <v>-999</v>
      </c>
      <c r="AZ41" s="0" t="n">
        <f aca="false">AVERAGE(AD41:AN41)</f>
        <v>21.5714285714286</v>
      </c>
      <c r="BA41" s="0" t="n">
        <f aca="false">AZ41/BB41*1000/31</f>
        <v>30.8914747712803</v>
      </c>
      <c r="BB41" s="0" t="n">
        <f aca="false">KM3perYR_NOBLS!AZ41</f>
        <v>22.5257142857143</v>
      </c>
    </row>
    <row r="42" customFormat="false" ht="14" hidden="false" customHeight="false" outlineLevel="0" collapsed="false">
      <c r="A42" s="12"/>
      <c r="B42" s="13"/>
      <c r="C42" s="13"/>
      <c r="D42" s="0" t="n">
        <v>838</v>
      </c>
      <c r="E42" s="0" t="n">
        <v>238</v>
      </c>
      <c r="F42" s="12"/>
      <c r="G42" s="12"/>
      <c r="H42" s="12"/>
      <c r="I42" s="12" t="n">
        <v>14</v>
      </c>
      <c r="J42" s="0" t="n">
        <v>21.5714285714286</v>
      </c>
      <c r="K42" s="0" t="n">
        <v>21.5714285714286</v>
      </c>
      <c r="L42" s="0" t="n">
        <v>21.5714285714286</v>
      </c>
      <c r="M42" s="0" t="n">
        <v>21.5714285714286</v>
      </c>
      <c r="N42" s="0" t="n">
        <v>21.5714285714286</v>
      </c>
      <c r="O42" s="0" t="n">
        <v>21.5714285714286</v>
      </c>
      <c r="P42" s="0" t="n">
        <v>21.5714285714286</v>
      </c>
      <c r="Q42" s="0" t="n">
        <v>21.5714285714286</v>
      </c>
      <c r="R42" s="0" t="n">
        <v>21.5714285714286</v>
      </c>
      <c r="S42" s="0" t="n">
        <v>21.5714285714286</v>
      </c>
      <c r="T42" s="0" t="n">
        <v>21.5714285714286</v>
      </c>
      <c r="U42" s="0" t="n">
        <v>21.5714285714286</v>
      </c>
      <c r="V42" s="0" t="n">
        <v>21.5714285714286</v>
      </c>
      <c r="W42" s="0" t="n">
        <v>21.5714285714286</v>
      </c>
      <c r="X42" s="0" t="n">
        <v>21.5714285714286</v>
      </c>
      <c r="Y42" s="0" t="n">
        <v>21.5714285714286</v>
      </c>
      <c r="Z42" s="0" t="n">
        <v>21.5714285714286</v>
      </c>
      <c r="AA42" s="0" t="n">
        <v>21.5714285714286</v>
      </c>
      <c r="AB42" s="0" t="n">
        <v>21.5714285714286</v>
      </c>
      <c r="AC42" s="0" t="n">
        <v>21.5714285714286</v>
      </c>
      <c r="AD42" s="0" t="n">
        <v>21.5714285714286</v>
      </c>
      <c r="AE42" s="0" t="n">
        <v>21.5714285714286</v>
      </c>
      <c r="AF42" s="0" t="n">
        <v>21.5714285714286</v>
      </c>
      <c r="AG42" s="0" t="n">
        <v>21.5714285714286</v>
      </c>
      <c r="AH42" s="0" t="n">
        <v>21.5714285714286</v>
      </c>
      <c r="AI42" s="0" t="n">
        <v>21.5714285714286</v>
      </c>
      <c r="AJ42" s="0" t="n">
        <v>21.5714285714286</v>
      </c>
      <c r="AK42" s="0" t="n">
        <v>21.5714285714286</v>
      </c>
      <c r="AL42" s="0" t="n">
        <v>21.5714285714286</v>
      </c>
      <c r="AM42" s="0" t="n">
        <v>21.5714285714286</v>
      </c>
      <c r="AN42" s="0" t="n">
        <v>21.5714285714286</v>
      </c>
      <c r="AO42" s="0" t="n">
        <v>21.5714285714286</v>
      </c>
      <c r="AP42" s="0" t="n">
        <v>21.5714285714286</v>
      </c>
      <c r="AQ42" s="0" t="n">
        <v>21.5714285714286</v>
      </c>
      <c r="AR42" s="0" t="n">
        <v>21.5714285714286</v>
      </c>
      <c r="AS42" s="0" t="n">
        <v>21.5714285714286</v>
      </c>
      <c r="AT42" s="0" t="n">
        <v>21.5714285714286</v>
      </c>
      <c r="AU42" s="0" t="n">
        <v>21.5714285714286</v>
      </c>
      <c r="AV42" s="0" t="n">
        <v>21.5714285714286</v>
      </c>
      <c r="AW42" s="0" t="n">
        <v>21.5714285714286</v>
      </c>
      <c r="AX42" s="0" t="n">
        <v>21.5714285714286</v>
      </c>
      <c r="AY42" s="0" t="n">
        <v>-999</v>
      </c>
      <c r="AZ42" s="0" t="n">
        <f aca="false">AVERAGE(AD42:AN42)</f>
        <v>21.5714285714286</v>
      </c>
      <c r="BA42" s="0" t="n">
        <f aca="false">AZ42/BB42*1000/31</f>
        <v>30.8914747712803</v>
      </c>
      <c r="BB42" s="0" t="n">
        <f aca="false">KM3perYR_NOBLS!AZ42</f>
        <v>22.5257142857143</v>
      </c>
    </row>
    <row r="43" customFormat="false" ht="14" hidden="false" customHeight="false" outlineLevel="0" collapsed="false">
      <c r="A43" s="12"/>
      <c r="B43" s="13"/>
      <c r="C43" s="13"/>
      <c r="D43" s="0" t="n">
        <v>837</v>
      </c>
      <c r="E43" s="0" t="n">
        <v>238</v>
      </c>
      <c r="F43" s="12"/>
      <c r="G43" s="12"/>
      <c r="H43" s="12"/>
      <c r="I43" s="12" t="n">
        <v>14</v>
      </c>
      <c r="J43" s="0" t="n">
        <v>21.5714285714286</v>
      </c>
      <c r="K43" s="0" t="n">
        <v>21.5714285714286</v>
      </c>
      <c r="L43" s="0" t="n">
        <v>21.5714285714286</v>
      </c>
      <c r="M43" s="0" t="n">
        <v>21.5714285714286</v>
      </c>
      <c r="N43" s="0" t="n">
        <v>21.5714285714286</v>
      </c>
      <c r="O43" s="0" t="n">
        <v>21.5714285714286</v>
      </c>
      <c r="P43" s="0" t="n">
        <v>21.5714285714286</v>
      </c>
      <c r="Q43" s="0" t="n">
        <v>21.5714285714286</v>
      </c>
      <c r="R43" s="0" t="n">
        <v>21.5714285714286</v>
      </c>
      <c r="S43" s="0" t="n">
        <v>21.5714285714286</v>
      </c>
      <c r="T43" s="0" t="n">
        <v>21.5714285714286</v>
      </c>
      <c r="U43" s="0" t="n">
        <v>21.5714285714286</v>
      </c>
      <c r="V43" s="0" t="n">
        <v>21.5714285714286</v>
      </c>
      <c r="W43" s="0" t="n">
        <v>21.5714285714286</v>
      </c>
      <c r="X43" s="0" t="n">
        <v>21.5714285714286</v>
      </c>
      <c r="Y43" s="0" t="n">
        <v>21.5714285714286</v>
      </c>
      <c r="Z43" s="0" t="n">
        <v>21.5714285714286</v>
      </c>
      <c r="AA43" s="0" t="n">
        <v>21.5714285714286</v>
      </c>
      <c r="AB43" s="0" t="n">
        <v>21.5714285714286</v>
      </c>
      <c r="AC43" s="0" t="n">
        <v>21.5714285714286</v>
      </c>
      <c r="AD43" s="0" t="n">
        <v>21.5714285714286</v>
      </c>
      <c r="AE43" s="0" t="n">
        <v>21.5714285714286</v>
      </c>
      <c r="AF43" s="0" t="n">
        <v>21.5714285714286</v>
      </c>
      <c r="AG43" s="0" t="n">
        <v>21.5714285714286</v>
      </c>
      <c r="AH43" s="0" t="n">
        <v>21.5714285714286</v>
      </c>
      <c r="AI43" s="0" t="n">
        <v>21.5714285714286</v>
      </c>
      <c r="AJ43" s="0" t="n">
        <v>21.5714285714286</v>
      </c>
      <c r="AK43" s="0" t="n">
        <v>21.5714285714286</v>
      </c>
      <c r="AL43" s="0" t="n">
        <v>21.5714285714286</v>
      </c>
      <c r="AM43" s="0" t="n">
        <v>21.5714285714286</v>
      </c>
      <c r="AN43" s="0" t="n">
        <v>21.5714285714286</v>
      </c>
      <c r="AO43" s="0" t="n">
        <v>21.5714285714286</v>
      </c>
      <c r="AP43" s="0" t="n">
        <v>21.5714285714286</v>
      </c>
      <c r="AQ43" s="0" t="n">
        <v>21.5714285714286</v>
      </c>
      <c r="AR43" s="0" t="n">
        <v>21.5714285714286</v>
      </c>
      <c r="AS43" s="0" t="n">
        <v>21.5714285714286</v>
      </c>
      <c r="AT43" s="0" t="n">
        <v>21.5714285714286</v>
      </c>
      <c r="AU43" s="0" t="n">
        <v>21.5714285714286</v>
      </c>
      <c r="AV43" s="0" t="n">
        <v>21.5714285714286</v>
      </c>
      <c r="AW43" s="0" t="n">
        <v>21.5714285714286</v>
      </c>
      <c r="AX43" s="0" t="n">
        <v>21.5714285714286</v>
      </c>
      <c r="AY43" s="0" t="n">
        <v>-999</v>
      </c>
      <c r="AZ43" s="0" t="n">
        <f aca="false">AVERAGE(AD43:AN43)</f>
        <v>21.5714285714286</v>
      </c>
      <c r="BA43" s="0" t="n">
        <f aca="false">AZ43/BB43*1000/31</f>
        <v>30.8914747712803</v>
      </c>
      <c r="BB43" s="0" t="n">
        <f aca="false">KM3perYR_NOBLS!AZ43</f>
        <v>22.5257142857143</v>
      </c>
    </row>
    <row r="44" customFormat="false" ht="14" hidden="false" customHeight="false" outlineLevel="0" collapsed="false">
      <c r="A44" s="12"/>
      <c r="B44" s="13"/>
      <c r="C44" s="13"/>
      <c r="D44" s="0" t="n">
        <v>840</v>
      </c>
      <c r="E44" s="0" t="n">
        <v>239</v>
      </c>
      <c r="F44" s="12"/>
      <c r="G44" s="12"/>
      <c r="H44" s="12"/>
      <c r="I44" s="12" t="n">
        <v>14</v>
      </c>
      <c r="J44" s="0" t="n">
        <v>21.5714285714286</v>
      </c>
      <c r="K44" s="0" t="n">
        <v>21.5714285714286</v>
      </c>
      <c r="L44" s="0" t="n">
        <v>21.5714285714286</v>
      </c>
      <c r="M44" s="0" t="n">
        <v>21.5714285714286</v>
      </c>
      <c r="N44" s="0" t="n">
        <v>21.5714285714286</v>
      </c>
      <c r="O44" s="0" t="n">
        <v>21.5714285714286</v>
      </c>
      <c r="P44" s="0" t="n">
        <v>21.5714285714286</v>
      </c>
      <c r="Q44" s="0" t="n">
        <v>21.5714285714286</v>
      </c>
      <c r="R44" s="0" t="n">
        <v>21.5714285714286</v>
      </c>
      <c r="S44" s="0" t="n">
        <v>21.5714285714286</v>
      </c>
      <c r="T44" s="0" t="n">
        <v>21.5714285714286</v>
      </c>
      <c r="U44" s="0" t="n">
        <v>21.5714285714286</v>
      </c>
      <c r="V44" s="0" t="n">
        <v>21.5714285714286</v>
      </c>
      <c r="W44" s="0" t="n">
        <v>21.5714285714286</v>
      </c>
      <c r="X44" s="0" t="n">
        <v>21.5714285714286</v>
      </c>
      <c r="Y44" s="0" t="n">
        <v>21.5714285714286</v>
      </c>
      <c r="Z44" s="0" t="n">
        <v>21.5714285714286</v>
      </c>
      <c r="AA44" s="0" t="n">
        <v>21.5714285714286</v>
      </c>
      <c r="AB44" s="0" t="n">
        <v>21.5714285714286</v>
      </c>
      <c r="AC44" s="0" t="n">
        <v>21.5714285714286</v>
      </c>
      <c r="AD44" s="0" t="n">
        <v>21.5714285714286</v>
      </c>
      <c r="AE44" s="0" t="n">
        <v>21.5714285714286</v>
      </c>
      <c r="AF44" s="0" t="n">
        <v>21.5714285714286</v>
      </c>
      <c r="AG44" s="0" t="n">
        <v>21.5714285714286</v>
      </c>
      <c r="AH44" s="0" t="n">
        <v>21.5714285714286</v>
      </c>
      <c r="AI44" s="0" t="n">
        <v>21.5714285714286</v>
      </c>
      <c r="AJ44" s="0" t="n">
        <v>21.5714285714286</v>
      </c>
      <c r="AK44" s="0" t="n">
        <v>21.5714285714286</v>
      </c>
      <c r="AL44" s="0" t="n">
        <v>21.5714285714286</v>
      </c>
      <c r="AM44" s="0" t="n">
        <v>21.5714285714286</v>
      </c>
      <c r="AN44" s="0" t="n">
        <v>21.5714285714286</v>
      </c>
      <c r="AO44" s="0" t="n">
        <v>21.5714285714286</v>
      </c>
      <c r="AP44" s="0" t="n">
        <v>21.5714285714286</v>
      </c>
      <c r="AQ44" s="0" t="n">
        <v>21.5714285714286</v>
      </c>
      <c r="AR44" s="0" t="n">
        <v>21.5714285714286</v>
      </c>
      <c r="AS44" s="0" t="n">
        <v>21.5714285714286</v>
      </c>
      <c r="AT44" s="0" t="n">
        <v>21.5714285714286</v>
      </c>
      <c r="AU44" s="0" t="n">
        <v>21.5714285714286</v>
      </c>
      <c r="AV44" s="0" t="n">
        <v>21.5714285714286</v>
      </c>
      <c r="AW44" s="0" t="n">
        <v>21.5714285714286</v>
      </c>
      <c r="AX44" s="0" t="n">
        <v>21.5714285714286</v>
      </c>
      <c r="AY44" s="0" t="n">
        <v>-999</v>
      </c>
      <c r="AZ44" s="0" t="n">
        <f aca="false">AVERAGE(AD44:AN44)</f>
        <v>21.5714285714286</v>
      </c>
      <c r="BA44" s="0" t="n">
        <f aca="false">AZ44/BB44*1000/31</f>
        <v>30.8914747712803</v>
      </c>
      <c r="BB44" s="0" t="n">
        <f aca="false">KM3perYR_NOBLS!AZ44</f>
        <v>22.5257142857143</v>
      </c>
    </row>
    <row r="45" customFormat="false" ht="14" hidden="false" customHeight="false" outlineLevel="0" collapsed="false">
      <c r="A45" s="12"/>
      <c r="B45" s="13"/>
      <c r="C45" s="13"/>
      <c r="D45" s="0" t="n">
        <v>841</v>
      </c>
      <c r="E45" s="0" t="n">
        <v>239</v>
      </c>
      <c r="F45" s="12"/>
      <c r="G45" s="12"/>
      <c r="H45" s="12"/>
      <c r="I45" s="12" t="n">
        <v>14</v>
      </c>
      <c r="J45" s="0" t="n">
        <v>21.5714285714286</v>
      </c>
      <c r="K45" s="0" t="n">
        <v>21.5714285714286</v>
      </c>
      <c r="L45" s="0" t="n">
        <v>21.5714285714286</v>
      </c>
      <c r="M45" s="0" t="n">
        <v>21.5714285714286</v>
      </c>
      <c r="N45" s="0" t="n">
        <v>21.5714285714286</v>
      </c>
      <c r="O45" s="0" t="n">
        <v>21.5714285714286</v>
      </c>
      <c r="P45" s="0" t="n">
        <v>21.5714285714286</v>
      </c>
      <c r="Q45" s="0" t="n">
        <v>21.5714285714286</v>
      </c>
      <c r="R45" s="0" t="n">
        <v>21.5714285714286</v>
      </c>
      <c r="S45" s="0" t="n">
        <v>21.5714285714286</v>
      </c>
      <c r="T45" s="0" t="n">
        <v>21.5714285714286</v>
      </c>
      <c r="U45" s="0" t="n">
        <v>21.5714285714286</v>
      </c>
      <c r="V45" s="0" t="n">
        <v>21.5714285714286</v>
      </c>
      <c r="W45" s="0" t="n">
        <v>21.5714285714286</v>
      </c>
      <c r="X45" s="0" t="n">
        <v>21.5714285714286</v>
      </c>
      <c r="Y45" s="0" t="n">
        <v>21.5714285714286</v>
      </c>
      <c r="Z45" s="0" t="n">
        <v>21.5714285714286</v>
      </c>
      <c r="AA45" s="0" t="n">
        <v>21.5714285714286</v>
      </c>
      <c r="AB45" s="0" t="n">
        <v>21.5714285714286</v>
      </c>
      <c r="AC45" s="0" t="n">
        <v>21.5714285714286</v>
      </c>
      <c r="AD45" s="0" t="n">
        <v>21.5714285714286</v>
      </c>
      <c r="AE45" s="0" t="n">
        <v>21.5714285714286</v>
      </c>
      <c r="AF45" s="0" t="n">
        <v>21.5714285714286</v>
      </c>
      <c r="AG45" s="0" t="n">
        <v>21.5714285714286</v>
      </c>
      <c r="AH45" s="0" t="n">
        <v>21.5714285714286</v>
      </c>
      <c r="AI45" s="0" t="n">
        <v>21.5714285714286</v>
      </c>
      <c r="AJ45" s="0" t="n">
        <v>21.5714285714286</v>
      </c>
      <c r="AK45" s="0" t="n">
        <v>21.5714285714286</v>
      </c>
      <c r="AL45" s="0" t="n">
        <v>21.5714285714286</v>
      </c>
      <c r="AM45" s="0" t="n">
        <v>21.5714285714286</v>
      </c>
      <c r="AN45" s="0" t="n">
        <v>21.5714285714286</v>
      </c>
      <c r="AO45" s="0" t="n">
        <v>21.5714285714286</v>
      </c>
      <c r="AP45" s="0" t="n">
        <v>21.5714285714286</v>
      </c>
      <c r="AQ45" s="0" t="n">
        <v>21.5714285714286</v>
      </c>
      <c r="AR45" s="0" t="n">
        <v>21.5714285714286</v>
      </c>
      <c r="AS45" s="0" t="n">
        <v>21.5714285714286</v>
      </c>
      <c r="AT45" s="0" t="n">
        <v>21.5714285714286</v>
      </c>
      <c r="AU45" s="0" t="n">
        <v>21.5714285714286</v>
      </c>
      <c r="AV45" s="0" t="n">
        <v>21.5714285714286</v>
      </c>
      <c r="AW45" s="0" t="n">
        <v>21.5714285714286</v>
      </c>
      <c r="AX45" s="0" t="n">
        <v>21.5714285714286</v>
      </c>
      <c r="AY45" s="0" t="n">
        <v>-999</v>
      </c>
      <c r="AZ45" s="0" t="n">
        <f aca="false">AVERAGE(AD45:AN45)</f>
        <v>21.5714285714286</v>
      </c>
      <c r="BA45" s="0" t="n">
        <f aca="false">AZ45/BB45*1000/31</f>
        <v>30.8914747712803</v>
      </c>
      <c r="BB45" s="0" t="n">
        <f aca="false">KM3perYR_NOBLS!AZ45</f>
        <v>22.5257142857143</v>
      </c>
    </row>
    <row r="46" customFormat="false" ht="14" hidden="false" customHeight="false" outlineLevel="0" collapsed="false">
      <c r="A46" s="12"/>
      <c r="B46" s="13"/>
      <c r="C46" s="13"/>
      <c r="D46" s="0" t="n">
        <v>838</v>
      </c>
      <c r="E46" s="0" t="n">
        <v>236</v>
      </c>
      <c r="F46" s="12"/>
      <c r="G46" s="12"/>
      <c r="H46" s="12"/>
      <c r="I46" s="12" t="n">
        <v>14</v>
      </c>
      <c r="J46" s="0" t="n">
        <v>21.5714285714286</v>
      </c>
      <c r="K46" s="0" t="n">
        <v>21.5714285714286</v>
      </c>
      <c r="L46" s="0" t="n">
        <v>21.5714285714286</v>
      </c>
      <c r="M46" s="0" t="n">
        <v>21.5714285714286</v>
      </c>
      <c r="N46" s="0" t="n">
        <v>21.5714285714286</v>
      </c>
      <c r="O46" s="0" t="n">
        <v>21.5714285714286</v>
      </c>
      <c r="P46" s="0" t="n">
        <v>21.5714285714286</v>
      </c>
      <c r="Q46" s="0" t="n">
        <v>21.5714285714286</v>
      </c>
      <c r="R46" s="0" t="n">
        <v>21.5714285714286</v>
      </c>
      <c r="S46" s="0" t="n">
        <v>21.5714285714286</v>
      </c>
      <c r="T46" s="0" t="n">
        <v>21.5714285714286</v>
      </c>
      <c r="U46" s="0" t="n">
        <v>21.5714285714286</v>
      </c>
      <c r="V46" s="0" t="n">
        <v>21.5714285714286</v>
      </c>
      <c r="W46" s="0" t="n">
        <v>21.5714285714286</v>
      </c>
      <c r="X46" s="0" t="n">
        <v>21.5714285714286</v>
      </c>
      <c r="Y46" s="0" t="n">
        <v>21.5714285714286</v>
      </c>
      <c r="Z46" s="0" t="n">
        <v>21.5714285714286</v>
      </c>
      <c r="AA46" s="0" t="n">
        <v>21.5714285714286</v>
      </c>
      <c r="AB46" s="0" t="n">
        <v>21.5714285714286</v>
      </c>
      <c r="AC46" s="0" t="n">
        <v>21.5714285714286</v>
      </c>
      <c r="AD46" s="0" t="n">
        <v>21.5714285714286</v>
      </c>
      <c r="AE46" s="0" t="n">
        <v>21.5714285714286</v>
      </c>
      <c r="AF46" s="0" t="n">
        <v>21.5714285714286</v>
      </c>
      <c r="AG46" s="0" t="n">
        <v>21.5714285714286</v>
      </c>
      <c r="AH46" s="0" t="n">
        <v>21.5714285714286</v>
      </c>
      <c r="AI46" s="0" t="n">
        <v>21.5714285714286</v>
      </c>
      <c r="AJ46" s="0" t="n">
        <v>21.5714285714286</v>
      </c>
      <c r="AK46" s="0" t="n">
        <v>21.5714285714286</v>
      </c>
      <c r="AL46" s="0" t="n">
        <v>21.5714285714286</v>
      </c>
      <c r="AM46" s="0" t="n">
        <v>21.5714285714286</v>
      </c>
      <c r="AN46" s="0" t="n">
        <v>21.5714285714286</v>
      </c>
      <c r="AO46" s="0" t="n">
        <v>21.5714285714286</v>
      </c>
      <c r="AP46" s="0" t="n">
        <v>21.5714285714286</v>
      </c>
      <c r="AQ46" s="0" t="n">
        <v>21.5714285714286</v>
      </c>
      <c r="AR46" s="0" t="n">
        <v>21.5714285714286</v>
      </c>
      <c r="AS46" s="0" t="n">
        <v>21.5714285714286</v>
      </c>
      <c r="AT46" s="0" t="n">
        <v>21.5714285714286</v>
      </c>
      <c r="AU46" s="0" t="n">
        <v>21.5714285714286</v>
      </c>
      <c r="AV46" s="0" t="n">
        <v>21.5714285714286</v>
      </c>
      <c r="AW46" s="0" t="n">
        <v>21.5714285714286</v>
      </c>
      <c r="AX46" s="0" t="n">
        <v>21.5714285714286</v>
      </c>
      <c r="AY46" s="0" t="n">
        <v>-999</v>
      </c>
      <c r="AZ46" s="0" t="n">
        <f aca="false">AVERAGE(AD46:AN46)</f>
        <v>21.5714285714286</v>
      </c>
      <c r="BA46" s="0" t="n">
        <f aca="false">AZ46/BB46*1000/31</f>
        <v>30.8914747712803</v>
      </c>
      <c r="BB46" s="0" t="n">
        <f aca="false">KM3perYR_NOBLS!AZ46</f>
        <v>22.5257142857143</v>
      </c>
    </row>
    <row r="47" customFormat="false" ht="14" hidden="false" customHeight="false" outlineLevel="0" collapsed="false">
      <c r="A47" s="12"/>
      <c r="B47" s="13"/>
      <c r="C47" s="13"/>
      <c r="D47" s="0" t="n">
        <v>839</v>
      </c>
      <c r="E47" s="0" t="n">
        <v>236</v>
      </c>
      <c r="F47" s="12"/>
      <c r="G47" s="12"/>
      <c r="H47" s="12"/>
      <c r="I47" s="12" t="n">
        <v>14</v>
      </c>
      <c r="J47" s="0" t="n">
        <v>21.5714285714286</v>
      </c>
      <c r="K47" s="0" t="n">
        <v>21.5714285714286</v>
      </c>
      <c r="L47" s="0" t="n">
        <v>21.5714285714286</v>
      </c>
      <c r="M47" s="0" t="n">
        <v>21.5714285714286</v>
      </c>
      <c r="N47" s="0" t="n">
        <v>21.5714285714286</v>
      </c>
      <c r="O47" s="0" t="n">
        <v>21.5714285714286</v>
      </c>
      <c r="P47" s="0" t="n">
        <v>21.5714285714286</v>
      </c>
      <c r="Q47" s="0" t="n">
        <v>21.5714285714286</v>
      </c>
      <c r="R47" s="0" t="n">
        <v>21.5714285714286</v>
      </c>
      <c r="S47" s="0" t="n">
        <v>21.5714285714286</v>
      </c>
      <c r="T47" s="0" t="n">
        <v>21.5714285714286</v>
      </c>
      <c r="U47" s="0" t="n">
        <v>21.5714285714286</v>
      </c>
      <c r="V47" s="0" t="n">
        <v>21.5714285714286</v>
      </c>
      <c r="W47" s="0" t="n">
        <v>21.5714285714286</v>
      </c>
      <c r="X47" s="0" t="n">
        <v>21.5714285714286</v>
      </c>
      <c r="Y47" s="0" t="n">
        <v>21.5714285714286</v>
      </c>
      <c r="Z47" s="0" t="n">
        <v>21.5714285714286</v>
      </c>
      <c r="AA47" s="0" t="n">
        <v>21.5714285714286</v>
      </c>
      <c r="AB47" s="0" t="n">
        <v>21.5714285714286</v>
      </c>
      <c r="AC47" s="0" t="n">
        <v>21.5714285714286</v>
      </c>
      <c r="AD47" s="0" t="n">
        <v>21.5714285714286</v>
      </c>
      <c r="AE47" s="0" t="n">
        <v>21.5714285714286</v>
      </c>
      <c r="AF47" s="0" t="n">
        <v>21.5714285714286</v>
      </c>
      <c r="AG47" s="0" t="n">
        <v>21.5714285714286</v>
      </c>
      <c r="AH47" s="0" t="n">
        <v>21.5714285714286</v>
      </c>
      <c r="AI47" s="0" t="n">
        <v>21.5714285714286</v>
      </c>
      <c r="AJ47" s="0" t="n">
        <v>21.5714285714286</v>
      </c>
      <c r="AK47" s="0" t="n">
        <v>21.5714285714286</v>
      </c>
      <c r="AL47" s="0" t="n">
        <v>21.5714285714286</v>
      </c>
      <c r="AM47" s="0" t="n">
        <v>21.5714285714286</v>
      </c>
      <c r="AN47" s="0" t="n">
        <v>21.5714285714286</v>
      </c>
      <c r="AO47" s="0" t="n">
        <v>21.5714285714286</v>
      </c>
      <c r="AP47" s="0" t="n">
        <v>21.5714285714286</v>
      </c>
      <c r="AQ47" s="0" t="n">
        <v>21.5714285714286</v>
      </c>
      <c r="AR47" s="0" t="n">
        <v>21.5714285714286</v>
      </c>
      <c r="AS47" s="0" t="n">
        <v>21.5714285714286</v>
      </c>
      <c r="AT47" s="0" t="n">
        <v>21.5714285714286</v>
      </c>
      <c r="AU47" s="0" t="n">
        <v>21.5714285714286</v>
      </c>
      <c r="AV47" s="0" t="n">
        <v>21.5714285714286</v>
      </c>
      <c r="AW47" s="0" t="n">
        <v>21.5714285714286</v>
      </c>
      <c r="AX47" s="0" t="n">
        <v>21.5714285714286</v>
      </c>
      <c r="AY47" s="0" t="n">
        <v>-999</v>
      </c>
      <c r="AZ47" s="0" t="n">
        <f aca="false">AVERAGE(AD47:AN47)</f>
        <v>21.5714285714286</v>
      </c>
      <c r="BA47" s="0" t="n">
        <f aca="false">AZ47/BB47*1000/31</f>
        <v>30.8914747712803</v>
      </c>
      <c r="BB47" s="0" t="n">
        <f aca="false">KM3perYR_NOBLS!AZ47</f>
        <v>22.5257142857143</v>
      </c>
    </row>
    <row r="48" customFormat="false" ht="14" hidden="false" customHeight="false" outlineLevel="0" collapsed="false">
      <c r="A48" s="0" t="n">
        <f aca="false">[1]Original_perseus_41river!A43</f>
        <v>-999</v>
      </c>
      <c r="B48" s="0" t="n">
        <f aca="false">[1]Original_perseus_41river!B43</f>
        <v>-999</v>
      </c>
      <c r="C48" s="0" t="n">
        <f aca="false">[1]Original_perseus_41river!C43</f>
        <v>-999</v>
      </c>
      <c r="D48" s="0" t="n">
        <v>-999</v>
      </c>
      <c r="E48" s="0" t="n">
        <v>-999</v>
      </c>
      <c r="F48" s="0" t="n">
        <f aca="false">[1]Original_perseus_41river!F43</f>
        <v>-999</v>
      </c>
      <c r="G48" s="0" t="n">
        <f aca="false">[1]Original_perseus_41river!G43</f>
        <v>-999</v>
      </c>
      <c r="H48" s="0" t="n">
        <f aca="false">[1]Original_perseus_41river!H43</f>
        <v>-999</v>
      </c>
      <c r="I48" s="0" t="n">
        <f aca="false">[1]Original_perseus_41river!I43</f>
        <v>-999</v>
      </c>
      <c r="J48" s="0" t="n">
        <v>-999</v>
      </c>
      <c r="K48" s="0" t="n">
        <v>-999</v>
      </c>
      <c r="L48" s="0" t="n">
        <v>-999</v>
      </c>
      <c r="M48" s="0" t="n">
        <v>-999</v>
      </c>
      <c r="N48" s="0" t="n">
        <v>-999</v>
      </c>
      <c r="O48" s="0" t="n">
        <v>-999</v>
      </c>
      <c r="P48" s="0" t="n">
        <v>-999</v>
      </c>
      <c r="Q48" s="0" t="n">
        <v>-999</v>
      </c>
      <c r="R48" s="0" t="n">
        <v>-999</v>
      </c>
      <c r="S48" s="0" t="n">
        <v>-999</v>
      </c>
      <c r="T48" s="0" t="n">
        <v>-999</v>
      </c>
      <c r="U48" s="0" t="n">
        <v>-999</v>
      </c>
      <c r="V48" s="0" t="n">
        <v>-999</v>
      </c>
      <c r="W48" s="0" t="n">
        <v>-999</v>
      </c>
      <c r="X48" s="0" t="n">
        <v>-999</v>
      </c>
      <c r="Y48" s="0" t="n">
        <v>-999</v>
      </c>
      <c r="Z48" s="0" t="n">
        <v>-999</v>
      </c>
      <c r="AA48" s="0" t="n">
        <v>-999</v>
      </c>
      <c r="AB48" s="0" t="n">
        <v>-999</v>
      </c>
      <c r="AC48" s="0" t="n">
        <v>-999</v>
      </c>
      <c r="AD48" s="0" t="n">
        <v>-999</v>
      </c>
      <c r="AE48" s="0" t="n">
        <v>-999</v>
      </c>
      <c r="AF48" s="0" t="n">
        <v>-999</v>
      </c>
      <c r="AG48" s="0" t="n">
        <v>-999</v>
      </c>
      <c r="AH48" s="0" t="n">
        <v>-999</v>
      </c>
      <c r="AI48" s="0" t="n">
        <v>-999</v>
      </c>
      <c r="AJ48" s="0" t="n">
        <v>-999</v>
      </c>
      <c r="AK48" s="0" t="n">
        <v>-999</v>
      </c>
      <c r="AL48" s="0" t="n">
        <v>-999</v>
      </c>
      <c r="AM48" s="0" t="n">
        <v>-999</v>
      </c>
      <c r="AN48" s="0" t="n">
        <v>-999</v>
      </c>
      <c r="AO48" s="0" t="n">
        <v>-999</v>
      </c>
      <c r="AP48" s="0" t="n">
        <v>-999</v>
      </c>
      <c r="AQ48" s="0" t="n">
        <v>-999</v>
      </c>
      <c r="AR48" s="0" t="n">
        <v>-999</v>
      </c>
      <c r="AS48" s="0" t="n">
        <v>-999</v>
      </c>
      <c r="AT48" s="0" t="n">
        <v>-999</v>
      </c>
      <c r="AU48" s="0" t="n">
        <v>-999</v>
      </c>
      <c r="AV48" s="0" t="n">
        <v>-999</v>
      </c>
      <c r="AW48" s="0" t="n">
        <v>-999</v>
      </c>
      <c r="AX48" s="0" t="n">
        <v>-999</v>
      </c>
      <c r="AY48" s="0" t="n">
        <v>-999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"/>
  <cols>
    <col collapsed="false" hidden="false" max="1025" min="1" style="0" width="8.36734693877551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n">
        <v>1980</v>
      </c>
      <c r="K1" s="0" t="n">
        <v>1981</v>
      </c>
      <c r="L1" s="0" t="n">
        <v>1982</v>
      </c>
      <c r="M1" s="0" t="n">
        <v>1983</v>
      </c>
      <c r="N1" s="0" t="n">
        <v>1984</v>
      </c>
      <c r="O1" s="0" t="n">
        <v>1985</v>
      </c>
      <c r="P1" s="0" t="n">
        <v>1986</v>
      </c>
      <c r="Q1" s="0" t="n">
        <v>1987</v>
      </c>
      <c r="R1" s="0" t="n">
        <v>1988</v>
      </c>
      <c r="S1" s="0" t="n">
        <v>1989</v>
      </c>
      <c r="T1" s="0" t="n">
        <v>1990</v>
      </c>
      <c r="U1" s="0" t="n">
        <v>1991</v>
      </c>
      <c r="V1" s="0" t="n">
        <v>1992</v>
      </c>
      <c r="W1" s="0" t="n">
        <v>1993</v>
      </c>
      <c r="X1" s="0" t="n">
        <v>1994</v>
      </c>
      <c r="Y1" s="0" t="n">
        <v>1995</v>
      </c>
      <c r="Z1" s="0" t="n">
        <v>1996</v>
      </c>
      <c r="AA1" s="0" t="n">
        <v>1997</v>
      </c>
      <c r="AB1" s="0" t="n">
        <v>1998</v>
      </c>
      <c r="AC1" s="0" t="n">
        <v>1999</v>
      </c>
      <c r="AD1" s="0" t="n">
        <v>2000</v>
      </c>
      <c r="AE1" s="0" t="n">
        <v>2001</v>
      </c>
      <c r="AF1" s="0" t="n">
        <v>2002</v>
      </c>
      <c r="AG1" s="0" t="n">
        <v>2003</v>
      </c>
      <c r="AH1" s="0" t="n">
        <v>2004</v>
      </c>
      <c r="AI1" s="0" t="n">
        <v>2005</v>
      </c>
      <c r="AJ1" s="0" t="n">
        <v>2006</v>
      </c>
      <c r="AK1" s="0" t="n">
        <v>2007</v>
      </c>
      <c r="AL1" s="0" t="n">
        <v>2008</v>
      </c>
      <c r="AM1" s="0" t="n">
        <v>2009</v>
      </c>
      <c r="AN1" s="0" t="n">
        <v>2010</v>
      </c>
      <c r="AO1" s="0" t="n">
        <v>2011</v>
      </c>
      <c r="AP1" s="0" t="n">
        <v>2012</v>
      </c>
      <c r="AQ1" s="0" t="n">
        <v>2013</v>
      </c>
      <c r="AR1" s="0" t="n">
        <v>2014</v>
      </c>
      <c r="AS1" s="0" t="n">
        <v>2015</v>
      </c>
      <c r="AT1" s="0" t="n">
        <v>2016</v>
      </c>
      <c r="AU1" s="0" t="n">
        <v>2017</v>
      </c>
      <c r="AV1" s="0" t="n">
        <v>2018</v>
      </c>
      <c r="AW1" s="0" t="n">
        <v>2019</v>
      </c>
      <c r="AX1" s="0" t="n">
        <v>2020</v>
      </c>
      <c r="AY1" s="0" t="n">
        <v>-999</v>
      </c>
      <c r="AZ1" s="0" t="s">
        <v>22</v>
      </c>
      <c r="BA1" s="0" t="s">
        <v>25</v>
      </c>
      <c r="BB1" s="0" t="s">
        <v>24</v>
      </c>
    </row>
    <row r="2" customFormat="false" ht="14" hidden="false" customHeight="false" outlineLevel="0" collapsed="false">
      <c r="A2" s="5" t="n">
        <f aca="false">[1]Original_perseus_41river!A9</f>
        <v>514</v>
      </c>
      <c r="B2" s="5" t="n">
        <f aca="false">[1]Original_perseus_41river!B9</f>
        <v>12.4583333333</v>
      </c>
      <c r="C2" s="5" t="n">
        <f aca="false">[1]Original_perseus_41river!C9</f>
        <v>44.9583333333</v>
      </c>
      <c r="D2" s="0" t="n">
        <v>515</v>
      </c>
      <c r="E2" s="0" t="n">
        <v>354</v>
      </c>
      <c r="F2" s="5" t="str">
        <f aca="false">[1]Original_perseus_41river!F9</f>
        <v>PO</v>
      </c>
      <c r="G2" s="5" t="str">
        <f aca="false">[1]Original_perseus_41river!G9</f>
        <v>ADR</v>
      </c>
      <c r="H2" s="5" t="n">
        <f aca="false">[1]Original_perseus_41river!H9</f>
        <v>74056</v>
      </c>
      <c r="I2" s="5" t="n">
        <v>9</v>
      </c>
      <c r="J2" s="5" t="n">
        <v>10.648163008454</v>
      </c>
      <c r="K2" s="5" t="n">
        <v>22.2433310950647</v>
      </c>
      <c r="L2" s="5" t="n">
        <v>21.1962955863968</v>
      </c>
      <c r="M2" s="5" t="n">
        <v>19.8431542878357</v>
      </c>
      <c r="N2" s="5" t="n">
        <v>20.206642402979</v>
      </c>
      <c r="O2" s="5" t="n">
        <v>13.9572000285402</v>
      </c>
      <c r="P2" s="5" t="n">
        <v>17.8021984426689</v>
      </c>
      <c r="Q2" s="5" t="n">
        <v>15.8110813480438</v>
      </c>
      <c r="R2" s="5" t="n">
        <v>16.1222101746181</v>
      </c>
      <c r="S2" s="5" t="n">
        <v>13.0394458492908</v>
      </c>
      <c r="T2" s="5" t="n">
        <v>8.75726200177395</v>
      </c>
      <c r="U2" s="5" t="n">
        <v>13.1354237337382</v>
      </c>
      <c r="V2" s="5" t="n">
        <v>14.4068646577734</v>
      </c>
      <c r="W2" s="5" t="n">
        <v>14.6078758459753</v>
      </c>
      <c r="X2" s="5" t="n">
        <v>17.6784593969536</v>
      </c>
      <c r="Y2" s="5" t="n">
        <v>13.927097726134</v>
      </c>
      <c r="Z2" s="5" t="n">
        <v>20.9868705059757</v>
      </c>
      <c r="AA2" s="5" t="n">
        <v>11.7201281127062</v>
      </c>
      <c r="AB2" s="5" t="n">
        <v>10.672982698613</v>
      </c>
      <c r="AC2" s="5" t="n">
        <v>11.6619501892797</v>
      </c>
      <c r="AD2" s="5" t="n">
        <v>15.8955276963102</v>
      </c>
      <c r="AE2" s="5" t="n">
        <v>12.9178463291169</v>
      </c>
      <c r="AF2" s="5" t="n">
        <v>20.227554003187</v>
      </c>
      <c r="AG2" s="5" t="n">
        <v>9.33850095932023</v>
      </c>
      <c r="AH2" s="5" t="n">
        <v>12.6890409328652</v>
      </c>
      <c r="AI2" s="5" t="n">
        <v>9.34294666490407</v>
      </c>
      <c r="AJ2" s="5" t="n">
        <v>8.46999532596199</v>
      </c>
      <c r="AK2" s="5" t="n">
        <v>10.5510393716646</v>
      </c>
      <c r="AL2" s="5" t="n">
        <v>14.2699276639032</v>
      </c>
      <c r="AM2" s="5" t="n">
        <v>15.2061099028894</v>
      </c>
      <c r="AN2" s="5" t="n">
        <v>12.261814900501</v>
      </c>
      <c r="AO2" s="5" t="n">
        <v>8.82577817020267</v>
      </c>
      <c r="AP2" s="5" t="n">
        <v>9.99052500108854</v>
      </c>
      <c r="AQ2" s="5" t="n">
        <v>14.6672054102539</v>
      </c>
      <c r="AR2" s="5" t="n">
        <v>11.0247671025308</v>
      </c>
      <c r="AS2" s="5" t="n">
        <v>9.71101486450858</v>
      </c>
      <c r="AT2" s="5" t="n">
        <v>12.1642795300726</v>
      </c>
      <c r="AU2" s="5" t="n">
        <v>11.7636049545772</v>
      </c>
      <c r="AV2" s="5" t="n">
        <v>16.0548685680943</v>
      </c>
      <c r="AW2" s="5" t="n">
        <v>13.137601484634</v>
      </c>
      <c r="AX2" s="5" t="n">
        <v>12.9709961515701</v>
      </c>
      <c r="AY2" s="0" t="n">
        <v>-999</v>
      </c>
      <c r="AZ2" s="0" t="n">
        <f aca="false">AVERAGE(AD2:AN2)</f>
        <v>12.8336639773294</v>
      </c>
      <c r="BA2" s="0" t="n">
        <f aca="false">AZ2/BB2*1000/14</f>
        <v>172.941974332768</v>
      </c>
      <c r="BB2" s="0" t="n">
        <f aca="false">KM3perYR_NOBLS!AZ2</f>
        <v>5.300565624</v>
      </c>
    </row>
    <row r="3" customFormat="false" ht="14" hidden="false" customHeight="false" outlineLevel="0" collapsed="false">
      <c r="A3" s="5"/>
      <c r="B3" s="5"/>
      <c r="C3" s="5"/>
      <c r="D3" s="0" t="n">
        <v>516</v>
      </c>
      <c r="E3" s="0" t="n">
        <v>355</v>
      </c>
      <c r="F3" s="5"/>
      <c r="G3" s="5"/>
      <c r="H3" s="5"/>
      <c r="I3" s="5" t="n">
        <v>9</v>
      </c>
      <c r="J3" s="5" t="n">
        <v>10.648163008454</v>
      </c>
      <c r="K3" s="5" t="n">
        <v>22.2433310950647</v>
      </c>
      <c r="L3" s="5" t="n">
        <v>21.1962955863968</v>
      </c>
      <c r="M3" s="5" t="n">
        <v>19.8431542878357</v>
      </c>
      <c r="N3" s="5" t="n">
        <v>20.206642402979</v>
      </c>
      <c r="O3" s="5" t="n">
        <v>13.9572000285402</v>
      </c>
      <c r="P3" s="5" t="n">
        <v>17.8021984426689</v>
      </c>
      <c r="Q3" s="5" t="n">
        <v>15.8110813480438</v>
      </c>
      <c r="R3" s="5" t="n">
        <v>16.1222101746181</v>
      </c>
      <c r="S3" s="5" t="n">
        <v>13.0394458492908</v>
      </c>
      <c r="T3" s="5" t="n">
        <v>8.75726200177395</v>
      </c>
      <c r="U3" s="5" t="n">
        <v>13.1354237337382</v>
      </c>
      <c r="V3" s="5" t="n">
        <v>14.4068646577734</v>
      </c>
      <c r="W3" s="5" t="n">
        <v>14.6078758459753</v>
      </c>
      <c r="X3" s="5" t="n">
        <v>17.6784593969536</v>
      </c>
      <c r="Y3" s="5" t="n">
        <v>13.927097726134</v>
      </c>
      <c r="Z3" s="5" t="n">
        <v>20.9868705059757</v>
      </c>
      <c r="AA3" s="5" t="n">
        <v>11.7201281127062</v>
      </c>
      <c r="AB3" s="5" t="n">
        <v>10.672982698613</v>
      </c>
      <c r="AC3" s="5" t="n">
        <v>11.6619501892797</v>
      </c>
      <c r="AD3" s="5" t="n">
        <v>15.8955276963102</v>
      </c>
      <c r="AE3" s="5" t="n">
        <v>12.9178463291169</v>
      </c>
      <c r="AF3" s="5" t="n">
        <v>20.227554003187</v>
      </c>
      <c r="AG3" s="5" t="n">
        <v>9.33850095932023</v>
      </c>
      <c r="AH3" s="5" t="n">
        <v>12.6890409328652</v>
      </c>
      <c r="AI3" s="5" t="n">
        <v>9.34294666490407</v>
      </c>
      <c r="AJ3" s="5" t="n">
        <v>8.46999532596199</v>
      </c>
      <c r="AK3" s="5" t="n">
        <v>10.5510393716646</v>
      </c>
      <c r="AL3" s="5" t="n">
        <v>14.2699276639032</v>
      </c>
      <c r="AM3" s="5" t="n">
        <v>15.2061099028894</v>
      </c>
      <c r="AN3" s="5" t="n">
        <v>12.261814900501</v>
      </c>
      <c r="AO3" s="5" t="n">
        <v>8.82577817020267</v>
      </c>
      <c r="AP3" s="5" t="n">
        <v>9.99052500108854</v>
      </c>
      <c r="AQ3" s="5" t="n">
        <v>14.6672054102539</v>
      </c>
      <c r="AR3" s="5" t="n">
        <v>11.0247671025308</v>
      </c>
      <c r="AS3" s="5" t="n">
        <v>9.71101486450858</v>
      </c>
      <c r="AT3" s="5" t="n">
        <v>12.1642795300726</v>
      </c>
      <c r="AU3" s="5" t="n">
        <v>11.7636049545772</v>
      </c>
      <c r="AV3" s="5" t="n">
        <v>16.0548685680943</v>
      </c>
      <c r="AW3" s="5" t="n">
        <v>13.137601484634</v>
      </c>
      <c r="AX3" s="5" t="n">
        <v>12.9709961515701</v>
      </c>
      <c r="AY3" s="0" t="n">
        <v>-999</v>
      </c>
      <c r="AZ3" s="0" t="n">
        <f aca="false">AVERAGE(AD3:AN3)</f>
        <v>12.8336639773294</v>
      </c>
      <c r="BA3" s="0" t="n">
        <f aca="false">AZ3/BB3*1000/14</f>
        <v>172.941974332768</v>
      </c>
      <c r="BB3" s="0" t="n">
        <f aca="false">KM3perYR_NOBLS!AZ3</f>
        <v>5.300565624</v>
      </c>
    </row>
    <row r="4" customFormat="false" ht="14" hidden="false" customHeight="false" outlineLevel="0" collapsed="false">
      <c r="A4" s="5"/>
      <c r="B4" s="5"/>
      <c r="C4" s="5"/>
      <c r="D4" s="0" t="n">
        <v>516</v>
      </c>
      <c r="E4" s="0" t="n">
        <v>356</v>
      </c>
      <c r="F4" s="5"/>
      <c r="G4" s="5"/>
      <c r="H4" s="5"/>
      <c r="I4" s="5" t="n">
        <v>9</v>
      </c>
      <c r="J4" s="5" t="n">
        <v>10.648163008454</v>
      </c>
      <c r="K4" s="5" t="n">
        <v>22.2433310950647</v>
      </c>
      <c r="L4" s="5" t="n">
        <v>21.1962955863968</v>
      </c>
      <c r="M4" s="5" t="n">
        <v>19.8431542878357</v>
      </c>
      <c r="N4" s="5" t="n">
        <v>20.206642402979</v>
      </c>
      <c r="O4" s="5" t="n">
        <v>13.9572000285402</v>
      </c>
      <c r="P4" s="5" t="n">
        <v>17.8021984426689</v>
      </c>
      <c r="Q4" s="5" t="n">
        <v>15.8110813480438</v>
      </c>
      <c r="R4" s="5" t="n">
        <v>16.1222101746181</v>
      </c>
      <c r="S4" s="5" t="n">
        <v>13.0394458492908</v>
      </c>
      <c r="T4" s="5" t="n">
        <v>8.75726200177395</v>
      </c>
      <c r="U4" s="5" t="n">
        <v>13.1354237337382</v>
      </c>
      <c r="V4" s="5" t="n">
        <v>14.4068646577734</v>
      </c>
      <c r="W4" s="5" t="n">
        <v>14.6078758459753</v>
      </c>
      <c r="X4" s="5" t="n">
        <v>17.6784593969536</v>
      </c>
      <c r="Y4" s="5" t="n">
        <v>13.927097726134</v>
      </c>
      <c r="Z4" s="5" t="n">
        <v>20.9868705059757</v>
      </c>
      <c r="AA4" s="5" t="n">
        <v>11.7201281127062</v>
      </c>
      <c r="AB4" s="5" t="n">
        <v>10.672982698613</v>
      </c>
      <c r="AC4" s="5" t="n">
        <v>11.6619501892797</v>
      </c>
      <c r="AD4" s="5" t="n">
        <v>15.8955276963102</v>
      </c>
      <c r="AE4" s="5" t="n">
        <v>12.9178463291169</v>
      </c>
      <c r="AF4" s="5" t="n">
        <v>20.227554003187</v>
      </c>
      <c r="AG4" s="5" t="n">
        <v>9.33850095932023</v>
      </c>
      <c r="AH4" s="5" t="n">
        <v>12.6890409328652</v>
      </c>
      <c r="AI4" s="5" t="n">
        <v>9.34294666490407</v>
      </c>
      <c r="AJ4" s="5" t="n">
        <v>8.46999532596199</v>
      </c>
      <c r="AK4" s="5" t="n">
        <v>10.5510393716646</v>
      </c>
      <c r="AL4" s="5" t="n">
        <v>14.2699276639032</v>
      </c>
      <c r="AM4" s="5" t="n">
        <v>15.2061099028894</v>
      </c>
      <c r="AN4" s="5" t="n">
        <v>12.261814900501</v>
      </c>
      <c r="AO4" s="5" t="n">
        <v>8.82577817020267</v>
      </c>
      <c r="AP4" s="5" t="n">
        <v>9.99052500108854</v>
      </c>
      <c r="AQ4" s="5" t="n">
        <v>14.6672054102539</v>
      </c>
      <c r="AR4" s="5" t="n">
        <v>11.0247671025308</v>
      </c>
      <c r="AS4" s="5" t="n">
        <v>9.71101486450858</v>
      </c>
      <c r="AT4" s="5" t="n">
        <v>12.1642795300726</v>
      </c>
      <c r="AU4" s="5" t="n">
        <v>11.7636049545772</v>
      </c>
      <c r="AV4" s="5" t="n">
        <v>16.0548685680943</v>
      </c>
      <c r="AW4" s="5" t="n">
        <v>13.137601484634</v>
      </c>
      <c r="AX4" s="5" t="n">
        <v>12.9709961515701</v>
      </c>
      <c r="AY4" s="0" t="n">
        <v>-999</v>
      </c>
      <c r="AZ4" s="0" t="n">
        <f aca="false">AVERAGE(AD4:AN4)</f>
        <v>12.8336639773294</v>
      </c>
      <c r="BA4" s="0" t="n">
        <f aca="false">AZ4/BB4*1000/14</f>
        <v>172.941974332768</v>
      </c>
      <c r="BB4" s="0" t="n">
        <f aca="false">KM3perYR_NOBLS!AZ4</f>
        <v>5.300565624</v>
      </c>
    </row>
    <row r="5" customFormat="false" ht="14" hidden="false" customHeight="false" outlineLevel="0" collapsed="false">
      <c r="A5" s="5"/>
      <c r="B5" s="5"/>
      <c r="C5" s="5"/>
      <c r="D5" s="0" t="n">
        <v>516</v>
      </c>
      <c r="E5" s="0" t="n">
        <v>354</v>
      </c>
      <c r="F5" s="5"/>
      <c r="G5" s="5"/>
      <c r="H5" s="5"/>
      <c r="I5" s="5" t="n">
        <v>9</v>
      </c>
      <c r="J5" s="5" t="n">
        <v>10.648163008454</v>
      </c>
      <c r="K5" s="5" t="n">
        <v>22.2433310950647</v>
      </c>
      <c r="L5" s="5" t="n">
        <v>21.1962955863968</v>
      </c>
      <c r="M5" s="5" t="n">
        <v>19.8431542878357</v>
      </c>
      <c r="N5" s="5" t="n">
        <v>20.206642402979</v>
      </c>
      <c r="O5" s="5" t="n">
        <v>13.9572000285402</v>
      </c>
      <c r="P5" s="5" t="n">
        <v>17.8021984426689</v>
      </c>
      <c r="Q5" s="5" t="n">
        <v>15.8110813480438</v>
      </c>
      <c r="R5" s="5" t="n">
        <v>16.1222101746181</v>
      </c>
      <c r="S5" s="5" t="n">
        <v>13.0394458492908</v>
      </c>
      <c r="T5" s="5" t="n">
        <v>8.75726200177395</v>
      </c>
      <c r="U5" s="5" t="n">
        <v>13.1354237337382</v>
      </c>
      <c r="V5" s="5" t="n">
        <v>14.4068646577734</v>
      </c>
      <c r="W5" s="5" t="n">
        <v>14.6078758459753</v>
      </c>
      <c r="X5" s="5" t="n">
        <v>17.6784593969536</v>
      </c>
      <c r="Y5" s="5" t="n">
        <v>13.927097726134</v>
      </c>
      <c r="Z5" s="5" t="n">
        <v>20.9868705059757</v>
      </c>
      <c r="AA5" s="5" t="n">
        <v>11.7201281127062</v>
      </c>
      <c r="AB5" s="5" t="n">
        <v>10.672982698613</v>
      </c>
      <c r="AC5" s="5" t="n">
        <v>11.6619501892797</v>
      </c>
      <c r="AD5" s="5" t="n">
        <v>15.8955276963102</v>
      </c>
      <c r="AE5" s="5" t="n">
        <v>12.9178463291169</v>
      </c>
      <c r="AF5" s="5" t="n">
        <v>20.227554003187</v>
      </c>
      <c r="AG5" s="5" t="n">
        <v>9.33850095932023</v>
      </c>
      <c r="AH5" s="5" t="n">
        <v>12.6890409328652</v>
      </c>
      <c r="AI5" s="5" t="n">
        <v>9.34294666490407</v>
      </c>
      <c r="AJ5" s="5" t="n">
        <v>8.46999532596199</v>
      </c>
      <c r="AK5" s="5" t="n">
        <v>10.5510393716646</v>
      </c>
      <c r="AL5" s="5" t="n">
        <v>14.2699276639032</v>
      </c>
      <c r="AM5" s="5" t="n">
        <v>15.2061099028894</v>
      </c>
      <c r="AN5" s="5" t="n">
        <v>12.261814900501</v>
      </c>
      <c r="AO5" s="5" t="n">
        <v>8.82577817020267</v>
      </c>
      <c r="AP5" s="5" t="n">
        <v>9.99052500108854</v>
      </c>
      <c r="AQ5" s="5" t="n">
        <v>14.6672054102539</v>
      </c>
      <c r="AR5" s="5" t="n">
        <v>11.0247671025308</v>
      </c>
      <c r="AS5" s="5" t="n">
        <v>9.71101486450858</v>
      </c>
      <c r="AT5" s="5" t="n">
        <v>12.1642795300726</v>
      </c>
      <c r="AU5" s="5" t="n">
        <v>11.7636049545772</v>
      </c>
      <c r="AV5" s="5" t="n">
        <v>16.0548685680943</v>
      </c>
      <c r="AW5" s="5" t="n">
        <v>13.137601484634</v>
      </c>
      <c r="AX5" s="5" t="n">
        <v>12.9709961515701</v>
      </c>
      <c r="AY5" s="0" t="n">
        <v>-999</v>
      </c>
      <c r="AZ5" s="0" t="n">
        <f aca="false">AVERAGE(AD5:AN5)</f>
        <v>12.8336639773294</v>
      </c>
      <c r="BA5" s="0" t="n">
        <f aca="false">AZ5/BB5*1000/14</f>
        <v>172.941974332768</v>
      </c>
      <c r="BB5" s="0" t="n">
        <f aca="false">KM3perYR_NOBLS!AZ5</f>
        <v>5.300565624</v>
      </c>
    </row>
    <row r="6" customFormat="false" ht="14" hidden="false" customHeight="false" outlineLevel="0" collapsed="false">
      <c r="A6" s="5"/>
      <c r="B6" s="5"/>
      <c r="C6" s="5"/>
      <c r="D6" s="0" t="n">
        <v>516</v>
      </c>
      <c r="E6" s="0" t="n">
        <v>357</v>
      </c>
      <c r="F6" s="5"/>
      <c r="G6" s="5"/>
      <c r="H6" s="5"/>
      <c r="I6" s="5" t="n">
        <v>9</v>
      </c>
      <c r="J6" s="5" t="n">
        <v>10.648163008454</v>
      </c>
      <c r="K6" s="5" t="n">
        <v>22.2433310950647</v>
      </c>
      <c r="L6" s="5" t="n">
        <v>21.1962955863968</v>
      </c>
      <c r="M6" s="5" t="n">
        <v>19.8431542878357</v>
      </c>
      <c r="N6" s="5" t="n">
        <v>20.206642402979</v>
      </c>
      <c r="O6" s="5" t="n">
        <v>13.9572000285402</v>
      </c>
      <c r="P6" s="5" t="n">
        <v>17.8021984426689</v>
      </c>
      <c r="Q6" s="5" t="n">
        <v>15.8110813480438</v>
      </c>
      <c r="R6" s="5" t="n">
        <v>16.1222101746181</v>
      </c>
      <c r="S6" s="5" t="n">
        <v>13.0394458492908</v>
      </c>
      <c r="T6" s="5" t="n">
        <v>8.75726200177395</v>
      </c>
      <c r="U6" s="5" t="n">
        <v>13.1354237337382</v>
      </c>
      <c r="V6" s="5" t="n">
        <v>14.4068646577734</v>
      </c>
      <c r="W6" s="5" t="n">
        <v>14.6078758459753</v>
      </c>
      <c r="X6" s="5" t="n">
        <v>17.6784593969536</v>
      </c>
      <c r="Y6" s="5" t="n">
        <v>13.927097726134</v>
      </c>
      <c r="Z6" s="5" t="n">
        <v>20.9868705059757</v>
      </c>
      <c r="AA6" s="5" t="n">
        <v>11.7201281127062</v>
      </c>
      <c r="AB6" s="5" t="n">
        <v>10.672982698613</v>
      </c>
      <c r="AC6" s="5" t="n">
        <v>11.6619501892797</v>
      </c>
      <c r="AD6" s="5" t="n">
        <v>15.8955276963102</v>
      </c>
      <c r="AE6" s="5" t="n">
        <v>12.9178463291169</v>
      </c>
      <c r="AF6" s="5" t="n">
        <v>20.227554003187</v>
      </c>
      <c r="AG6" s="5" t="n">
        <v>9.33850095932023</v>
      </c>
      <c r="AH6" s="5" t="n">
        <v>12.6890409328652</v>
      </c>
      <c r="AI6" s="5" t="n">
        <v>9.34294666490407</v>
      </c>
      <c r="AJ6" s="5" t="n">
        <v>8.46999532596199</v>
      </c>
      <c r="AK6" s="5" t="n">
        <v>10.5510393716646</v>
      </c>
      <c r="AL6" s="5" t="n">
        <v>14.2699276639032</v>
      </c>
      <c r="AM6" s="5" t="n">
        <v>15.2061099028894</v>
      </c>
      <c r="AN6" s="5" t="n">
        <v>12.261814900501</v>
      </c>
      <c r="AO6" s="5" t="n">
        <v>8.82577817020267</v>
      </c>
      <c r="AP6" s="5" t="n">
        <v>9.99052500108854</v>
      </c>
      <c r="AQ6" s="5" t="n">
        <v>14.6672054102539</v>
      </c>
      <c r="AR6" s="5" t="n">
        <v>11.0247671025308</v>
      </c>
      <c r="AS6" s="5" t="n">
        <v>9.71101486450858</v>
      </c>
      <c r="AT6" s="5" t="n">
        <v>12.1642795300726</v>
      </c>
      <c r="AU6" s="5" t="n">
        <v>11.7636049545772</v>
      </c>
      <c r="AV6" s="5" t="n">
        <v>16.0548685680943</v>
      </c>
      <c r="AW6" s="5" t="n">
        <v>13.137601484634</v>
      </c>
      <c r="AX6" s="5" t="n">
        <v>12.9709961515701</v>
      </c>
      <c r="AY6" s="0" t="n">
        <v>-999</v>
      </c>
      <c r="AZ6" s="0" t="n">
        <f aca="false">AVERAGE(AD6:AN6)</f>
        <v>12.8336639773294</v>
      </c>
      <c r="BA6" s="0" t="n">
        <f aca="false">AZ6/BB6*1000/14</f>
        <v>172.941974332768</v>
      </c>
      <c r="BB6" s="0" t="n">
        <f aca="false">KM3perYR_NOBLS!AZ6</f>
        <v>5.300565624</v>
      </c>
    </row>
    <row r="7" customFormat="false" ht="14" hidden="false" customHeight="false" outlineLevel="0" collapsed="false">
      <c r="A7" s="5"/>
      <c r="B7" s="5"/>
      <c r="C7" s="5"/>
      <c r="D7" s="0" t="n">
        <v>515</v>
      </c>
      <c r="E7" s="0" t="n">
        <v>357</v>
      </c>
      <c r="F7" s="5"/>
      <c r="G7" s="5"/>
      <c r="H7" s="5"/>
      <c r="I7" s="5" t="n">
        <v>9</v>
      </c>
      <c r="J7" s="5" t="n">
        <v>10.648163008454</v>
      </c>
      <c r="K7" s="5" t="n">
        <v>22.2433310950647</v>
      </c>
      <c r="L7" s="5" t="n">
        <v>21.1962955863968</v>
      </c>
      <c r="M7" s="5" t="n">
        <v>19.8431542878357</v>
      </c>
      <c r="N7" s="5" t="n">
        <v>20.206642402979</v>
      </c>
      <c r="O7" s="5" t="n">
        <v>13.9572000285402</v>
      </c>
      <c r="P7" s="5" t="n">
        <v>17.8021984426689</v>
      </c>
      <c r="Q7" s="5" t="n">
        <v>15.8110813480438</v>
      </c>
      <c r="R7" s="5" t="n">
        <v>16.1222101746181</v>
      </c>
      <c r="S7" s="5" t="n">
        <v>13.0394458492908</v>
      </c>
      <c r="T7" s="5" t="n">
        <v>8.75726200177395</v>
      </c>
      <c r="U7" s="5" t="n">
        <v>13.1354237337382</v>
      </c>
      <c r="V7" s="5" t="n">
        <v>14.4068646577734</v>
      </c>
      <c r="W7" s="5" t="n">
        <v>14.6078758459753</v>
      </c>
      <c r="X7" s="5" t="n">
        <v>17.6784593969536</v>
      </c>
      <c r="Y7" s="5" t="n">
        <v>13.927097726134</v>
      </c>
      <c r="Z7" s="5" t="n">
        <v>20.9868705059757</v>
      </c>
      <c r="AA7" s="5" t="n">
        <v>11.7201281127062</v>
      </c>
      <c r="AB7" s="5" t="n">
        <v>10.672982698613</v>
      </c>
      <c r="AC7" s="5" t="n">
        <v>11.6619501892797</v>
      </c>
      <c r="AD7" s="5" t="n">
        <v>15.8955276963102</v>
      </c>
      <c r="AE7" s="5" t="n">
        <v>12.9178463291169</v>
      </c>
      <c r="AF7" s="5" t="n">
        <v>20.227554003187</v>
      </c>
      <c r="AG7" s="5" t="n">
        <v>9.33850095932023</v>
      </c>
      <c r="AH7" s="5" t="n">
        <v>12.6890409328652</v>
      </c>
      <c r="AI7" s="5" t="n">
        <v>9.34294666490407</v>
      </c>
      <c r="AJ7" s="5" t="n">
        <v>8.46999532596199</v>
      </c>
      <c r="AK7" s="5" t="n">
        <v>10.5510393716646</v>
      </c>
      <c r="AL7" s="5" t="n">
        <v>14.2699276639032</v>
      </c>
      <c r="AM7" s="5" t="n">
        <v>15.2061099028894</v>
      </c>
      <c r="AN7" s="5" t="n">
        <v>12.261814900501</v>
      </c>
      <c r="AO7" s="5" t="n">
        <v>8.82577817020267</v>
      </c>
      <c r="AP7" s="5" t="n">
        <v>9.99052500108854</v>
      </c>
      <c r="AQ7" s="5" t="n">
        <v>14.6672054102539</v>
      </c>
      <c r="AR7" s="5" t="n">
        <v>11.0247671025308</v>
      </c>
      <c r="AS7" s="5" t="n">
        <v>9.71101486450858</v>
      </c>
      <c r="AT7" s="5" t="n">
        <v>12.1642795300726</v>
      </c>
      <c r="AU7" s="5" t="n">
        <v>11.7636049545772</v>
      </c>
      <c r="AV7" s="5" t="n">
        <v>16.0548685680943</v>
      </c>
      <c r="AW7" s="5" t="n">
        <v>13.137601484634</v>
      </c>
      <c r="AX7" s="5" t="n">
        <v>12.9709961515701</v>
      </c>
      <c r="AY7" s="0" t="n">
        <v>-999</v>
      </c>
      <c r="AZ7" s="0" t="n">
        <f aca="false">AVERAGE(AD7:AN7)</f>
        <v>12.8336639773294</v>
      </c>
      <c r="BA7" s="0" t="n">
        <f aca="false">AZ7/BB7*1000/14</f>
        <v>172.941974332768</v>
      </c>
      <c r="BB7" s="0" t="n">
        <f aca="false">KM3perYR_NOBLS!AZ7</f>
        <v>5.300565624</v>
      </c>
    </row>
    <row r="8" customFormat="false" ht="14" hidden="false" customHeight="false" outlineLevel="0" collapsed="false">
      <c r="A8" s="5"/>
      <c r="B8" s="5"/>
      <c r="C8" s="5"/>
      <c r="D8" s="0" t="n">
        <v>514</v>
      </c>
      <c r="E8" s="0" t="n">
        <v>357</v>
      </c>
      <c r="F8" s="5"/>
      <c r="G8" s="5"/>
      <c r="H8" s="5"/>
      <c r="I8" s="5" t="n">
        <v>9</v>
      </c>
      <c r="J8" s="5" t="n">
        <v>10.648163008454</v>
      </c>
      <c r="K8" s="5" t="n">
        <v>22.2433310950647</v>
      </c>
      <c r="L8" s="5" t="n">
        <v>21.1962955863968</v>
      </c>
      <c r="M8" s="5" t="n">
        <v>19.8431542878357</v>
      </c>
      <c r="N8" s="5" t="n">
        <v>20.206642402979</v>
      </c>
      <c r="O8" s="5" t="n">
        <v>13.9572000285402</v>
      </c>
      <c r="P8" s="5" t="n">
        <v>17.8021984426689</v>
      </c>
      <c r="Q8" s="5" t="n">
        <v>15.8110813480438</v>
      </c>
      <c r="R8" s="5" t="n">
        <v>16.1222101746181</v>
      </c>
      <c r="S8" s="5" t="n">
        <v>13.0394458492908</v>
      </c>
      <c r="T8" s="5" t="n">
        <v>8.75726200177395</v>
      </c>
      <c r="U8" s="5" t="n">
        <v>13.1354237337382</v>
      </c>
      <c r="V8" s="5" t="n">
        <v>14.4068646577734</v>
      </c>
      <c r="W8" s="5" t="n">
        <v>14.6078758459753</v>
      </c>
      <c r="X8" s="5" t="n">
        <v>17.6784593969536</v>
      </c>
      <c r="Y8" s="5" t="n">
        <v>13.927097726134</v>
      </c>
      <c r="Z8" s="5" t="n">
        <v>20.9868705059757</v>
      </c>
      <c r="AA8" s="5" t="n">
        <v>11.7201281127062</v>
      </c>
      <c r="AB8" s="5" t="n">
        <v>10.672982698613</v>
      </c>
      <c r="AC8" s="5" t="n">
        <v>11.6619501892797</v>
      </c>
      <c r="AD8" s="5" t="n">
        <v>15.8955276963102</v>
      </c>
      <c r="AE8" s="5" t="n">
        <v>12.9178463291169</v>
      </c>
      <c r="AF8" s="5" t="n">
        <v>20.227554003187</v>
      </c>
      <c r="AG8" s="5" t="n">
        <v>9.33850095932023</v>
      </c>
      <c r="AH8" s="5" t="n">
        <v>12.6890409328652</v>
      </c>
      <c r="AI8" s="5" t="n">
        <v>9.34294666490407</v>
      </c>
      <c r="AJ8" s="5" t="n">
        <v>8.46999532596199</v>
      </c>
      <c r="AK8" s="5" t="n">
        <v>10.5510393716646</v>
      </c>
      <c r="AL8" s="5" t="n">
        <v>14.2699276639032</v>
      </c>
      <c r="AM8" s="5" t="n">
        <v>15.2061099028894</v>
      </c>
      <c r="AN8" s="5" t="n">
        <v>12.261814900501</v>
      </c>
      <c r="AO8" s="5" t="n">
        <v>8.82577817020267</v>
      </c>
      <c r="AP8" s="5" t="n">
        <v>9.99052500108854</v>
      </c>
      <c r="AQ8" s="5" t="n">
        <v>14.6672054102539</v>
      </c>
      <c r="AR8" s="5" t="n">
        <v>11.0247671025308</v>
      </c>
      <c r="AS8" s="5" t="n">
        <v>9.71101486450858</v>
      </c>
      <c r="AT8" s="5" t="n">
        <v>12.1642795300726</v>
      </c>
      <c r="AU8" s="5" t="n">
        <v>11.7636049545772</v>
      </c>
      <c r="AV8" s="5" t="n">
        <v>16.0548685680943</v>
      </c>
      <c r="AW8" s="5" t="n">
        <v>13.137601484634</v>
      </c>
      <c r="AX8" s="5" t="n">
        <v>12.9709961515701</v>
      </c>
      <c r="AY8" s="0" t="n">
        <v>-999</v>
      </c>
      <c r="AZ8" s="0" t="n">
        <f aca="false">AVERAGE(AD8:AN8)</f>
        <v>12.8336639773294</v>
      </c>
      <c r="BA8" s="0" t="n">
        <f aca="false">AZ8/BB8*1000/14</f>
        <v>172.941974332768</v>
      </c>
      <c r="BB8" s="0" t="n">
        <f aca="false">KM3perYR_NOBLS!AZ8</f>
        <v>5.300565624</v>
      </c>
    </row>
    <row r="9" customFormat="false" ht="14" hidden="false" customHeight="false" outlineLevel="0" collapsed="false">
      <c r="A9" s="5"/>
      <c r="B9" s="5"/>
      <c r="C9" s="5"/>
      <c r="D9" s="0" t="n">
        <v>515</v>
      </c>
      <c r="E9" s="0" t="n">
        <v>353</v>
      </c>
      <c r="F9" s="5"/>
      <c r="G9" s="5"/>
      <c r="H9" s="5"/>
      <c r="I9" s="5" t="n">
        <v>9</v>
      </c>
      <c r="J9" s="5" t="n">
        <v>10.648163008454</v>
      </c>
      <c r="K9" s="5" t="n">
        <v>22.2433310950647</v>
      </c>
      <c r="L9" s="5" t="n">
        <v>21.1962955863968</v>
      </c>
      <c r="M9" s="5" t="n">
        <v>19.8431542878357</v>
      </c>
      <c r="N9" s="5" t="n">
        <v>20.206642402979</v>
      </c>
      <c r="O9" s="5" t="n">
        <v>13.9572000285402</v>
      </c>
      <c r="P9" s="5" t="n">
        <v>17.8021984426689</v>
      </c>
      <c r="Q9" s="5" t="n">
        <v>15.8110813480438</v>
      </c>
      <c r="R9" s="5" t="n">
        <v>16.1222101746181</v>
      </c>
      <c r="S9" s="5" t="n">
        <v>13.0394458492908</v>
      </c>
      <c r="T9" s="5" t="n">
        <v>8.75726200177395</v>
      </c>
      <c r="U9" s="5" t="n">
        <v>13.1354237337382</v>
      </c>
      <c r="V9" s="5" t="n">
        <v>14.4068646577734</v>
      </c>
      <c r="W9" s="5" t="n">
        <v>14.6078758459753</v>
      </c>
      <c r="X9" s="5" t="n">
        <v>17.6784593969536</v>
      </c>
      <c r="Y9" s="5" t="n">
        <v>13.927097726134</v>
      </c>
      <c r="Z9" s="5" t="n">
        <v>20.9868705059757</v>
      </c>
      <c r="AA9" s="5" t="n">
        <v>11.7201281127062</v>
      </c>
      <c r="AB9" s="5" t="n">
        <v>10.672982698613</v>
      </c>
      <c r="AC9" s="5" t="n">
        <v>11.6619501892797</v>
      </c>
      <c r="AD9" s="5" t="n">
        <v>15.8955276963102</v>
      </c>
      <c r="AE9" s="5" t="n">
        <v>12.9178463291169</v>
      </c>
      <c r="AF9" s="5" t="n">
        <v>20.227554003187</v>
      </c>
      <c r="AG9" s="5" t="n">
        <v>9.33850095932023</v>
      </c>
      <c r="AH9" s="5" t="n">
        <v>12.6890409328652</v>
      </c>
      <c r="AI9" s="5" t="n">
        <v>9.34294666490407</v>
      </c>
      <c r="AJ9" s="5" t="n">
        <v>8.46999532596199</v>
      </c>
      <c r="AK9" s="5" t="n">
        <v>10.5510393716646</v>
      </c>
      <c r="AL9" s="5" t="n">
        <v>14.2699276639032</v>
      </c>
      <c r="AM9" s="5" t="n">
        <v>15.2061099028894</v>
      </c>
      <c r="AN9" s="5" t="n">
        <v>12.261814900501</v>
      </c>
      <c r="AO9" s="5" t="n">
        <v>8.82577817020267</v>
      </c>
      <c r="AP9" s="5" t="n">
        <v>9.99052500108854</v>
      </c>
      <c r="AQ9" s="5" t="n">
        <v>14.6672054102539</v>
      </c>
      <c r="AR9" s="5" t="n">
        <v>11.0247671025308</v>
      </c>
      <c r="AS9" s="5" t="n">
        <v>9.71101486450858</v>
      </c>
      <c r="AT9" s="5" t="n">
        <v>12.1642795300726</v>
      </c>
      <c r="AU9" s="5" t="n">
        <v>11.7636049545772</v>
      </c>
      <c r="AV9" s="5" t="n">
        <v>16.0548685680943</v>
      </c>
      <c r="AW9" s="5" t="n">
        <v>13.137601484634</v>
      </c>
      <c r="AX9" s="5" t="n">
        <v>12.9709961515701</v>
      </c>
      <c r="AY9" s="0" t="n">
        <v>-999</v>
      </c>
      <c r="AZ9" s="0" t="n">
        <f aca="false">AVERAGE(AD9:AN9)</f>
        <v>12.8336639773294</v>
      </c>
      <c r="BA9" s="0" t="n">
        <f aca="false">AZ9/BB9*1000/14</f>
        <v>172.941974332768</v>
      </c>
      <c r="BB9" s="0" t="n">
        <f aca="false">KM3perYR_NOBLS!AZ9</f>
        <v>5.300565624</v>
      </c>
    </row>
    <row r="10" customFormat="false" ht="14" hidden="false" customHeight="false" outlineLevel="0" collapsed="false">
      <c r="A10" s="5"/>
      <c r="B10" s="5"/>
      <c r="C10" s="5"/>
      <c r="D10" s="0" t="n">
        <v>514</v>
      </c>
      <c r="E10" s="0" t="n">
        <v>353</v>
      </c>
      <c r="F10" s="5"/>
      <c r="G10" s="5"/>
      <c r="H10" s="5"/>
      <c r="I10" s="5" t="n">
        <v>9</v>
      </c>
      <c r="J10" s="5" t="n">
        <v>10.648163008454</v>
      </c>
      <c r="K10" s="5" t="n">
        <v>22.2433310950647</v>
      </c>
      <c r="L10" s="5" t="n">
        <v>21.1962955863968</v>
      </c>
      <c r="M10" s="5" t="n">
        <v>19.8431542878357</v>
      </c>
      <c r="N10" s="5" t="n">
        <v>20.206642402979</v>
      </c>
      <c r="O10" s="5" t="n">
        <v>13.9572000285402</v>
      </c>
      <c r="P10" s="5" t="n">
        <v>17.8021984426689</v>
      </c>
      <c r="Q10" s="5" t="n">
        <v>15.8110813480438</v>
      </c>
      <c r="R10" s="5" t="n">
        <v>16.1222101746181</v>
      </c>
      <c r="S10" s="5" t="n">
        <v>13.0394458492908</v>
      </c>
      <c r="T10" s="5" t="n">
        <v>8.75726200177395</v>
      </c>
      <c r="U10" s="5" t="n">
        <v>13.1354237337382</v>
      </c>
      <c r="V10" s="5" t="n">
        <v>14.4068646577734</v>
      </c>
      <c r="W10" s="5" t="n">
        <v>14.6078758459753</v>
      </c>
      <c r="X10" s="5" t="n">
        <v>17.6784593969536</v>
      </c>
      <c r="Y10" s="5" t="n">
        <v>13.927097726134</v>
      </c>
      <c r="Z10" s="5" t="n">
        <v>20.9868705059757</v>
      </c>
      <c r="AA10" s="5" t="n">
        <v>11.7201281127062</v>
      </c>
      <c r="AB10" s="5" t="n">
        <v>10.672982698613</v>
      </c>
      <c r="AC10" s="5" t="n">
        <v>11.6619501892797</v>
      </c>
      <c r="AD10" s="5" t="n">
        <v>15.8955276963102</v>
      </c>
      <c r="AE10" s="5" t="n">
        <v>12.9178463291169</v>
      </c>
      <c r="AF10" s="5" t="n">
        <v>20.227554003187</v>
      </c>
      <c r="AG10" s="5" t="n">
        <v>9.33850095932023</v>
      </c>
      <c r="AH10" s="5" t="n">
        <v>12.6890409328652</v>
      </c>
      <c r="AI10" s="5" t="n">
        <v>9.34294666490407</v>
      </c>
      <c r="AJ10" s="5" t="n">
        <v>8.46999532596199</v>
      </c>
      <c r="AK10" s="5" t="n">
        <v>10.5510393716646</v>
      </c>
      <c r="AL10" s="5" t="n">
        <v>14.2699276639032</v>
      </c>
      <c r="AM10" s="5" t="n">
        <v>15.2061099028894</v>
      </c>
      <c r="AN10" s="5" t="n">
        <v>12.261814900501</v>
      </c>
      <c r="AO10" s="5" t="n">
        <v>8.82577817020267</v>
      </c>
      <c r="AP10" s="5" t="n">
        <v>9.99052500108854</v>
      </c>
      <c r="AQ10" s="5" t="n">
        <v>14.6672054102539</v>
      </c>
      <c r="AR10" s="5" t="n">
        <v>11.0247671025308</v>
      </c>
      <c r="AS10" s="5" t="n">
        <v>9.71101486450858</v>
      </c>
      <c r="AT10" s="5" t="n">
        <v>12.1642795300726</v>
      </c>
      <c r="AU10" s="5" t="n">
        <v>11.7636049545772</v>
      </c>
      <c r="AV10" s="5" t="n">
        <v>16.0548685680943</v>
      </c>
      <c r="AW10" s="5" t="n">
        <v>13.137601484634</v>
      </c>
      <c r="AX10" s="5" t="n">
        <v>12.9709961515701</v>
      </c>
      <c r="AY10" s="0" t="n">
        <v>-999</v>
      </c>
      <c r="AZ10" s="0" t="n">
        <f aca="false">AVERAGE(AD10:AN10)</f>
        <v>12.8336639773294</v>
      </c>
      <c r="BA10" s="0" t="n">
        <f aca="false">AZ10/BB10*1000/14</f>
        <v>172.941974332768</v>
      </c>
      <c r="BB10" s="0" t="n">
        <f aca="false">KM3perYR_NOBLS!AZ10</f>
        <v>5.300565624</v>
      </c>
    </row>
    <row r="11" customFormat="false" ht="14" hidden="false" customHeight="false" outlineLevel="0" collapsed="false">
      <c r="A11" s="6" t="n">
        <f aca="false">[1]Original_perseus_41river!A12</f>
        <v>643</v>
      </c>
      <c r="B11" s="6" t="n">
        <f aca="false">[1]Original_perseus_41river!B12</f>
        <v>4.70833333333</v>
      </c>
      <c r="C11" s="6" t="n">
        <f aca="false">[1]Original_perseus_41river!C12</f>
        <v>43.4583333333</v>
      </c>
      <c r="D11" s="0" t="n">
        <v>324</v>
      </c>
      <c r="E11" s="0" t="n">
        <v>316</v>
      </c>
      <c r="F11" s="6" t="str">
        <f aca="false">[1]Original_perseus_41river!F12</f>
        <v>RHONE</v>
      </c>
      <c r="G11" s="6" t="str">
        <f aca="false">[1]Original_perseus_41river!G12</f>
        <v>NWE</v>
      </c>
      <c r="H11" s="6" t="n">
        <f aca="false">[1]Original_perseus_41river!H12</f>
        <v>98761</v>
      </c>
      <c r="I11" s="6" t="n">
        <v>6</v>
      </c>
      <c r="J11" s="6" t="n">
        <v>13.8500651187297</v>
      </c>
      <c r="K11" s="6" t="n">
        <v>17.5977795606092</v>
      </c>
      <c r="L11" s="6" t="n">
        <v>17.712524521095</v>
      </c>
      <c r="M11" s="6" t="n">
        <v>18.1195973896628</v>
      </c>
      <c r="N11" s="6" t="n">
        <v>16.0913426213392</v>
      </c>
      <c r="O11" s="6" t="n">
        <v>13.3536109399969</v>
      </c>
      <c r="P11" s="6" t="n">
        <v>16.2067669649193</v>
      </c>
      <c r="Q11" s="6" t="n">
        <v>17.4573103569313</v>
      </c>
      <c r="R11" s="6" t="n">
        <v>17.29199454744</v>
      </c>
      <c r="S11" s="6" t="n">
        <v>9.9822912876784</v>
      </c>
      <c r="T11" s="6" t="n">
        <v>11.8993854356408</v>
      </c>
      <c r="U11" s="6" t="n">
        <v>12.7798996830856</v>
      </c>
      <c r="V11" s="6" t="n">
        <v>16.1648939167641</v>
      </c>
      <c r="W11" s="6" t="n">
        <v>15.4490236911252</v>
      </c>
      <c r="X11" s="6" t="n">
        <v>19.5027331606908</v>
      </c>
      <c r="Y11" s="6" t="n">
        <v>16.6049059296814</v>
      </c>
      <c r="Z11" s="6" t="n">
        <v>15.1192080213443</v>
      </c>
      <c r="AA11" s="6" t="n">
        <v>13.7372652643436</v>
      </c>
      <c r="AB11" s="6" t="n">
        <v>13.6670979123323</v>
      </c>
      <c r="AC11" s="6" t="n">
        <v>17.0956488942002</v>
      </c>
      <c r="AD11" s="6" t="n">
        <v>14.4334863454845</v>
      </c>
      <c r="AE11" s="6" t="n">
        <v>16.3202293431889</v>
      </c>
      <c r="AF11" s="6" t="n">
        <v>15.5181460929017</v>
      </c>
      <c r="AG11" s="6" t="n">
        <v>8.90655977294185</v>
      </c>
      <c r="AH11" s="6" t="n">
        <v>12.0076920334524</v>
      </c>
      <c r="AI11" s="6" t="n">
        <v>12.1174467899617</v>
      </c>
      <c r="AJ11" s="6" t="n">
        <v>16.9944442492273</v>
      </c>
      <c r="AK11" s="6" t="n">
        <v>12.7349072972161</v>
      </c>
      <c r="AL11" s="6" t="n">
        <v>13.9473719913248</v>
      </c>
      <c r="AM11" s="6" t="n">
        <v>10.5753464977761</v>
      </c>
      <c r="AN11" s="6" t="n">
        <v>16.4437288719691</v>
      </c>
      <c r="AO11" s="6" t="n">
        <v>11.7194739909813</v>
      </c>
      <c r="AP11" s="6" t="n">
        <v>12.1171010289153</v>
      </c>
      <c r="AQ11" s="6" t="n">
        <v>16.8454679209128</v>
      </c>
      <c r="AR11" s="6" t="n">
        <v>11.6939575153208</v>
      </c>
      <c r="AS11" s="6" t="n">
        <v>12.1613632292089</v>
      </c>
      <c r="AT11" s="6" t="n">
        <v>14.1714998281522</v>
      </c>
      <c r="AU11" s="6" t="n">
        <v>12.8761684686841</v>
      </c>
      <c r="AV11" s="6" t="n">
        <v>18.9794107207037</v>
      </c>
      <c r="AW11" s="6" t="n">
        <v>13.840596366266</v>
      </c>
      <c r="AX11" s="6" t="n">
        <v>16.5077009675446</v>
      </c>
      <c r="AY11" s="0" t="n">
        <v>-999</v>
      </c>
      <c r="AZ11" s="0" t="n">
        <f aca="false">AVERAGE(AD11:AN11)</f>
        <v>13.6363053895859</v>
      </c>
      <c r="BA11" s="0" t="n">
        <f aca="false">AZ11/BB11*1000/14</f>
        <v>108.559683568254</v>
      </c>
      <c r="BB11" s="0" t="n">
        <f aca="false">KM3perYR_NOBLS!AZ11</f>
        <v>8.97222414</v>
      </c>
    </row>
    <row r="12" customFormat="false" ht="14" hidden="false" customHeight="false" outlineLevel="0" collapsed="false">
      <c r="A12" s="6"/>
      <c r="B12" s="6"/>
      <c r="C12" s="6"/>
      <c r="D12" s="0" t="n">
        <v>325</v>
      </c>
      <c r="E12" s="0" t="n">
        <v>316</v>
      </c>
      <c r="F12" s="6"/>
      <c r="G12" s="6"/>
      <c r="H12" s="6"/>
      <c r="I12" s="6" t="n">
        <v>6</v>
      </c>
      <c r="J12" s="6" t="n">
        <v>13.8500651187297</v>
      </c>
      <c r="K12" s="6" t="n">
        <v>17.5977795606092</v>
      </c>
      <c r="L12" s="6" t="n">
        <v>17.712524521095</v>
      </c>
      <c r="M12" s="6" t="n">
        <v>18.1195973896628</v>
      </c>
      <c r="N12" s="6" t="n">
        <v>16.0913426213392</v>
      </c>
      <c r="O12" s="6" t="n">
        <v>13.3536109399969</v>
      </c>
      <c r="P12" s="6" t="n">
        <v>16.2067669649193</v>
      </c>
      <c r="Q12" s="6" t="n">
        <v>17.4573103569313</v>
      </c>
      <c r="R12" s="6" t="n">
        <v>17.29199454744</v>
      </c>
      <c r="S12" s="6" t="n">
        <v>9.9822912876784</v>
      </c>
      <c r="T12" s="6" t="n">
        <v>11.8993854356408</v>
      </c>
      <c r="U12" s="6" t="n">
        <v>12.7798996830856</v>
      </c>
      <c r="V12" s="6" t="n">
        <v>16.1648939167641</v>
      </c>
      <c r="W12" s="6" t="n">
        <v>15.4490236911252</v>
      </c>
      <c r="X12" s="6" t="n">
        <v>19.5027331606908</v>
      </c>
      <c r="Y12" s="6" t="n">
        <v>16.6049059296814</v>
      </c>
      <c r="Z12" s="6" t="n">
        <v>15.1192080213443</v>
      </c>
      <c r="AA12" s="6" t="n">
        <v>13.7372652643436</v>
      </c>
      <c r="AB12" s="6" t="n">
        <v>13.6670979123323</v>
      </c>
      <c r="AC12" s="6" t="n">
        <v>17.0956488942002</v>
      </c>
      <c r="AD12" s="6" t="n">
        <v>14.4334863454845</v>
      </c>
      <c r="AE12" s="6" t="n">
        <v>16.3202293431889</v>
      </c>
      <c r="AF12" s="6" t="n">
        <v>15.5181460929017</v>
      </c>
      <c r="AG12" s="6" t="n">
        <v>8.90655977294185</v>
      </c>
      <c r="AH12" s="6" t="n">
        <v>12.0076920334524</v>
      </c>
      <c r="AI12" s="6" t="n">
        <v>12.1174467899617</v>
      </c>
      <c r="AJ12" s="6" t="n">
        <v>16.9944442492273</v>
      </c>
      <c r="AK12" s="6" t="n">
        <v>12.7349072972161</v>
      </c>
      <c r="AL12" s="6" t="n">
        <v>13.9473719913248</v>
      </c>
      <c r="AM12" s="6" t="n">
        <v>10.5753464977761</v>
      </c>
      <c r="AN12" s="6" t="n">
        <v>16.4437288719691</v>
      </c>
      <c r="AO12" s="6" t="n">
        <v>11.7194739909813</v>
      </c>
      <c r="AP12" s="6" t="n">
        <v>12.1171010289153</v>
      </c>
      <c r="AQ12" s="6" t="n">
        <v>16.8454679209128</v>
      </c>
      <c r="AR12" s="6" t="n">
        <v>11.6939575153208</v>
      </c>
      <c r="AS12" s="6" t="n">
        <v>12.1613632292089</v>
      </c>
      <c r="AT12" s="6" t="n">
        <v>14.1714998281522</v>
      </c>
      <c r="AU12" s="6" t="n">
        <v>12.8761684686841</v>
      </c>
      <c r="AV12" s="6" t="n">
        <v>18.9794107207037</v>
      </c>
      <c r="AW12" s="6" t="n">
        <v>13.840596366266</v>
      </c>
      <c r="AX12" s="6" t="n">
        <v>16.5077009675446</v>
      </c>
      <c r="AY12" s="0" t="n">
        <v>-999</v>
      </c>
      <c r="AZ12" s="0" t="n">
        <f aca="false">AVERAGE(AD12:AN12)</f>
        <v>13.6363053895859</v>
      </c>
      <c r="BA12" s="0" t="n">
        <f aca="false">AZ12/BB12*1000/14</f>
        <v>108.559683568254</v>
      </c>
      <c r="BB12" s="0" t="n">
        <f aca="false">KM3perYR_NOBLS!AZ12</f>
        <v>8.97222414</v>
      </c>
    </row>
    <row r="13" customFormat="false" ht="14" hidden="false" customHeight="false" outlineLevel="0" collapsed="false">
      <c r="A13" s="6"/>
      <c r="B13" s="6"/>
      <c r="C13" s="6"/>
      <c r="D13" s="0" t="n">
        <v>326</v>
      </c>
      <c r="E13" s="0" t="n">
        <v>316</v>
      </c>
      <c r="F13" s="6"/>
      <c r="G13" s="6"/>
      <c r="H13" s="6"/>
      <c r="I13" s="6" t="n">
        <v>6</v>
      </c>
      <c r="J13" s="6" t="n">
        <v>13.8500651187297</v>
      </c>
      <c r="K13" s="6" t="n">
        <v>17.5977795606092</v>
      </c>
      <c r="L13" s="6" t="n">
        <v>17.712524521095</v>
      </c>
      <c r="M13" s="6" t="n">
        <v>18.1195973896628</v>
      </c>
      <c r="N13" s="6" t="n">
        <v>16.0913426213392</v>
      </c>
      <c r="O13" s="6" t="n">
        <v>13.3536109399969</v>
      </c>
      <c r="P13" s="6" t="n">
        <v>16.2067669649193</v>
      </c>
      <c r="Q13" s="6" t="n">
        <v>17.4573103569313</v>
      </c>
      <c r="R13" s="6" t="n">
        <v>17.29199454744</v>
      </c>
      <c r="S13" s="6" t="n">
        <v>9.9822912876784</v>
      </c>
      <c r="T13" s="6" t="n">
        <v>11.8993854356408</v>
      </c>
      <c r="U13" s="6" t="n">
        <v>12.7798996830856</v>
      </c>
      <c r="V13" s="6" t="n">
        <v>16.1648939167641</v>
      </c>
      <c r="W13" s="6" t="n">
        <v>15.4490236911252</v>
      </c>
      <c r="X13" s="6" t="n">
        <v>19.5027331606908</v>
      </c>
      <c r="Y13" s="6" t="n">
        <v>16.6049059296814</v>
      </c>
      <c r="Z13" s="6" t="n">
        <v>15.1192080213443</v>
      </c>
      <c r="AA13" s="6" t="n">
        <v>13.7372652643436</v>
      </c>
      <c r="AB13" s="6" t="n">
        <v>13.6670979123323</v>
      </c>
      <c r="AC13" s="6" t="n">
        <v>17.0956488942002</v>
      </c>
      <c r="AD13" s="6" t="n">
        <v>14.4334863454845</v>
      </c>
      <c r="AE13" s="6" t="n">
        <v>16.3202293431889</v>
      </c>
      <c r="AF13" s="6" t="n">
        <v>15.5181460929017</v>
      </c>
      <c r="AG13" s="6" t="n">
        <v>8.90655977294185</v>
      </c>
      <c r="AH13" s="6" t="n">
        <v>12.0076920334524</v>
      </c>
      <c r="AI13" s="6" t="n">
        <v>12.1174467899617</v>
      </c>
      <c r="AJ13" s="6" t="n">
        <v>16.9944442492273</v>
      </c>
      <c r="AK13" s="6" t="n">
        <v>12.7349072972161</v>
      </c>
      <c r="AL13" s="6" t="n">
        <v>13.9473719913248</v>
      </c>
      <c r="AM13" s="6" t="n">
        <v>10.5753464977761</v>
      </c>
      <c r="AN13" s="6" t="n">
        <v>16.4437288719691</v>
      </c>
      <c r="AO13" s="6" t="n">
        <v>11.7194739909813</v>
      </c>
      <c r="AP13" s="6" t="n">
        <v>12.1171010289153</v>
      </c>
      <c r="AQ13" s="6" t="n">
        <v>16.8454679209128</v>
      </c>
      <c r="AR13" s="6" t="n">
        <v>11.6939575153208</v>
      </c>
      <c r="AS13" s="6" t="n">
        <v>12.1613632292089</v>
      </c>
      <c r="AT13" s="6" t="n">
        <v>14.1714998281522</v>
      </c>
      <c r="AU13" s="6" t="n">
        <v>12.8761684686841</v>
      </c>
      <c r="AV13" s="6" t="n">
        <v>18.9794107207037</v>
      </c>
      <c r="AW13" s="6" t="n">
        <v>13.840596366266</v>
      </c>
      <c r="AX13" s="6" t="n">
        <v>16.5077009675446</v>
      </c>
      <c r="AY13" s="0" t="n">
        <v>-999</v>
      </c>
      <c r="AZ13" s="0" t="n">
        <f aca="false">AVERAGE(AD13:AN13)</f>
        <v>13.6363053895859</v>
      </c>
      <c r="BA13" s="0" t="n">
        <f aca="false">AZ13/BB13*1000/14</f>
        <v>108.559683568254</v>
      </c>
      <c r="BB13" s="0" t="n">
        <f aca="false">KM3perYR_NOBLS!AZ13</f>
        <v>8.97222414</v>
      </c>
    </row>
    <row r="14" customFormat="false" ht="14" hidden="false" customHeight="false" outlineLevel="0" collapsed="false">
      <c r="A14" s="6"/>
      <c r="B14" s="6"/>
      <c r="C14" s="6"/>
      <c r="D14" s="0" t="n">
        <v>327</v>
      </c>
      <c r="E14" s="0" t="n">
        <v>316</v>
      </c>
      <c r="F14" s="6"/>
      <c r="G14" s="6"/>
      <c r="H14" s="6"/>
      <c r="I14" s="6" t="n">
        <v>6</v>
      </c>
      <c r="J14" s="6" t="n">
        <v>13.8500651187297</v>
      </c>
      <c r="K14" s="6" t="n">
        <v>17.5977795606092</v>
      </c>
      <c r="L14" s="6" t="n">
        <v>17.712524521095</v>
      </c>
      <c r="M14" s="6" t="n">
        <v>18.1195973896628</v>
      </c>
      <c r="N14" s="6" t="n">
        <v>16.0913426213392</v>
      </c>
      <c r="O14" s="6" t="n">
        <v>13.3536109399969</v>
      </c>
      <c r="P14" s="6" t="n">
        <v>16.2067669649193</v>
      </c>
      <c r="Q14" s="6" t="n">
        <v>17.4573103569313</v>
      </c>
      <c r="R14" s="6" t="n">
        <v>17.29199454744</v>
      </c>
      <c r="S14" s="6" t="n">
        <v>9.9822912876784</v>
      </c>
      <c r="T14" s="6" t="n">
        <v>11.8993854356408</v>
      </c>
      <c r="U14" s="6" t="n">
        <v>12.7798996830856</v>
      </c>
      <c r="V14" s="6" t="n">
        <v>16.1648939167641</v>
      </c>
      <c r="W14" s="6" t="n">
        <v>15.4490236911252</v>
      </c>
      <c r="X14" s="6" t="n">
        <v>19.5027331606908</v>
      </c>
      <c r="Y14" s="6" t="n">
        <v>16.6049059296814</v>
      </c>
      <c r="Z14" s="6" t="n">
        <v>15.1192080213443</v>
      </c>
      <c r="AA14" s="6" t="n">
        <v>13.7372652643436</v>
      </c>
      <c r="AB14" s="6" t="n">
        <v>13.6670979123323</v>
      </c>
      <c r="AC14" s="6" t="n">
        <v>17.0956488942002</v>
      </c>
      <c r="AD14" s="6" t="n">
        <v>14.4334863454845</v>
      </c>
      <c r="AE14" s="6" t="n">
        <v>16.3202293431889</v>
      </c>
      <c r="AF14" s="6" t="n">
        <v>15.5181460929017</v>
      </c>
      <c r="AG14" s="6" t="n">
        <v>8.90655977294185</v>
      </c>
      <c r="AH14" s="6" t="n">
        <v>12.0076920334524</v>
      </c>
      <c r="AI14" s="6" t="n">
        <v>12.1174467899617</v>
      </c>
      <c r="AJ14" s="6" t="n">
        <v>16.9944442492273</v>
      </c>
      <c r="AK14" s="6" t="n">
        <v>12.7349072972161</v>
      </c>
      <c r="AL14" s="6" t="n">
        <v>13.9473719913248</v>
      </c>
      <c r="AM14" s="6" t="n">
        <v>10.5753464977761</v>
      </c>
      <c r="AN14" s="6" t="n">
        <v>16.4437288719691</v>
      </c>
      <c r="AO14" s="6" t="n">
        <v>11.7194739909813</v>
      </c>
      <c r="AP14" s="6" t="n">
        <v>12.1171010289153</v>
      </c>
      <c r="AQ14" s="6" t="n">
        <v>16.8454679209128</v>
      </c>
      <c r="AR14" s="6" t="n">
        <v>11.6939575153208</v>
      </c>
      <c r="AS14" s="6" t="n">
        <v>12.1613632292089</v>
      </c>
      <c r="AT14" s="6" t="n">
        <v>14.1714998281522</v>
      </c>
      <c r="AU14" s="6" t="n">
        <v>12.8761684686841</v>
      </c>
      <c r="AV14" s="6" t="n">
        <v>18.9794107207037</v>
      </c>
      <c r="AW14" s="6" t="n">
        <v>13.840596366266</v>
      </c>
      <c r="AX14" s="6" t="n">
        <v>16.5077009675446</v>
      </c>
      <c r="AY14" s="0" t="n">
        <v>-999</v>
      </c>
      <c r="AZ14" s="0" t="n">
        <f aca="false">AVERAGE(AD14:AN14)</f>
        <v>13.6363053895859</v>
      </c>
      <c r="BA14" s="0" t="n">
        <f aca="false">AZ14/BB14*1000/14</f>
        <v>108.559683568254</v>
      </c>
      <c r="BB14" s="0" t="n">
        <f aca="false">KM3perYR_NOBLS!AZ14</f>
        <v>8.97222414</v>
      </c>
    </row>
    <row r="15" customFormat="false" ht="14" hidden="false" customHeight="false" outlineLevel="0" collapsed="false">
      <c r="A15" s="6"/>
      <c r="B15" s="6"/>
      <c r="C15" s="6"/>
      <c r="D15" s="0" t="n">
        <v>325</v>
      </c>
      <c r="E15" s="0" t="n">
        <v>315</v>
      </c>
      <c r="F15" s="6"/>
      <c r="G15" s="6"/>
      <c r="H15" s="6"/>
      <c r="I15" s="6" t="n">
        <v>6</v>
      </c>
      <c r="J15" s="6" t="n">
        <v>13.8500651187297</v>
      </c>
      <c r="K15" s="6" t="n">
        <v>17.5977795606092</v>
      </c>
      <c r="L15" s="6" t="n">
        <v>17.712524521095</v>
      </c>
      <c r="M15" s="6" t="n">
        <v>18.1195973896628</v>
      </c>
      <c r="N15" s="6" t="n">
        <v>16.0913426213392</v>
      </c>
      <c r="O15" s="6" t="n">
        <v>13.3536109399969</v>
      </c>
      <c r="P15" s="6" t="n">
        <v>16.2067669649193</v>
      </c>
      <c r="Q15" s="6" t="n">
        <v>17.4573103569313</v>
      </c>
      <c r="R15" s="6" t="n">
        <v>17.29199454744</v>
      </c>
      <c r="S15" s="6" t="n">
        <v>9.9822912876784</v>
      </c>
      <c r="T15" s="6" t="n">
        <v>11.8993854356408</v>
      </c>
      <c r="U15" s="6" t="n">
        <v>12.7798996830856</v>
      </c>
      <c r="V15" s="6" t="n">
        <v>16.1648939167641</v>
      </c>
      <c r="W15" s="6" t="n">
        <v>15.4490236911252</v>
      </c>
      <c r="X15" s="6" t="n">
        <v>19.5027331606908</v>
      </c>
      <c r="Y15" s="6" t="n">
        <v>16.6049059296814</v>
      </c>
      <c r="Z15" s="6" t="n">
        <v>15.1192080213443</v>
      </c>
      <c r="AA15" s="6" t="n">
        <v>13.7372652643436</v>
      </c>
      <c r="AB15" s="6" t="n">
        <v>13.6670979123323</v>
      </c>
      <c r="AC15" s="6" t="n">
        <v>17.0956488942002</v>
      </c>
      <c r="AD15" s="6" t="n">
        <v>14.4334863454845</v>
      </c>
      <c r="AE15" s="6" t="n">
        <v>16.3202293431889</v>
      </c>
      <c r="AF15" s="6" t="n">
        <v>15.5181460929017</v>
      </c>
      <c r="AG15" s="6" t="n">
        <v>8.90655977294185</v>
      </c>
      <c r="AH15" s="6" t="n">
        <v>12.0076920334524</v>
      </c>
      <c r="AI15" s="6" t="n">
        <v>12.1174467899617</v>
      </c>
      <c r="AJ15" s="6" t="n">
        <v>16.9944442492273</v>
      </c>
      <c r="AK15" s="6" t="n">
        <v>12.7349072972161</v>
      </c>
      <c r="AL15" s="6" t="n">
        <v>13.9473719913248</v>
      </c>
      <c r="AM15" s="6" t="n">
        <v>10.5753464977761</v>
      </c>
      <c r="AN15" s="6" t="n">
        <v>16.4437288719691</v>
      </c>
      <c r="AO15" s="6" t="n">
        <v>11.7194739909813</v>
      </c>
      <c r="AP15" s="6" t="n">
        <v>12.1171010289153</v>
      </c>
      <c r="AQ15" s="6" t="n">
        <v>16.8454679209128</v>
      </c>
      <c r="AR15" s="6" t="n">
        <v>11.6939575153208</v>
      </c>
      <c r="AS15" s="6" t="n">
        <v>12.1613632292089</v>
      </c>
      <c r="AT15" s="6" t="n">
        <v>14.1714998281522</v>
      </c>
      <c r="AU15" s="6" t="n">
        <v>12.8761684686841</v>
      </c>
      <c r="AV15" s="6" t="n">
        <v>18.9794107207037</v>
      </c>
      <c r="AW15" s="6" t="n">
        <v>13.840596366266</v>
      </c>
      <c r="AX15" s="6" t="n">
        <v>16.5077009675446</v>
      </c>
      <c r="AY15" s="0" t="n">
        <v>-999</v>
      </c>
      <c r="AZ15" s="0" t="n">
        <f aca="false">AVERAGE(AD15:AN15)</f>
        <v>13.6363053895859</v>
      </c>
      <c r="BA15" s="0" t="n">
        <f aca="false">AZ15/BB15*1000/14</f>
        <v>108.559683568254</v>
      </c>
      <c r="BB15" s="0" t="n">
        <f aca="false">KM3perYR_NOBLS!AZ15</f>
        <v>8.97222414</v>
      </c>
    </row>
    <row r="16" customFormat="false" ht="14" hidden="false" customHeight="false" outlineLevel="0" collapsed="false">
      <c r="A16" s="6"/>
      <c r="B16" s="6"/>
      <c r="C16" s="6"/>
      <c r="D16" s="0" t="n">
        <v>326</v>
      </c>
      <c r="E16" s="0" t="n">
        <v>315</v>
      </c>
      <c r="F16" s="6"/>
      <c r="G16" s="6"/>
      <c r="H16" s="6"/>
      <c r="I16" s="6" t="n">
        <v>6</v>
      </c>
      <c r="J16" s="6" t="n">
        <v>13.8500651187297</v>
      </c>
      <c r="K16" s="6" t="n">
        <v>17.5977795606092</v>
      </c>
      <c r="L16" s="6" t="n">
        <v>17.712524521095</v>
      </c>
      <c r="M16" s="6" t="n">
        <v>18.1195973896628</v>
      </c>
      <c r="N16" s="6" t="n">
        <v>16.0913426213392</v>
      </c>
      <c r="O16" s="6" t="n">
        <v>13.3536109399969</v>
      </c>
      <c r="P16" s="6" t="n">
        <v>16.2067669649193</v>
      </c>
      <c r="Q16" s="6" t="n">
        <v>17.4573103569313</v>
      </c>
      <c r="R16" s="6" t="n">
        <v>17.29199454744</v>
      </c>
      <c r="S16" s="6" t="n">
        <v>9.9822912876784</v>
      </c>
      <c r="T16" s="6" t="n">
        <v>11.8993854356408</v>
      </c>
      <c r="U16" s="6" t="n">
        <v>12.7798996830856</v>
      </c>
      <c r="V16" s="6" t="n">
        <v>16.1648939167641</v>
      </c>
      <c r="W16" s="6" t="n">
        <v>15.4490236911252</v>
      </c>
      <c r="X16" s="6" t="n">
        <v>19.5027331606908</v>
      </c>
      <c r="Y16" s="6" t="n">
        <v>16.6049059296814</v>
      </c>
      <c r="Z16" s="6" t="n">
        <v>15.1192080213443</v>
      </c>
      <c r="AA16" s="6" t="n">
        <v>13.7372652643436</v>
      </c>
      <c r="AB16" s="6" t="n">
        <v>13.6670979123323</v>
      </c>
      <c r="AC16" s="6" t="n">
        <v>17.0956488942002</v>
      </c>
      <c r="AD16" s="6" t="n">
        <v>14.4334863454845</v>
      </c>
      <c r="AE16" s="6" t="n">
        <v>16.3202293431889</v>
      </c>
      <c r="AF16" s="6" t="n">
        <v>15.5181460929017</v>
      </c>
      <c r="AG16" s="6" t="n">
        <v>8.90655977294185</v>
      </c>
      <c r="AH16" s="6" t="n">
        <v>12.0076920334524</v>
      </c>
      <c r="AI16" s="6" t="n">
        <v>12.1174467899617</v>
      </c>
      <c r="AJ16" s="6" t="n">
        <v>16.9944442492273</v>
      </c>
      <c r="AK16" s="6" t="n">
        <v>12.7349072972161</v>
      </c>
      <c r="AL16" s="6" t="n">
        <v>13.9473719913248</v>
      </c>
      <c r="AM16" s="6" t="n">
        <v>10.5753464977761</v>
      </c>
      <c r="AN16" s="6" t="n">
        <v>16.4437288719691</v>
      </c>
      <c r="AO16" s="6" t="n">
        <v>11.7194739909813</v>
      </c>
      <c r="AP16" s="6" t="n">
        <v>12.1171010289153</v>
      </c>
      <c r="AQ16" s="6" t="n">
        <v>16.8454679209128</v>
      </c>
      <c r="AR16" s="6" t="n">
        <v>11.6939575153208</v>
      </c>
      <c r="AS16" s="6" t="n">
        <v>12.1613632292089</v>
      </c>
      <c r="AT16" s="6" t="n">
        <v>14.1714998281522</v>
      </c>
      <c r="AU16" s="6" t="n">
        <v>12.8761684686841</v>
      </c>
      <c r="AV16" s="6" t="n">
        <v>18.9794107207037</v>
      </c>
      <c r="AW16" s="6" t="n">
        <v>13.840596366266</v>
      </c>
      <c r="AX16" s="6" t="n">
        <v>16.5077009675446</v>
      </c>
      <c r="AY16" s="0" t="n">
        <v>-999</v>
      </c>
      <c r="AZ16" s="0" t="n">
        <f aca="false">AVERAGE(AD16:AN16)</f>
        <v>13.6363053895859</v>
      </c>
      <c r="BA16" s="0" t="n">
        <f aca="false">AZ16/BB16*1000/14</f>
        <v>108.559683568254</v>
      </c>
      <c r="BB16" s="0" t="n">
        <f aca="false">KM3perYR_NOBLS!AZ16</f>
        <v>8.97222414</v>
      </c>
    </row>
    <row r="17" customFormat="false" ht="14" hidden="false" customHeight="false" outlineLevel="0" collapsed="false">
      <c r="A17" s="7" t="n">
        <f aca="false">[1]Original_perseus_41river!A22</f>
        <v>1440</v>
      </c>
      <c r="B17" s="7" t="n">
        <f aca="false">[1]Original_perseus_41river!B22</f>
        <v>19.375</v>
      </c>
      <c r="C17" s="7" t="n">
        <f aca="false">[1]Original_perseus_41river!C22</f>
        <v>41.9583333333</v>
      </c>
      <c r="D17" s="0" t="n">
        <v>679</v>
      </c>
      <c r="E17" s="0" t="n">
        <v>280</v>
      </c>
      <c r="F17" s="7" t="str">
        <f aca="false">[1]Original_perseus_41river!F22</f>
        <v>BUNA-DRINI</v>
      </c>
      <c r="G17" s="7" t="str">
        <f aca="false">[1]Original_perseus_41river!G22</f>
        <v>ADR</v>
      </c>
      <c r="H17" s="7" t="n">
        <f aca="false">[1]Original_perseus_41river!H22</f>
        <v>21000</v>
      </c>
      <c r="I17" s="7" t="n">
        <v>4</v>
      </c>
      <c r="J17" s="7" t="n">
        <v>5.06163466153903</v>
      </c>
      <c r="K17" s="7" t="n">
        <v>4.67558076829818</v>
      </c>
      <c r="L17" s="7" t="n">
        <v>4.61782080217005</v>
      </c>
      <c r="M17" s="7" t="n">
        <v>5.18253533503435</v>
      </c>
      <c r="N17" s="7" t="n">
        <v>6.58955462745583</v>
      </c>
      <c r="O17" s="7" t="n">
        <v>5.60497555361945</v>
      </c>
      <c r="P17" s="7" t="n">
        <v>4.21145858506685</v>
      </c>
      <c r="Q17" s="7" t="n">
        <v>3.16141433967297</v>
      </c>
      <c r="R17" s="7" t="n">
        <v>3.15637764219127</v>
      </c>
      <c r="S17" s="7" t="n">
        <v>4.58013139332303</v>
      </c>
      <c r="T17" s="7" t="n">
        <v>3.17041952417715</v>
      </c>
      <c r="U17" s="7" t="n">
        <v>2.76443863734855</v>
      </c>
      <c r="V17" s="7" t="n">
        <v>3.11554706661828</v>
      </c>
      <c r="W17" s="7" t="n">
        <v>3.601028592004</v>
      </c>
      <c r="X17" s="7" t="n">
        <v>4.62635879746365</v>
      </c>
      <c r="Y17" s="7" t="n">
        <v>4.12462833524788</v>
      </c>
      <c r="Z17" s="7" t="n">
        <v>3.09870962891982</v>
      </c>
      <c r="AA17" s="7" t="n">
        <v>2.38334720219739</v>
      </c>
      <c r="AB17" s="7" t="n">
        <v>3.68631076382637</v>
      </c>
      <c r="AC17" s="7" t="n">
        <v>2.51330605427402</v>
      </c>
      <c r="AD17" s="7" t="n">
        <v>2.66132310989932</v>
      </c>
      <c r="AE17" s="7" t="n">
        <v>3.64554147371555</v>
      </c>
      <c r="AF17" s="7" t="n">
        <v>2.9817564514119</v>
      </c>
      <c r="AG17" s="7" t="n">
        <v>4.21532175429545</v>
      </c>
      <c r="AH17" s="7" t="n">
        <v>4.13680061885623</v>
      </c>
      <c r="AI17" s="7" t="n">
        <v>3.8822352288929</v>
      </c>
      <c r="AJ17" s="7" t="n">
        <v>3.24500011570235</v>
      </c>
      <c r="AK17" s="7" t="n">
        <v>4.49208989637358</v>
      </c>
      <c r="AL17" s="7" t="n">
        <v>4.79868741671783</v>
      </c>
      <c r="AM17" s="7" t="n">
        <v>2.81848593668185</v>
      </c>
      <c r="AN17" s="7" t="n">
        <v>5.4110919929631</v>
      </c>
      <c r="AO17" s="7" t="n">
        <v>2.69953585036035</v>
      </c>
      <c r="AP17" s="7" t="n">
        <v>3.29199668020177</v>
      </c>
      <c r="AQ17" s="7" t="n">
        <v>3.53055553194355</v>
      </c>
      <c r="AR17" s="7" t="n">
        <v>1.72081131393041</v>
      </c>
      <c r="AS17" s="7" t="n">
        <v>2.6366903872053</v>
      </c>
      <c r="AT17" s="7" t="n">
        <v>3.51846931327227</v>
      </c>
      <c r="AU17" s="7" t="n">
        <v>4.7447599199984</v>
      </c>
      <c r="AV17" s="7" t="n">
        <v>4.27171132726285</v>
      </c>
      <c r="AW17" s="7" t="n">
        <v>3.62297864019077</v>
      </c>
      <c r="AX17" s="7" t="n">
        <v>4.50657823580453</v>
      </c>
      <c r="AY17" s="0" t="n">
        <v>-999</v>
      </c>
      <c r="AZ17" s="0" t="n">
        <f aca="false">AVERAGE(AD17:AN17)</f>
        <v>3.84439399959182</v>
      </c>
      <c r="BA17" s="0" t="n">
        <f aca="false">AZ17/BB17*1000/14</f>
        <v>51.5872344877199</v>
      </c>
      <c r="BB17" s="0" t="n">
        <f aca="false">KM3perYR_NOBLS!AZ17</f>
        <v>5.323014</v>
      </c>
    </row>
    <row r="18" customFormat="false" ht="14" hidden="false" customHeight="false" outlineLevel="0" collapsed="false">
      <c r="A18" s="7"/>
      <c r="B18" s="7"/>
      <c r="C18" s="7"/>
      <c r="D18" s="0" t="n">
        <v>678</v>
      </c>
      <c r="E18" s="0" t="n">
        <v>280</v>
      </c>
      <c r="F18" s="7"/>
      <c r="G18" s="7"/>
      <c r="H18" s="7"/>
      <c r="I18" s="7" t="n">
        <v>4</v>
      </c>
      <c r="J18" s="7" t="n">
        <v>5.06163466153903</v>
      </c>
      <c r="K18" s="7" t="n">
        <v>4.67558076829818</v>
      </c>
      <c r="L18" s="7" t="n">
        <v>4.61782080217005</v>
      </c>
      <c r="M18" s="7" t="n">
        <v>5.18253533503435</v>
      </c>
      <c r="N18" s="7" t="n">
        <v>6.58955462745583</v>
      </c>
      <c r="O18" s="7" t="n">
        <v>5.60497555361945</v>
      </c>
      <c r="P18" s="7" t="n">
        <v>4.21145858506685</v>
      </c>
      <c r="Q18" s="7" t="n">
        <v>3.16141433967297</v>
      </c>
      <c r="R18" s="7" t="n">
        <v>3.15637764219127</v>
      </c>
      <c r="S18" s="7" t="n">
        <v>4.58013139332303</v>
      </c>
      <c r="T18" s="7" t="n">
        <v>3.17041952417715</v>
      </c>
      <c r="U18" s="7" t="n">
        <v>2.76443863734855</v>
      </c>
      <c r="V18" s="7" t="n">
        <v>3.11554706661828</v>
      </c>
      <c r="W18" s="7" t="n">
        <v>3.601028592004</v>
      </c>
      <c r="X18" s="7" t="n">
        <v>4.62635879746365</v>
      </c>
      <c r="Y18" s="7" t="n">
        <v>4.12462833524788</v>
      </c>
      <c r="Z18" s="7" t="n">
        <v>3.09870962891982</v>
      </c>
      <c r="AA18" s="7" t="n">
        <v>2.38334720219739</v>
      </c>
      <c r="AB18" s="7" t="n">
        <v>3.68631076382637</v>
      </c>
      <c r="AC18" s="7" t="n">
        <v>2.51330605427402</v>
      </c>
      <c r="AD18" s="7" t="n">
        <v>2.66132310989932</v>
      </c>
      <c r="AE18" s="7" t="n">
        <v>3.64554147371555</v>
      </c>
      <c r="AF18" s="7" t="n">
        <v>2.9817564514119</v>
      </c>
      <c r="AG18" s="7" t="n">
        <v>4.21532175429545</v>
      </c>
      <c r="AH18" s="7" t="n">
        <v>4.13680061885623</v>
      </c>
      <c r="AI18" s="7" t="n">
        <v>3.8822352288929</v>
      </c>
      <c r="AJ18" s="7" t="n">
        <v>3.24500011570235</v>
      </c>
      <c r="AK18" s="7" t="n">
        <v>4.49208989637358</v>
      </c>
      <c r="AL18" s="7" t="n">
        <v>4.79868741671783</v>
      </c>
      <c r="AM18" s="7" t="n">
        <v>2.81848593668185</v>
      </c>
      <c r="AN18" s="7" t="n">
        <v>5.4110919929631</v>
      </c>
      <c r="AO18" s="7" t="n">
        <v>2.69953585036035</v>
      </c>
      <c r="AP18" s="7" t="n">
        <v>3.29199668020177</v>
      </c>
      <c r="AQ18" s="7" t="n">
        <v>3.53055553194355</v>
      </c>
      <c r="AR18" s="7" t="n">
        <v>1.72081131393041</v>
      </c>
      <c r="AS18" s="7" t="n">
        <v>2.6366903872053</v>
      </c>
      <c r="AT18" s="7" t="n">
        <v>3.51846931327227</v>
      </c>
      <c r="AU18" s="7" t="n">
        <v>4.7447599199984</v>
      </c>
      <c r="AV18" s="7" t="n">
        <v>4.27171132726285</v>
      </c>
      <c r="AW18" s="7" t="n">
        <v>3.62297864019077</v>
      </c>
      <c r="AX18" s="7" t="n">
        <v>4.50657823580453</v>
      </c>
      <c r="AY18" s="0" t="n">
        <v>-999</v>
      </c>
      <c r="AZ18" s="0" t="n">
        <f aca="false">AVERAGE(AD18:AN18)</f>
        <v>3.84439399959182</v>
      </c>
      <c r="BA18" s="0" t="n">
        <f aca="false">AZ18/BB18*1000/14</f>
        <v>51.5872344877199</v>
      </c>
      <c r="BB18" s="0" t="n">
        <f aca="false">KM3perYR_NOBLS!AZ18</f>
        <v>5.323014</v>
      </c>
    </row>
    <row r="19" customFormat="false" ht="14" hidden="false" customHeight="false" outlineLevel="0" collapsed="false">
      <c r="A19" s="7"/>
      <c r="B19" s="7"/>
      <c r="C19" s="7"/>
      <c r="D19" s="0" t="n">
        <v>680</v>
      </c>
      <c r="E19" s="0" t="n">
        <v>280</v>
      </c>
      <c r="F19" s="7"/>
      <c r="G19" s="7"/>
      <c r="H19" s="7"/>
      <c r="I19" s="7" t="n">
        <v>4</v>
      </c>
      <c r="J19" s="7" t="n">
        <v>5.06163466153903</v>
      </c>
      <c r="K19" s="7" t="n">
        <v>4.67558076829818</v>
      </c>
      <c r="L19" s="7" t="n">
        <v>4.61782080217005</v>
      </c>
      <c r="M19" s="7" t="n">
        <v>5.18253533503435</v>
      </c>
      <c r="N19" s="7" t="n">
        <v>6.58955462745583</v>
      </c>
      <c r="O19" s="7" t="n">
        <v>5.60497555361945</v>
      </c>
      <c r="P19" s="7" t="n">
        <v>4.21145858506685</v>
      </c>
      <c r="Q19" s="7" t="n">
        <v>3.16141433967297</v>
      </c>
      <c r="R19" s="7" t="n">
        <v>3.15637764219127</v>
      </c>
      <c r="S19" s="7" t="n">
        <v>4.58013139332303</v>
      </c>
      <c r="T19" s="7" t="n">
        <v>3.17041952417715</v>
      </c>
      <c r="U19" s="7" t="n">
        <v>2.76443863734855</v>
      </c>
      <c r="V19" s="7" t="n">
        <v>3.11554706661828</v>
      </c>
      <c r="W19" s="7" t="n">
        <v>3.601028592004</v>
      </c>
      <c r="X19" s="7" t="n">
        <v>4.62635879746365</v>
      </c>
      <c r="Y19" s="7" t="n">
        <v>4.12462833524788</v>
      </c>
      <c r="Z19" s="7" t="n">
        <v>3.09870962891982</v>
      </c>
      <c r="AA19" s="7" t="n">
        <v>2.38334720219739</v>
      </c>
      <c r="AB19" s="7" t="n">
        <v>3.68631076382637</v>
      </c>
      <c r="AC19" s="7" t="n">
        <v>2.51330605427402</v>
      </c>
      <c r="AD19" s="7" t="n">
        <v>2.66132310989932</v>
      </c>
      <c r="AE19" s="7" t="n">
        <v>3.64554147371555</v>
      </c>
      <c r="AF19" s="7" t="n">
        <v>2.9817564514119</v>
      </c>
      <c r="AG19" s="7" t="n">
        <v>4.21532175429545</v>
      </c>
      <c r="AH19" s="7" t="n">
        <v>4.13680061885623</v>
      </c>
      <c r="AI19" s="7" t="n">
        <v>3.8822352288929</v>
      </c>
      <c r="AJ19" s="7" t="n">
        <v>3.24500011570235</v>
      </c>
      <c r="AK19" s="7" t="n">
        <v>4.49208989637358</v>
      </c>
      <c r="AL19" s="7" t="n">
        <v>4.79868741671783</v>
      </c>
      <c r="AM19" s="7" t="n">
        <v>2.81848593668185</v>
      </c>
      <c r="AN19" s="7" t="n">
        <v>5.4110919929631</v>
      </c>
      <c r="AO19" s="7" t="n">
        <v>2.69953585036035</v>
      </c>
      <c r="AP19" s="7" t="n">
        <v>3.29199668020177</v>
      </c>
      <c r="AQ19" s="7" t="n">
        <v>3.53055553194355</v>
      </c>
      <c r="AR19" s="7" t="n">
        <v>1.72081131393041</v>
      </c>
      <c r="AS19" s="7" t="n">
        <v>2.6366903872053</v>
      </c>
      <c r="AT19" s="7" t="n">
        <v>3.51846931327227</v>
      </c>
      <c r="AU19" s="7" t="n">
        <v>4.7447599199984</v>
      </c>
      <c r="AV19" s="7" t="n">
        <v>4.27171132726285</v>
      </c>
      <c r="AW19" s="7" t="n">
        <v>3.62297864019077</v>
      </c>
      <c r="AX19" s="7" t="n">
        <v>4.50657823580453</v>
      </c>
      <c r="AY19" s="0" t="n">
        <v>-999</v>
      </c>
      <c r="AZ19" s="0" t="n">
        <f aca="false">AVERAGE(AD19:AN19)</f>
        <v>3.84439399959182</v>
      </c>
      <c r="BA19" s="0" t="n">
        <f aca="false">AZ19/BB19*1000/14</f>
        <v>51.5872344877199</v>
      </c>
      <c r="BB19" s="0" t="n">
        <f aca="false">KM3perYR_NOBLS!AZ19</f>
        <v>5.323014</v>
      </c>
    </row>
    <row r="20" customFormat="false" ht="14" hidden="false" customHeight="false" outlineLevel="0" collapsed="false">
      <c r="A20" s="7"/>
      <c r="B20" s="7"/>
      <c r="C20" s="7"/>
      <c r="D20" s="0" t="n">
        <v>679</v>
      </c>
      <c r="E20" s="0" t="n">
        <v>279</v>
      </c>
      <c r="F20" s="7"/>
      <c r="G20" s="7"/>
      <c r="H20" s="7"/>
      <c r="I20" s="7" t="n">
        <v>4</v>
      </c>
      <c r="J20" s="7" t="n">
        <v>5.06163466153903</v>
      </c>
      <c r="K20" s="7" t="n">
        <v>4.67558076829818</v>
      </c>
      <c r="L20" s="7" t="n">
        <v>4.61782080217005</v>
      </c>
      <c r="M20" s="7" t="n">
        <v>5.18253533503435</v>
      </c>
      <c r="N20" s="7" t="n">
        <v>6.58955462745583</v>
      </c>
      <c r="O20" s="7" t="n">
        <v>5.60497555361945</v>
      </c>
      <c r="P20" s="7" t="n">
        <v>4.21145858506685</v>
      </c>
      <c r="Q20" s="7" t="n">
        <v>3.16141433967297</v>
      </c>
      <c r="R20" s="7" t="n">
        <v>3.15637764219127</v>
      </c>
      <c r="S20" s="7" t="n">
        <v>4.58013139332303</v>
      </c>
      <c r="T20" s="7" t="n">
        <v>3.17041952417715</v>
      </c>
      <c r="U20" s="7" t="n">
        <v>2.76443863734855</v>
      </c>
      <c r="V20" s="7" t="n">
        <v>3.11554706661828</v>
      </c>
      <c r="W20" s="7" t="n">
        <v>3.601028592004</v>
      </c>
      <c r="X20" s="7" t="n">
        <v>4.62635879746365</v>
      </c>
      <c r="Y20" s="7" t="n">
        <v>4.12462833524788</v>
      </c>
      <c r="Z20" s="7" t="n">
        <v>3.09870962891982</v>
      </c>
      <c r="AA20" s="7" t="n">
        <v>2.38334720219739</v>
      </c>
      <c r="AB20" s="7" t="n">
        <v>3.68631076382637</v>
      </c>
      <c r="AC20" s="7" t="n">
        <v>2.51330605427402</v>
      </c>
      <c r="AD20" s="7" t="n">
        <v>2.66132310989932</v>
      </c>
      <c r="AE20" s="7" t="n">
        <v>3.64554147371555</v>
      </c>
      <c r="AF20" s="7" t="n">
        <v>2.9817564514119</v>
      </c>
      <c r="AG20" s="7" t="n">
        <v>4.21532175429545</v>
      </c>
      <c r="AH20" s="7" t="n">
        <v>4.13680061885623</v>
      </c>
      <c r="AI20" s="7" t="n">
        <v>3.8822352288929</v>
      </c>
      <c r="AJ20" s="7" t="n">
        <v>3.24500011570235</v>
      </c>
      <c r="AK20" s="7" t="n">
        <v>4.49208989637358</v>
      </c>
      <c r="AL20" s="7" t="n">
        <v>4.79868741671783</v>
      </c>
      <c r="AM20" s="7" t="n">
        <v>2.81848593668185</v>
      </c>
      <c r="AN20" s="7" t="n">
        <v>5.4110919929631</v>
      </c>
      <c r="AO20" s="7" t="n">
        <v>2.69953585036035</v>
      </c>
      <c r="AP20" s="7" t="n">
        <v>3.29199668020177</v>
      </c>
      <c r="AQ20" s="7" t="n">
        <v>3.53055553194355</v>
      </c>
      <c r="AR20" s="7" t="n">
        <v>1.72081131393041</v>
      </c>
      <c r="AS20" s="7" t="n">
        <v>2.6366903872053</v>
      </c>
      <c r="AT20" s="7" t="n">
        <v>3.51846931327227</v>
      </c>
      <c r="AU20" s="7" t="n">
        <v>4.7447599199984</v>
      </c>
      <c r="AV20" s="7" t="n">
        <v>4.27171132726285</v>
      </c>
      <c r="AW20" s="7" t="n">
        <v>3.62297864019077</v>
      </c>
      <c r="AX20" s="7" t="n">
        <v>4.50657823580453</v>
      </c>
      <c r="AY20" s="0" t="n">
        <v>-999</v>
      </c>
      <c r="AZ20" s="0" t="n">
        <f aca="false">AVERAGE(AD20:AN20)</f>
        <v>3.84439399959182</v>
      </c>
      <c r="BA20" s="0" t="n">
        <f aca="false">AZ20/BB20*1000/14</f>
        <v>51.5872344877199</v>
      </c>
      <c r="BB20" s="0" t="n">
        <f aca="false">KM3perYR_NOBLS!AZ20</f>
        <v>5.323014</v>
      </c>
    </row>
    <row r="21" customFormat="false" ht="14" hidden="false" customHeight="false" outlineLevel="0" collapsed="false">
      <c r="A21" s="8" t="n">
        <f aca="false">[1]Original_perseus_41river!A25</f>
        <v>1535</v>
      </c>
      <c r="B21" s="8" t="n">
        <f aca="false">[1]Original_perseus_41river!B25</f>
        <v>0.791666666667</v>
      </c>
      <c r="C21" s="8" t="n">
        <f aca="false">[1]Original_perseus_41river!C25</f>
        <v>40.7083333333</v>
      </c>
      <c r="D21" s="0" t="n">
        <v>235</v>
      </c>
      <c r="E21" s="0" t="n">
        <v>258</v>
      </c>
      <c r="F21" s="8" t="str">
        <f aca="false">[1]Original_perseus_41river!F25</f>
        <v>EBRO</v>
      </c>
      <c r="G21" s="8" t="str">
        <f aca="false">[1]Original_perseus_41river!G25</f>
        <v>NWE</v>
      </c>
      <c r="H21" s="8" t="n">
        <f aca="false">[1]Original_perseus_41river!H25</f>
        <v>86030</v>
      </c>
      <c r="I21" s="8" t="n">
        <v>4</v>
      </c>
      <c r="J21" s="8" t="n">
        <v>2.36691363519824</v>
      </c>
      <c r="K21" s="8" t="n">
        <v>1.77244226409635</v>
      </c>
      <c r="L21" s="8" t="n">
        <v>5.23331247104998</v>
      </c>
      <c r="M21" s="8" t="n">
        <v>5.9801335005517</v>
      </c>
      <c r="N21" s="8" t="n">
        <v>7.6176442607771</v>
      </c>
      <c r="O21" s="8" t="n">
        <v>13.6611756062268</v>
      </c>
      <c r="P21" s="8" t="n">
        <v>5.5058549521149</v>
      </c>
      <c r="Q21" s="8" t="n">
        <v>4.56521219376122</v>
      </c>
      <c r="R21" s="8" t="n">
        <v>10.8494213624396</v>
      </c>
      <c r="S21" s="8" t="n">
        <v>6.51397578023623</v>
      </c>
      <c r="T21" s="8" t="n">
        <v>2.95127280434905</v>
      </c>
      <c r="U21" s="8" t="n">
        <v>7.7372246145792</v>
      </c>
      <c r="V21" s="8" t="n">
        <v>8.44016814738825</v>
      </c>
      <c r="W21" s="8" t="n">
        <v>5.54403228109028</v>
      </c>
      <c r="X21" s="8" t="n">
        <v>5.63739537957818</v>
      </c>
      <c r="Y21" s="8" t="n">
        <v>6.70830415288955</v>
      </c>
      <c r="Z21" s="8" t="n">
        <v>8.52935107938507</v>
      </c>
      <c r="AA21" s="8" t="n">
        <v>9.55494112729328</v>
      </c>
      <c r="AB21" s="8" t="n">
        <v>5.53688034211638</v>
      </c>
      <c r="AC21" s="8" t="n">
        <v>4.6103763533532</v>
      </c>
      <c r="AD21" s="8" t="n">
        <v>4.92075533362558</v>
      </c>
      <c r="AE21" s="8" t="n">
        <v>6.489635109241</v>
      </c>
      <c r="AF21" s="8" t="n">
        <v>3.3143650383538</v>
      </c>
      <c r="AG21" s="8" t="n">
        <v>8.12796345667735</v>
      </c>
      <c r="AH21" s="8" t="n">
        <v>8.7000880750688</v>
      </c>
      <c r="AI21" s="8" t="n">
        <v>5.09158145075538</v>
      </c>
      <c r="AJ21" s="8" t="n">
        <v>3.56661301094317</v>
      </c>
      <c r="AK21" s="8" t="n">
        <v>5.38777014397683</v>
      </c>
      <c r="AL21" s="8" t="n">
        <v>5.4724987730694</v>
      </c>
      <c r="AM21" s="8" t="n">
        <v>5.07202559199903</v>
      </c>
      <c r="AN21" s="8" t="n">
        <v>4.65569254405353</v>
      </c>
      <c r="AO21" s="8" t="n">
        <v>7.98289524685843</v>
      </c>
      <c r="AP21" s="8" t="n">
        <v>4.46625087367103</v>
      </c>
      <c r="AQ21" s="8" t="n">
        <v>6.0346207236278</v>
      </c>
      <c r="AR21" s="8" t="n">
        <v>4.33081966074675</v>
      </c>
      <c r="AS21" s="8" t="n">
        <v>3.40956704595675</v>
      </c>
      <c r="AT21" s="8" t="n">
        <v>5.7865304774253</v>
      </c>
      <c r="AU21" s="8" t="n">
        <v>5.55729978590295</v>
      </c>
      <c r="AV21" s="8" t="n">
        <v>7.71362384657538</v>
      </c>
      <c r="AW21" s="8" t="n">
        <v>6.57929772335665</v>
      </c>
      <c r="AX21" s="8" t="n">
        <v>7.00030277086005</v>
      </c>
      <c r="AY21" s="0" t="n">
        <v>-999</v>
      </c>
      <c r="AZ21" s="0" t="n">
        <f aca="false">AVERAGE(AD21:AN21)</f>
        <v>5.52718077525126</v>
      </c>
      <c r="BA21" s="0" t="n">
        <f aca="false">AZ21/BB21*1000/14</f>
        <v>115.864873466522</v>
      </c>
      <c r="BB21" s="0" t="n">
        <f aca="false">KM3perYR_NOBLS!AZ21</f>
        <v>3.40740567</v>
      </c>
    </row>
    <row r="22" customFormat="false" ht="14" hidden="false" customHeight="false" outlineLevel="0" collapsed="false">
      <c r="A22" s="8"/>
      <c r="B22" s="8"/>
      <c r="C22" s="8"/>
      <c r="D22" s="0" t="n">
        <v>236</v>
      </c>
      <c r="E22" s="0" t="n">
        <v>259</v>
      </c>
      <c r="F22" s="8"/>
      <c r="G22" s="8"/>
      <c r="H22" s="8"/>
      <c r="I22" s="8" t="n">
        <v>4</v>
      </c>
      <c r="J22" s="8" t="n">
        <v>2.36691363519824</v>
      </c>
      <c r="K22" s="8" t="n">
        <v>1.77244226409635</v>
      </c>
      <c r="L22" s="8" t="n">
        <v>5.23331247104998</v>
      </c>
      <c r="M22" s="8" t="n">
        <v>5.9801335005517</v>
      </c>
      <c r="N22" s="8" t="n">
        <v>7.6176442607771</v>
      </c>
      <c r="O22" s="8" t="n">
        <v>13.6611756062268</v>
      </c>
      <c r="P22" s="8" t="n">
        <v>5.5058549521149</v>
      </c>
      <c r="Q22" s="8" t="n">
        <v>4.56521219376122</v>
      </c>
      <c r="R22" s="8" t="n">
        <v>10.8494213624396</v>
      </c>
      <c r="S22" s="8" t="n">
        <v>6.51397578023623</v>
      </c>
      <c r="T22" s="8" t="n">
        <v>2.95127280434905</v>
      </c>
      <c r="U22" s="8" t="n">
        <v>7.7372246145792</v>
      </c>
      <c r="V22" s="8" t="n">
        <v>8.44016814738825</v>
      </c>
      <c r="W22" s="8" t="n">
        <v>5.54403228109028</v>
      </c>
      <c r="X22" s="8" t="n">
        <v>5.63739537957818</v>
      </c>
      <c r="Y22" s="8" t="n">
        <v>6.70830415288955</v>
      </c>
      <c r="Z22" s="8" t="n">
        <v>8.52935107938507</v>
      </c>
      <c r="AA22" s="8" t="n">
        <v>9.55494112729328</v>
      </c>
      <c r="AB22" s="8" t="n">
        <v>5.53688034211638</v>
      </c>
      <c r="AC22" s="8" t="n">
        <v>4.6103763533532</v>
      </c>
      <c r="AD22" s="8" t="n">
        <v>4.92075533362558</v>
      </c>
      <c r="AE22" s="8" t="n">
        <v>6.489635109241</v>
      </c>
      <c r="AF22" s="8" t="n">
        <v>3.3143650383538</v>
      </c>
      <c r="AG22" s="8" t="n">
        <v>8.12796345667735</v>
      </c>
      <c r="AH22" s="8" t="n">
        <v>8.7000880750688</v>
      </c>
      <c r="AI22" s="8" t="n">
        <v>5.09158145075538</v>
      </c>
      <c r="AJ22" s="8" t="n">
        <v>3.56661301094317</v>
      </c>
      <c r="AK22" s="8" t="n">
        <v>5.38777014397683</v>
      </c>
      <c r="AL22" s="8" t="n">
        <v>5.4724987730694</v>
      </c>
      <c r="AM22" s="8" t="n">
        <v>5.07202559199903</v>
      </c>
      <c r="AN22" s="8" t="n">
        <v>4.65569254405353</v>
      </c>
      <c r="AO22" s="8" t="n">
        <v>7.98289524685843</v>
      </c>
      <c r="AP22" s="8" t="n">
        <v>4.46625087367103</v>
      </c>
      <c r="AQ22" s="8" t="n">
        <v>6.0346207236278</v>
      </c>
      <c r="AR22" s="8" t="n">
        <v>4.33081966074675</v>
      </c>
      <c r="AS22" s="8" t="n">
        <v>3.40956704595675</v>
      </c>
      <c r="AT22" s="8" t="n">
        <v>5.7865304774253</v>
      </c>
      <c r="AU22" s="8" t="n">
        <v>5.55729978590295</v>
      </c>
      <c r="AV22" s="8" t="n">
        <v>7.71362384657538</v>
      </c>
      <c r="AW22" s="8" t="n">
        <v>6.57929772335665</v>
      </c>
      <c r="AX22" s="8" t="n">
        <v>7.00030277086005</v>
      </c>
      <c r="AY22" s="0" t="n">
        <v>-999</v>
      </c>
      <c r="AZ22" s="0" t="n">
        <f aca="false">AVERAGE(AD22:AN22)</f>
        <v>5.52718077525126</v>
      </c>
      <c r="BA22" s="0" t="n">
        <f aca="false">AZ22/BB22*1000/14</f>
        <v>115.864873466522</v>
      </c>
      <c r="BB22" s="0" t="n">
        <f aca="false">KM3perYR_NOBLS!AZ22</f>
        <v>3.40740567</v>
      </c>
    </row>
    <row r="23" customFormat="false" ht="14" hidden="false" customHeight="false" outlineLevel="0" collapsed="false">
      <c r="A23" s="8"/>
      <c r="B23" s="8"/>
      <c r="C23" s="8"/>
      <c r="D23" s="0" t="n">
        <v>235</v>
      </c>
      <c r="E23" s="0" t="n">
        <v>259</v>
      </c>
      <c r="F23" s="8"/>
      <c r="G23" s="8"/>
      <c r="H23" s="8"/>
      <c r="I23" s="8" t="n">
        <v>4</v>
      </c>
      <c r="J23" s="8" t="n">
        <v>2.36691363519824</v>
      </c>
      <c r="K23" s="8" t="n">
        <v>1.77244226409635</v>
      </c>
      <c r="L23" s="8" t="n">
        <v>5.23331247104998</v>
      </c>
      <c r="M23" s="8" t="n">
        <v>5.9801335005517</v>
      </c>
      <c r="N23" s="8" t="n">
        <v>7.6176442607771</v>
      </c>
      <c r="O23" s="8" t="n">
        <v>13.6611756062268</v>
      </c>
      <c r="P23" s="8" t="n">
        <v>5.5058549521149</v>
      </c>
      <c r="Q23" s="8" t="n">
        <v>4.56521219376122</v>
      </c>
      <c r="R23" s="8" t="n">
        <v>10.8494213624396</v>
      </c>
      <c r="S23" s="8" t="n">
        <v>6.51397578023623</v>
      </c>
      <c r="T23" s="8" t="n">
        <v>2.95127280434905</v>
      </c>
      <c r="U23" s="8" t="n">
        <v>7.7372246145792</v>
      </c>
      <c r="V23" s="8" t="n">
        <v>8.44016814738825</v>
      </c>
      <c r="W23" s="8" t="n">
        <v>5.54403228109028</v>
      </c>
      <c r="X23" s="8" t="n">
        <v>5.63739537957818</v>
      </c>
      <c r="Y23" s="8" t="n">
        <v>6.70830415288955</v>
      </c>
      <c r="Z23" s="8" t="n">
        <v>8.52935107938507</v>
      </c>
      <c r="AA23" s="8" t="n">
        <v>9.55494112729328</v>
      </c>
      <c r="AB23" s="8" t="n">
        <v>5.53688034211638</v>
      </c>
      <c r="AC23" s="8" t="n">
        <v>4.6103763533532</v>
      </c>
      <c r="AD23" s="8" t="n">
        <v>4.92075533362558</v>
      </c>
      <c r="AE23" s="8" t="n">
        <v>6.489635109241</v>
      </c>
      <c r="AF23" s="8" t="n">
        <v>3.3143650383538</v>
      </c>
      <c r="AG23" s="8" t="n">
        <v>8.12796345667735</v>
      </c>
      <c r="AH23" s="8" t="n">
        <v>8.7000880750688</v>
      </c>
      <c r="AI23" s="8" t="n">
        <v>5.09158145075538</v>
      </c>
      <c r="AJ23" s="8" t="n">
        <v>3.56661301094317</v>
      </c>
      <c r="AK23" s="8" t="n">
        <v>5.38777014397683</v>
      </c>
      <c r="AL23" s="8" t="n">
        <v>5.4724987730694</v>
      </c>
      <c r="AM23" s="8" t="n">
        <v>5.07202559199903</v>
      </c>
      <c r="AN23" s="8" t="n">
        <v>4.65569254405353</v>
      </c>
      <c r="AO23" s="8" t="n">
        <v>7.98289524685843</v>
      </c>
      <c r="AP23" s="8" t="n">
        <v>4.46625087367103</v>
      </c>
      <c r="AQ23" s="8" t="n">
        <v>6.0346207236278</v>
      </c>
      <c r="AR23" s="8" t="n">
        <v>4.33081966074675</v>
      </c>
      <c r="AS23" s="8" t="n">
        <v>3.40956704595675</v>
      </c>
      <c r="AT23" s="8" t="n">
        <v>5.7865304774253</v>
      </c>
      <c r="AU23" s="8" t="n">
        <v>5.55729978590295</v>
      </c>
      <c r="AV23" s="8" t="n">
        <v>7.71362384657538</v>
      </c>
      <c r="AW23" s="8" t="n">
        <v>6.57929772335665</v>
      </c>
      <c r="AX23" s="8" t="n">
        <v>7.00030277086005</v>
      </c>
      <c r="AY23" s="0" t="n">
        <v>-999</v>
      </c>
      <c r="AZ23" s="0" t="n">
        <f aca="false">AVERAGE(AD23:AN23)</f>
        <v>5.52718077525126</v>
      </c>
      <c r="BA23" s="0" t="n">
        <f aca="false">AZ23/BB23*1000/14</f>
        <v>115.864873466522</v>
      </c>
      <c r="BB23" s="0" t="n">
        <f aca="false">KM3perYR_NOBLS!AZ23</f>
        <v>3.40740567</v>
      </c>
    </row>
    <row r="24" customFormat="false" ht="14" hidden="false" customHeight="false" outlineLevel="0" collapsed="false">
      <c r="A24" s="8"/>
      <c r="B24" s="8"/>
      <c r="C24" s="8"/>
      <c r="D24" s="0" t="n">
        <v>236</v>
      </c>
      <c r="E24" s="0" t="n">
        <v>258</v>
      </c>
      <c r="F24" s="8"/>
      <c r="G24" s="8"/>
      <c r="H24" s="8"/>
      <c r="I24" s="8" t="n">
        <v>4</v>
      </c>
      <c r="J24" s="8" t="n">
        <v>2.36691363519824</v>
      </c>
      <c r="K24" s="8" t="n">
        <v>1.77244226409635</v>
      </c>
      <c r="L24" s="8" t="n">
        <v>5.23331247104998</v>
      </c>
      <c r="M24" s="8" t="n">
        <v>5.9801335005517</v>
      </c>
      <c r="N24" s="8" t="n">
        <v>7.6176442607771</v>
      </c>
      <c r="O24" s="8" t="n">
        <v>13.6611756062268</v>
      </c>
      <c r="P24" s="8" t="n">
        <v>5.5058549521149</v>
      </c>
      <c r="Q24" s="8" t="n">
        <v>4.56521219376122</v>
      </c>
      <c r="R24" s="8" t="n">
        <v>10.8494213624396</v>
      </c>
      <c r="S24" s="8" t="n">
        <v>6.51397578023623</v>
      </c>
      <c r="T24" s="8" t="n">
        <v>2.95127280434905</v>
      </c>
      <c r="U24" s="8" t="n">
        <v>7.7372246145792</v>
      </c>
      <c r="V24" s="8" t="n">
        <v>8.44016814738825</v>
      </c>
      <c r="W24" s="8" t="n">
        <v>5.54403228109028</v>
      </c>
      <c r="X24" s="8" t="n">
        <v>5.63739537957818</v>
      </c>
      <c r="Y24" s="8" t="n">
        <v>6.70830415288955</v>
      </c>
      <c r="Z24" s="8" t="n">
        <v>8.52935107938507</v>
      </c>
      <c r="AA24" s="8" t="n">
        <v>9.55494112729328</v>
      </c>
      <c r="AB24" s="8" t="n">
        <v>5.53688034211638</v>
      </c>
      <c r="AC24" s="8" t="n">
        <v>4.6103763533532</v>
      </c>
      <c r="AD24" s="8" t="n">
        <v>4.92075533362558</v>
      </c>
      <c r="AE24" s="8" t="n">
        <v>6.489635109241</v>
      </c>
      <c r="AF24" s="8" t="n">
        <v>3.3143650383538</v>
      </c>
      <c r="AG24" s="8" t="n">
        <v>8.12796345667735</v>
      </c>
      <c r="AH24" s="8" t="n">
        <v>8.7000880750688</v>
      </c>
      <c r="AI24" s="8" t="n">
        <v>5.09158145075538</v>
      </c>
      <c r="AJ24" s="8" t="n">
        <v>3.56661301094317</v>
      </c>
      <c r="AK24" s="8" t="n">
        <v>5.38777014397683</v>
      </c>
      <c r="AL24" s="8" t="n">
        <v>5.4724987730694</v>
      </c>
      <c r="AM24" s="8" t="n">
        <v>5.07202559199903</v>
      </c>
      <c r="AN24" s="8" t="n">
        <v>4.65569254405353</v>
      </c>
      <c r="AO24" s="8" t="n">
        <v>7.98289524685843</v>
      </c>
      <c r="AP24" s="8" t="n">
        <v>4.46625087367103</v>
      </c>
      <c r="AQ24" s="8" t="n">
        <v>6.0346207236278</v>
      </c>
      <c r="AR24" s="8" t="n">
        <v>4.33081966074675</v>
      </c>
      <c r="AS24" s="8" t="n">
        <v>3.40956704595675</v>
      </c>
      <c r="AT24" s="8" t="n">
        <v>5.7865304774253</v>
      </c>
      <c r="AU24" s="8" t="n">
        <v>5.55729978590295</v>
      </c>
      <c r="AV24" s="8" t="n">
        <v>7.71362384657538</v>
      </c>
      <c r="AW24" s="8" t="n">
        <v>6.57929772335665</v>
      </c>
      <c r="AX24" s="8" t="n">
        <v>7.00030277086005</v>
      </c>
      <c r="AY24" s="0" t="n">
        <v>-999</v>
      </c>
      <c r="AZ24" s="0" t="n">
        <f aca="false">AVERAGE(AD24:AN24)</f>
        <v>5.52718077525126</v>
      </c>
      <c r="BA24" s="0" t="n">
        <f aca="false">AZ24/BB24*1000/14</f>
        <v>115.864873466522</v>
      </c>
      <c r="BB24" s="0" t="n">
        <f aca="false">KM3perYR_NOBLS!AZ24</f>
        <v>3.40740567</v>
      </c>
    </row>
    <row r="25" customFormat="false" ht="14" hidden="false" customHeight="false" outlineLevel="0" collapsed="false">
      <c r="A25" s="9" t="n">
        <f aca="false">[1]Original_perseus_41river!A26</f>
        <v>1582</v>
      </c>
      <c r="B25" s="9" t="n">
        <f aca="false">[1]Original_perseus_41river!B26</f>
        <v>19.4583333333</v>
      </c>
      <c r="C25" s="9" t="n">
        <f aca="false">[1]Original_perseus_41river!C26</f>
        <v>40.875</v>
      </c>
      <c r="D25" s="0" t="n">
        <v>679</v>
      </c>
      <c r="E25" s="0" t="n">
        <v>256</v>
      </c>
      <c r="F25" s="9" t="str">
        <f aca="false">[1]Original_perseus_41river!F26</f>
        <v>SEMAN</v>
      </c>
      <c r="G25" s="9" t="str">
        <f aca="false">[1]Original_perseus_41river!G26</f>
        <v>ADR</v>
      </c>
      <c r="H25" s="9" t="n">
        <f aca="false">[1]Original_perseus_41river!H26</f>
        <v>5999</v>
      </c>
      <c r="I25" s="9" t="n">
        <v>1</v>
      </c>
      <c r="J25" s="9" t="n">
        <v>4.93871626625624</v>
      </c>
      <c r="K25" s="9" t="n">
        <v>4.58806789321799</v>
      </c>
      <c r="L25" s="9" t="n">
        <v>3.34515439155383</v>
      </c>
      <c r="M25" s="9" t="n">
        <v>3.55256746549936</v>
      </c>
      <c r="N25" s="9" t="n">
        <v>3.3899197860429</v>
      </c>
      <c r="O25" s="9" t="n">
        <v>3.59123576423516</v>
      </c>
      <c r="P25" s="9" t="n">
        <v>4.03683605377297</v>
      </c>
      <c r="Q25" s="9" t="n">
        <v>3.1559246811057</v>
      </c>
      <c r="R25" s="9" t="n">
        <v>2.98960401035186</v>
      </c>
      <c r="S25" s="9" t="n">
        <v>2.89410656227065</v>
      </c>
      <c r="T25" s="9" t="n">
        <v>2.62200339030315</v>
      </c>
      <c r="U25" s="9" t="n">
        <v>2.20996114009689</v>
      </c>
      <c r="V25" s="9" t="n">
        <v>2.16803274471473</v>
      </c>
      <c r="W25" s="9" t="n">
        <v>2.3899513617017</v>
      </c>
      <c r="X25" s="9" t="n">
        <v>3.0001016977853</v>
      </c>
      <c r="Y25" s="9" t="n">
        <v>2.63609126386683</v>
      </c>
      <c r="Z25" s="9" t="n">
        <v>1.98675317065387</v>
      </c>
      <c r="AA25" s="9" t="n">
        <v>1.22336039715698</v>
      </c>
      <c r="AB25" s="9" t="n">
        <v>2.19865900842288</v>
      </c>
      <c r="AC25" s="9" t="n">
        <v>1.41468602432043</v>
      </c>
      <c r="AD25" s="9" t="n">
        <v>1.5822161149445</v>
      </c>
      <c r="AE25" s="9" t="n">
        <v>2.00917913149825</v>
      </c>
      <c r="AF25" s="9" t="n">
        <v>1.71545551138043</v>
      </c>
      <c r="AG25" s="9" t="n">
        <v>2.31485737882456</v>
      </c>
      <c r="AH25" s="9" t="n">
        <v>2.34135912371231</v>
      </c>
      <c r="AI25" s="9" t="n">
        <v>2.31431064402762</v>
      </c>
      <c r="AJ25" s="9" t="n">
        <v>1.71618031869936</v>
      </c>
      <c r="AK25" s="9" t="n">
        <v>3.90484081447523</v>
      </c>
      <c r="AL25" s="9" t="n">
        <v>3.73159561736717</v>
      </c>
      <c r="AM25" s="9" t="n">
        <v>1.18220974965447</v>
      </c>
      <c r="AN25" s="9" t="n">
        <v>1.40400131874137</v>
      </c>
      <c r="AO25" s="9" t="n">
        <v>1.80674145772835</v>
      </c>
      <c r="AP25" s="9" t="n">
        <v>2.20840003382944</v>
      </c>
      <c r="AQ25" s="9" t="n">
        <v>1.39349725043686</v>
      </c>
      <c r="AR25" s="9" t="n">
        <v>0.999680350987573</v>
      </c>
      <c r="AS25" s="9" t="n">
        <v>1.34204835577357</v>
      </c>
      <c r="AT25" s="9" t="n">
        <v>2.21877363292742</v>
      </c>
      <c r="AU25" s="9" t="n">
        <v>3.44336592825218</v>
      </c>
      <c r="AV25" s="9" t="n">
        <v>2.30559628215017</v>
      </c>
      <c r="AW25" s="9" t="n">
        <v>2.36251179305608</v>
      </c>
      <c r="AX25" s="9" t="n">
        <v>2.62855661044645</v>
      </c>
      <c r="AY25" s="0" t="n">
        <v>-999</v>
      </c>
      <c r="AZ25" s="0" t="n">
        <f aca="false">AVERAGE(AD25:AN25)</f>
        <v>2.20147324757502</v>
      </c>
      <c r="BA25" s="0" t="n">
        <f aca="false">AZ25/BB25*1000/14</f>
        <v>24.7664115675591</v>
      </c>
      <c r="BB25" s="0" t="n">
        <f aca="false">KM3perYR_NOBLS!AZ25</f>
        <v>6.349248</v>
      </c>
    </row>
    <row r="26" customFormat="false" ht="14" hidden="false" customHeight="false" outlineLevel="0" collapsed="false">
      <c r="A26" s="10" t="n">
        <f aca="false">[1]Original_perseus_41river!A27</f>
        <v>1762</v>
      </c>
      <c r="B26" s="10" t="n">
        <f aca="false">[1]Original_perseus_41river!B27</f>
        <v>19.375</v>
      </c>
      <c r="C26" s="10" t="n">
        <f aca="false">[1]Original_perseus_41river!C27</f>
        <v>40.7083333333</v>
      </c>
      <c r="D26" s="0" t="n">
        <v>678</v>
      </c>
      <c r="E26" s="0" t="n">
        <v>250</v>
      </c>
      <c r="F26" s="10" t="str">
        <f aca="false">[1]Original_perseus_41river!F27</f>
        <v>VJOSE/AOOS</v>
      </c>
      <c r="G26" s="10" t="str">
        <f aca="false">[1]Original_perseus_41river!G27</f>
        <v>ADR</v>
      </c>
      <c r="H26" s="10" t="n">
        <f aca="false">[1]Original_perseus_41river!H27</f>
        <v>7155</v>
      </c>
      <c r="I26" s="10" t="n">
        <v>2</v>
      </c>
      <c r="J26" s="10" t="n">
        <v>4.54996381047601</v>
      </c>
      <c r="K26" s="10" t="n">
        <v>4.59903274203107</v>
      </c>
      <c r="L26" s="10" t="n">
        <v>3.84285298765491</v>
      </c>
      <c r="M26" s="10" t="n">
        <v>3.26404476202412</v>
      </c>
      <c r="N26" s="10" t="n">
        <v>3.48854269626743</v>
      </c>
      <c r="O26" s="10" t="n">
        <v>3.97709310669395</v>
      </c>
      <c r="P26" s="10" t="n">
        <v>3.86351430837255</v>
      </c>
      <c r="Q26" s="10" t="n">
        <v>4.08631326826569</v>
      </c>
      <c r="R26" s="10" t="n">
        <v>3.14210826012428</v>
      </c>
      <c r="S26" s="10" t="n">
        <v>3.27564793108227</v>
      </c>
      <c r="T26" s="10" t="n">
        <v>2.60513524516676</v>
      </c>
      <c r="U26" s="10" t="n">
        <v>3.34286366166966</v>
      </c>
      <c r="V26" s="10" t="n">
        <v>2.36744245482724</v>
      </c>
      <c r="W26" s="10" t="n">
        <v>2.32232875375104</v>
      </c>
      <c r="X26" s="10" t="n">
        <v>2.38619732029766</v>
      </c>
      <c r="Y26" s="10" t="n">
        <v>2.73962910165885</v>
      </c>
      <c r="Z26" s="10" t="n">
        <v>1.1730118651631</v>
      </c>
      <c r="AA26" s="10" t="n">
        <v>0.187946151843482</v>
      </c>
      <c r="AB26" s="10" t="n">
        <v>6.0692030478199</v>
      </c>
      <c r="AC26" s="10" t="n">
        <v>1.37302304578948</v>
      </c>
      <c r="AD26" s="10" t="n">
        <v>1.57317072590814</v>
      </c>
      <c r="AE26" s="10" t="n">
        <v>2.03500468215744</v>
      </c>
      <c r="AF26" s="10" t="n">
        <v>2.31105925837406</v>
      </c>
      <c r="AG26" s="10" t="n">
        <v>6.27989998748355</v>
      </c>
      <c r="AH26" s="10" t="n">
        <v>2.16733939327371</v>
      </c>
      <c r="AI26" s="10" t="n">
        <v>0.17673367764262</v>
      </c>
      <c r="AJ26" s="10" t="n">
        <v>0.385396818737782</v>
      </c>
      <c r="AK26" s="10" t="n">
        <v>0.319633140039075</v>
      </c>
      <c r="AL26" s="10" t="n">
        <v>0.426958330324839</v>
      </c>
      <c r="AM26" s="10" t="n">
        <v>2.31108312590821</v>
      </c>
      <c r="AN26" s="10" t="n">
        <v>2.23401853356239</v>
      </c>
      <c r="AO26" s="10" t="n">
        <v>1.7222157295465</v>
      </c>
      <c r="AP26" s="10" t="n">
        <v>1.93899077940817</v>
      </c>
      <c r="AQ26" s="10" t="n">
        <v>1.07543961768221</v>
      </c>
      <c r="AR26" s="10" t="n">
        <v>0.857428622308755</v>
      </c>
      <c r="AS26" s="10" t="n">
        <v>1.23219831234014</v>
      </c>
      <c r="AT26" s="10" t="n">
        <v>2.13413359076723</v>
      </c>
      <c r="AU26" s="10" t="n">
        <v>3.37926313806325</v>
      </c>
      <c r="AV26" s="10" t="n">
        <v>1.96549860700164</v>
      </c>
      <c r="AW26" s="10" t="n">
        <v>2.30965358238328</v>
      </c>
      <c r="AX26" s="10" t="n">
        <v>2.62251563983326</v>
      </c>
      <c r="AY26" s="0" t="n">
        <v>-999</v>
      </c>
      <c r="AZ26" s="0" t="n">
        <f aca="false">AVERAGE(AD26:AN26)</f>
        <v>1.83820887940108</v>
      </c>
      <c r="BA26" s="0" t="n">
        <f aca="false">AZ26/BB26*1000/14</f>
        <v>45.5029049090688</v>
      </c>
      <c r="BB26" s="0" t="n">
        <f aca="false">KM3perYR_NOBLS!AZ26</f>
        <v>2.885544</v>
      </c>
    </row>
    <row r="27" customFormat="false" ht="14" hidden="false" customHeight="false" outlineLevel="0" collapsed="false">
      <c r="A27" s="10"/>
      <c r="B27" s="10"/>
      <c r="C27" s="10"/>
      <c r="D27" s="0" t="n">
        <v>678</v>
      </c>
      <c r="E27" s="0" t="n">
        <v>251</v>
      </c>
      <c r="F27" s="10"/>
      <c r="G27" s="10"/>
      <c r="H27" s="10"/>
      <c r="I27" s="10" t="n">
        <v>2</v>
      </c>
      <c r="J27" s="10" t="n">
        <v>4.54996381047601</v>
      </c>
      <c r="K27" s="10" t="n">
        <v>4.59903274203107</v>
      </c>
      <c r="L27" s="10" t="n">
        <v>3.84285298765491</v>
      </c>
      <c r="M27" s="10" t="n">
        <v>3.26404476202412</v>
      </c>
      <c r="N27" s="10" t="n">
        <v>3.48854269626743</v>
      </c>
      <c r="O27" s="10" t="n">
        <v>3.97709310669395</v>
      </c>
      <c r="P27" s="10" t="n">
        <v>3.86351430837255</v>
      </c>
      <c r="Q27" s="10" t="n">
        <v>4.08631326826569</v>
      </c>
      <c r="R27" s="10" t="n">
        <v>3.14210826012428</v>
      </c>
      <c r="S27" s="10" t="n">
        <v>3.27564793108227</v>
      </c>
      <c r="T27" s="10" t="n">
        <v>2.60513524516676</v>
      </c>
      <c r="U27" s="10" t="n">
        <v>3.34286366166966</v>
      </c>
      <c r="V27" s="10" t="n">
        <v>2.36744245482724</v>
      </c>
      <c r="W27" s="10" t="n">
        <v>2.32232875375104</v>
      </c>
      <c r="X27" s="10" t="n">
        <v>2.38619732029766</v>
      </c>
      <c r="Y27" s="10" t="n">
        <v>2.73962910165885</v>
      </c>
      <c r="Z27" s="10" t="n">
        <v>1.1730118651631</v>
      </c>
      <c r="AA27" s="10" t="n">
        <v>0.187946151843482</v>
      </c>
      <c r="AB27" s="10" t="n">
        <v>6.0692030478199</v>
      </c>
      <c r="AC27" s="10" t="n">
        <v>1.37302304578948</v>
      </c>
      <c r="AD27" s="10" t="n">
        <v>1.57317072590814</v>
      </c>
      <c r="AE27" s="10" t="n">
        <v>2.03500468215744</v>
      </c>
      <c r="AF27" s="10" t="n">
        <v>2.31105925837406</v>
      </c>
      <c r="AG27" s="10" t="n">
        <v>6.27989998748355</v>
      </c>
      <c r="AH27" s="10" t="n">
        <v>2.16733939327371</v>
      </c>
      <c r="AI27" s="10" t="n">
        <v>0.17673367764262</v>
      </c>
      <c r="AJ27" s="10" t="n">
        <v>0.385396818737782</v>
      </c>
      <c r="AK27" s="10" t="n">
        <v>0.319633140039075</v>
      </c>
      <c r="AL27" s="10" t="n">
        <v>0.426958330324839</v>
      </c>
      <c r="AM27" s="10" t="n">
        <v>2.31108312590821</v>
      </c>
      <c r="AN27" s="10" t="n">
        <v>2.23401853356239</v>
      </c>
      <c r="AO27" s="10" t="n">
        <v>1.7222157295465</v>
      </c>
      <c r="AP27" s="10" t="n">
        <v>1.93899077940817</v>
      </c>
      <c r="AQ27" s="10" t="n">
        <v>1.07543961768221</v>
      </c>
      <c r="AR27" s="10" t="n">
        <v>0.857428622308755</v>
      </c>
      <c r="AS27" s="10" t="n">
        <v>1.23219831234014</v>
      </c>
      <c r="AT27" s="10" t="n">
        <v>2.13413359076723</v>
      </c>
      <c r="AU27" s="10" t="n">
        <v>3.37926313806325</v>
      </c>
      <c r="AV27" s="10" t="n">
        <v>1.96549860700164</v>
      </c>
      <c r="AW27" s="10" t="n">
        <v>2.30965358238328</v>
      </c>
      <c r="AX27" s="10" t="n">
        <v>2.62251563983326</v>
      </c>
      <c r="AY27" s="0" t="n">
        <v>-999</v>
      </c>
      <c r="AZ27" s="0" t="n">
        <f aca="false">AVERAGE(AD27:AN27)</f>
        <v>1.83820887940108</v>
      </c>
      <c r="BA27" s="0" t="n">
        <f aca="false">AZ27/BB27*1000/14</f>
        <v>45.5029049090688</v>
      </c>
      <c r="BB27" s="0" t="n">
        <f aca="false">KM3perYR_NOBLS!AZ27</f>
        <v>2.885544</v>
      </c>
    </row>
    <row r="28" customFormat="false" ht="14" hidden="false" customHeight="false" outlineLevel="0" collapsed="false">
      <c r="A28" s="11" t="n">
        <f aca="false">[1]Original_perseus_41river!A41</f>
        <v>3852</v>
      </c>
      <c r="B28" s="11" t="n">
        <f aca="false">[1]Original_perseus_41river!B41</f>
        <v>30.4583333333</v>
      </c>
      <c r="C28" s="11" t="n">
        <f aca="false">[1]Original_perseus_41river!C41</f>
        <v>31.4583333333</v>
      </c>
      <c r="D28" s="0" t="n">
        <v>961</v>
      </c>
      <c r="E28" s="0" t="n">
        <v>35</v>
      </c>
      <c r="F28" s="11" t="str">
        <f aca="false">[1]Original_perseus_41river!F41</f>
        <v>NILE</v>
      </c>
      <c r="G28" s="11" t="str">
        <f aca="false">[1]Original_perseus_41river!G41</f>
        <v>SLE</v>
      </c>
      <c r="H28" s="11" t="n">
        <f aca="false">[1]Original_perseus_41river!H41</f>
        <v>2984342</v>
      </c>
      <c r="I28" s="11" t="n">
        <v>6</v>
      </c>
      <c r="J28" s="11" t="n">
        <v>16.1444631921288</v>
      </c>
      <c r="K28" s="11" t="n">
        <v>16.8415752190643</v>
      </c>
      <c r="L28" s="11" t="n">
        <v>18.3603781150572</v>
      </c>
      <c r="M28" s="11" t="n">
        <v>20.2359992865097</v>
      </c>
      <c r="N28" s="11" t="n">
        <v>17.5290493776323</v>
      </c>
      <c r="O28" s="11" t="n">
        <v>19.6931493605707</v>
      </c>
      <c r="P28" s="11" t="n">
        <v>20.1551766938905</v>
      </c>
      <c r="Q28" s="11" t="n">
        <v>18.3638430446628</v>
      </c>
      <c r="R28" s="11" t="n">
        <v>19.2579174209775</v>
      </c>
      <c r="S28" s="11" t="n">
        <v>19.4911666747645</v>
      </c>
      <c r="T28" s="11" t="n">
        <v>21.6366129504823</v>
      </c>
      <c r="U28" s="11" t="n">
        <v>22.0146778564985</v>
      </c>
      <c r="V28" s="11" t="n">
        <v>21.8362556135515</v>
      </c>
      <c r="W28" s="11" t="n">
        <v>25.0303487365115</v>
      </c>
      <c r="X28" s="11" t="n">
        <v>24.643902629781</v>
      </c>
      <c r="Y28" s="11" t="n">
        <v>24.3354951506463</v>
      </c>
      <c r="Z28" s="11" t="n">
        <v>27.22612856193</v>
      </c>
      <c r="AA28" s="11" t="n">
        <v>23.6835155158828</v>
      </c>
      <c r="AB28" s="11" t="n">
        <v>28.9672477855927</v>
      </c>
      <c r="AC28" s="11" t="n">
        <v>31.5306061868483</v>
      </c>
      <c r="AD28" s="11" t="n">
        <v>32.5790720899862</v>
      </c>
      <c r="AE28" s="11" t="n">
        <v>30.3973001553743</v>
      </c>
      <c r="AF28" s="11" t="n">
        <v>29.3475675298252</v>
      </c>
      <c r="AG28" s="11" t="n">
        <v>35.3243062225095</v>
      </c>
      <c r="AH28" s="11" t="n">
        <v>28.541984632091</v>
      </c>
      <c r="AI28" s="11" t="n">
        <v>33.2249168390438</v>
      </c>
      <c r="AJ28" s="11" t="n">
        <v>35.1287347463442</v>
      </c>
      <c r="AK28" s="11" t="n">
        <v>31.797113276661</v>
      </c>
      <c r="AL28" s="11" t="n">
        <v>31.0223026972875</v>
      </c>
      <c r="AM28" s="11" t="n">
        <v>34.086315842782</v>
      </c>
      <c r="AN28" s="11" t="n">
        <v>32.3118342774453</v>
      </c>
      <c r="AO28" s="11" t="n">
        <v>33.5008681104327</v>
      </c>
      <c r="AP28" s="11" t="n">
        <v>32.6631130511797</v>
      </c>
      <c r="AQ28" s="11" t="n">
        <v>35.8051247726577</v>
      </c>
      <c r="AR28" s="11" t="n">
        <v>35.0768554797123</v>
      </c>
      <c r="AS28" s="11" t="n">
        <v>34.0252556300173</v>
      </c>
      <c r="AT28" s="11" t="n">
        <v>30.3270969655455</v>
      </c>
      <c r="AU28" s="11" t="n">
        <v>36.9351379438932</v>
      </c>
      <c r="AV28" s="11" t="n">
        <v>37.2054906667025</v>
      </c>
      <c r="AW28" s="11" t="n">
        <v>36.1092341834998</v>
      </c>
      <c r="AX28" s="11" t="n">
        <v>36.9957419145322</v>
      </c>
      <c r="AY28" s="0" t="n">
        <v>-999</v>
      </c>
      <c r="AZ28" s="0" t="n">
        <f aca="false">AVERAGE(AD28:AN28)</f>
        <v>32.1601316644864</v>
      </c>
      <c r="BA28" s="0" t="n">
        <f aca="false">AZ28/BB28*1000/14</f>
        <v>919.176954503647</v>
      </c>
      <c r="BB28" s="0" t="n">
        <f aca="false">KM3perYR_NOBLS!AZ28</f>
        <v>2.4991404</v>
      </c>
    </row>
    <row r="29" customFormat="false" ht="14" hidden="false" customHeight="false" outlineLevel="0" collapsed="false">
      <c r="A29" s="11"/>
      <c r="B29" s="11"/>
      <c r="C29" s="11"/>
      <c r="D29" s="0" t="n">
        <v>962</v>
      </c>
      <c r="E29" s="0" t="n">
        <v>35</v>
      </c>
      <c r="F29" s="11"/>
      <c r="G29" s="11"/>
      <c r="H29" s="11"/>
      <c r="I29" s="11" t="n">
        <v>6</v>
      </c>
      <c r="J29" s="11" t="n">
        <v>16.1444631921288</v>
      </c>
      <c r="K29" s="11" t="n">
        <v>16.8415752190643</v>
      </c>
      <c r="L29" s="11" t="n">
        <v>18.3603781150572</v>
      </c>
      <c r="M29" s="11" t="n">
        <v>20.2359992865097</v>
      </c>
      <c r="N29" s="11" t="n">
        <v>17.5290493776323</v>
      </c>
      <c r="O29" s="11" t="n">
        <v>19.6931493605707</v>
      </c>
      <c r="P29" s="11" t="n">
        <v>20.1551766938905</v>
      </c>
      <c r="Q29" s="11" t="n">
        <v>18.3638430446628</v>
      </c>
      <c r="R29" s="11" t="n">
        <v>19.2579174209775</v>
      </c>
      <c r="S29" s="11" t="n">
        <v>19.4911666747645</v>
      </c>
      <c r="T29" s="11" t="n">
        <v>21.6366129504823</v>
      </c>
      <c r="U29" s="11" t="n">
        <v>22.0146778564985</v>
      </c>
      <c r="V29" s="11" t="n">
        <v>21.8362556135515</v>
      </c>
      <c r="W29" s="11" t="n">
        <v>25.0303487365115</v>
      </c>
      <c r="X29" s="11" t="n">
        <v>24.643902629781</v>
      </c>
      <c r="Y29" s="11" t="n">
        <v>24.3354951506463</v>
      </c>
      <c r="Z29" s="11" t="n">
        <v>27.22612856193</v>
      </c>
      <c r="AA29" s="11" t="n">
        <v>23.6835155158828</v>
      </c>
      <c r="AB29" s="11" t="n">
        <v>28.9672477855927</v>
      </c>
      <c r="AC29" s="11" t="n">
        <v>31.5306061868483</v>
      </c>
      <c r="AD29" s="11" t="n">
        <v>32.5790720899862</v>
      </c>
      <c r="AE29" s="11" t="n">
        <v>30.3973001553743</v>
      </c>
      <c r="AF29" s="11" t="n">
        <v>29.3475675298252</v>
      </c>
      <c r="AG29" s="11" t="n">
        <v>35.3243062225095</v>
      </c>
      <c r="AH29" s="11" t="n">
        <v>28.541984632091</v>
      </c>
      <c r="AI29" s="11" t="n">
        <v>33.2249168390438</v>
      </c>
      <c r="AJ29" s="11" t="n">
        <v>35.1287347463442</v>
      </c>
      <c r="AK29" s="11" t="n">
        <v>31.797113276661</v>
      </c>
      <c r="AL29" s="11" t="n">
        <v>31.0223026972875</v>
      </c>
      <c r="AM29" s="11" t="n">
        <v>34.086315842782</v>
      </c>
      <c r="AN29" s="11" t="n">
        <v>32.3118342774453</v>
      </c>
      <c r="AO29" s="11" t="n">
        <v>33.5008681104327</v>
      </c>
      <c r="AP29" s="11" t="n">
        <v>32.6631130511797</v>
      </c>
      <c r="AQ29" s="11" t="n">
        <v>35.8051247726577</v>
      </c>
      <c r="AR29" s="11" t="n">
        <v>35.0768554797123</v>
      </c>
      <c r="AS29" s="11" t="n">
        <v>34.0252556300173</v>
      </c>
      <c r="AT29" s="11" t="n">
        <v>30.3270969655455</v>
      </c>
      <c r="AU29" s="11" t="n">
        <v>36.9351379438932</v>
      </c>
      <c r="AV29" s="11" t="n">
        <v>37.2054906667025</v>
      </c>
      <c r="AW29" s="11" t="n">
        <v>36.1092341834998</v>
      </c>
      <c r="AX29" s="11" t="n">
        <v>36.9957419145322</v>
      </c>
      <c r="AY29" s="0" t="n">
        <v>-999</v>
      </c>
      <c r="AZ29" s="0" t="n">
        <f aca="false">AVERAGE(AD29:AN29)</f>
        <v>32.1601316644864</v>
      </c>
      <c r="BA29" s="0" t="n">
        <f aca="false">AZ29/BB29*1000/14</f>
        <v>919.176954503647</v>
      </c>
      <c r="BB29" s="0" t="n">
        <f aca="false">KM3perYR_NOBLS!AZ29</f>
        <v>2.4991404</v>
      </c>
    </row>
    <row r="30" customFormat="false" ht="14" hidden="false" customHeight="false" outlineLevel="0" collapsed="false">
      <c r="A30" s="11"/>
      <c r="B30" s="11"/>
      <c r="C30" s="11"/>
      <c r="D30" s="0" t="n">
        <v>963</v>
      </c>
      <c r="E30" s="0" t="n">
        <v>35</v>
      </c>
      <c r="F30" s="11"/>
      <c r="G30" s="11"/>
      <c r="H30" s="11"/>
      <c r="I30" s="11" t="n">
        <v>6</v>
      </c>
      <c r="J30" s="11" t="n">
        <v>16.1444631921288</v>
      </c>
      <c r="K30" s="11" t="n">
        <v>16.8415752190643</v>
      </c>
      <c r="L30" s="11" t="n">
        <v>18.3603781150572</v>
      </c>
      <c r="M30" s="11" t="n">
        <v>20.2359992865097</v>
      </c>
      <c r="N30" s="11" t="n">
        <v>17.5290493776323</v>
      </c>
      <c r="O30" s="11" t="n">
        <v>19.6931493605707</v>
      </c>
      <c r="P30" s="11" t="n">
        <v>20.1551766938905</v>
      </c>
      <c r="Q30" s="11" t="n">
        <v>18.3638430446628</v>
      </c>
      <c r="R30" s="11" t="n">
        <v>19.2579174209775</v>
      </c>
      <c r="S30" s="11" t="n">
        <v>19.4911666747645</v>
      </c>
      <c r="T30" s="11" t="n">
        <v>21.6366129504823</v>
      </c>
      <c r="U30" s="11" t="n">
        <v>22.0146778564985</v>
      </c>
      <c r="V30" s="11" t="n">
        <v>21.8362556135515</v>
      </c>
      <c r="W30" s="11" t="n">
        <v>25.0303487365115</v>
      </c>
      <c r="X30" s="11" t="n">
        <v>24.643902629781</v>
      </c>
      <c r="Y30" s="11" t="n">
        <v>24.3354951506463</v>
      </c>
      <c r="Z30" s="11" t="n">
        <v>27.22612856193</v>
      </c>
      <c r="AA30" s="11" t="n">
        <v>23.6835155158828</v>
      </c>
      <c r="AB30" s="11" t="n">
        <v>28.9672477855927</v>
      </c>
      <c r="AC30" s="11" t="n">
        <v>31.5306061868483</v>
      </c>
      <c r="AD30" s="11" t="n">
        <v>32.5790720899862</v>
      </c>
      <c r="AE30" s="11" t="n">
        <v>30.3973001553743</v>
      </c>
      <c r="AF30" s="11" t="n">
        <v>29.3475675298252</v>
      </c>
      <c r="AG30" s="11" t="n">
        <v>35.3243062225095</v>
      </c>
      <c r="AH30" s="11" t="n">
        <v>28.541984632091</v>
      </c>
      <c r="AI30" s="11" t="n">
        <v>33.2249168390438</v>
      </c>
      <c r="AJ30" s="11" t="n">
        <v>35.1287347463442</v>
      </c>
      <c r="AK30" s="11" t="n">
        <v>31.797113276661</v>
      </c>
      <c r="AL30" s="11" t="n">
        <v>31.0223026972875</v>
      </c>
      <c r="AM30" s="11" t="n">
        <v>34.086315842782</v>
      </c>
      <c r="AN30" s="11" t="n">
        <v>32.3118342774453</v>
      </c>
      <c r="AO30" s="11" t="n">
        <v>33.5008681104327</v>
      </c>
      <c r="AP30" s="11" t="n">
        <v>32.6631130511797</v>
      </c>
      <c r="AQ30" s="11" t="n">
        <v>35.8051247726577</v>
      </c>
      <c r="AR30" s="11" t="n">
        <v>35.0768554797123</v>
      </c>
      <c r="AS30" s="11" t="n">
        <v>34.0252556300173</v>
      </c>
      <c r="AT30" s="11" t="n">
        <v>30.3270969655455</v>
      </c>
      <c r="AU30" s="11" t="n">
        <v>36.9351379438932</v>
      </c>
      <c r="AV30" s="11" t="n">
        <v>37.2054906667025</v>
      </c>
      <c r="AW30" s="11" t="n">
        <v>36.1092341834998</v>
      </c>
      <c r="AX30" s="11" t="n">
        <v>36.9957419145322</v>
      </c>
      <c r="AY30" s="0" t="n">
        <v>-999</v>
      </c>
      <c r="AZ30" s="0" t="n">
        <f aca="false">AVERAGE(AD30:AN30)</f>
        <v>32.1601316644864</v>
      </c>
      <c r="BA30" s="0" t="n">
        <f aca="false">AZ30/BB30*1000/14</f>
        <v>919.176954503647</v>
      </c>
      <c r="BB30" s="0" t="n">
        <f aca="false">KM3perYR_NOBLS!AZ30</f>
        <v>2.4991404</v>
      </c>
    </row>
    <row r="31" customFormat="false" ht="14" hidden="false" customHeight="false" outlineLevel="0" collapsed="false">
      <c r="A31" s="11"/>
      <c r="B31" s="11"/>
      <c r="C31" s="11"/>
      <c r="D31" s="0" t="n">
        <v>964</v>
      </c>
      <c r="E31" s="0" t="n">
        <v>35</v>
      </c>
      <c r="F31" s="11"/>
      <c r="G31" s="11"/>
      <c r="H31" s="11"/>
      <c r="I31" s="11" t="n">
        <v>6</v>
      </c>
      <c r="J31" s="11" t="n">
        <v>16.1444631921288</v>
      </c>
      <c r="K31" s="11" t="n">
        <v>16.8415752190643</v>
      </c>
      <c r="L31" s="11" t="n">
        <v>18.3603781150572</v>
      </c>
      <c r="M31" s="11" t="n">
        <v>20.2359992865097</v>
      </c>
      <c r="N31" s="11" t="n">
        <v>17.5290493776323</v>
      </c>
      <c r="O31" s="11" t="n">
        <v>19.6931493605707</v>
      </c>
      <c r="P31" s="11" t="n">
        <v>20.1551766938905</v>
      </c>
      <c r="Q31" s="11" t="n">
        <v>18.3638430446628</v>
      </c>
      <c r="R31" s="11" t="n">
        <v>19.2579174209775</v>
      </c>
      <c r="S31" s="11" t="n">
        <v>19.4911666747645</v>
      </c>
      <c r="T31" s="11" t="n">
        <v>21.6366129504823</v>
      </c>
      <c r="U31" s="11" t="n">
        <v>22.0146778564985</v>
      </c>
      <c r="V31" s="11" t="n">
        <v>21.8362556135515</v>
      </c>
      <c r="W31" s="11" t="n">
        <v>25.0303487365115</v>
      </c>
      <c r="X31" s="11" t="n">
        <v>24.643902629781</v>
      </c>
      <c r="Y31" s="11" t="n">
        <v>24.3354951506463</v>
      </c>
      <c r="Z31" s="11" t="n">
        <v>27.22612856193</v>
      </c>
      <c r="AA31" s="11" t="n">
        <v>23.6835155158828</v>
      </c>
      <c r="AB31" s="11" t="n">
        <v>28.9672477855927</v>
      </c>
      <c r="AC31" s="11" t="n">
        <v>31.5306061868483</v>
      </c>
      <c r="AD31" s="11" t="n">
        <v>32.5790720899862</v>
      </c>
      <c r="AE31" s="11" t="n">
        <v>30.3973001553743</v>
      </c>
      <c r="AF31" s="11" t="n">
        <v>29.3475675298252</v>
      </c>
      <c r="AG31" s="11" t="n">
        <v>35.3243062225095</v>
      </c>
      <c r="AH31" s="11" t="n">
        <v>28.541984632091</v>
      </c>
      <c r="AI31" s="11" t="n">
        <v>33.2249168390438</v>
      </c>
      <c r="AJ31" s="11" t="n">
        <v>35.1287347463442</v>
      </c>
      <c r="AK31" s="11" t="n">
        <v>31.797113276661</v>
      </c>
      <c r="AL31" s="11" t="n">
        <v>31.0223026972875</v>
      </c>
      <c r="AM31" s="11" t="n">
        <v>34.086315842782</v>
      </c>
      <c r="AN31" s="11" t="n">
        <v>32.3118342774453</v>
      </c>
      <c r="AO31" s="11" t="n">
        <v>33.5008681104327</v>
      </c>
      <c r="AP31" s="11" t="n">
        <v>32.6631130511797</v>
      </c>
      <c r="AQ31" s="11" t="n">
        <v>35.8051247726577</v>
      </c>
      <c r="AR31" s="11" t="n">
        <v>35.0768554797123</v>
      </c>
      <c r="AS31" s="11" t="n">
        <v>34.0252556300173</v>
      </c>
      <c r="AT31" s="11" t="n">
        <v>30.3270969655455</v>
      </c>
      <c r="AU31" s="11" t="n">
        <v>36.9351379438932</v>
      </c>
      <c r="AV31" s="11" t="n">
        <v>37.2054906667025</v>
      </c>
      <c r="AW31" s="11" t="n">
        <v>36.1092341834998</v>
      </c>
      <c r="AX31" s="11" t="n">
        <v>36.9957419145322</v>
      </c>
      <c r="AY31" s="0" t="n">
        <v>-999</v>
      </c>
      <c r="AZ31" s="0" t="n">
        <f aca="false">AVERAGE(AD31:AN31)</f>
        <v>32.1601316644864</v>
      </c>
      <c r="BA31" s="0" t="n">
        <f aca="false">AZ31/BB31*1000/14</f>
        <v>919.176954503647</v>
      </c>
      <c r="BB31" s="0" t="n">
        <f aca="false">KM3perYR_NOBLS!AZ31</f>
        <v>2.4991404</v>
      </c>
    </row>
    <row r="32" customFormat="false" ht="14" hidden="false" customHeight="false" outlineLevel="0" collapsed="false">
      <c r="A32" s="11"/>
      <c r="B32" s="11"/>
      <c r="C32" s="11"/>
      <c r="D32" s="0" t="n">
        <v>962</v>
      </c>
      <c r="E32" s="0" t="n">
        <v>36</v>
      </c>
      <c r="F32" s="11"/>
      <c r="G32" s="11"/>
      <c r="H32" s="11"/>
      <c r="I32" s="11" t="n">
        <v>6</v>
      </c>
      <c r="J32" s="11" t="n">
        <v>16.1444631921288</v>
      </c>
      <c r="K32" s="11" t="n">
        <v>16.8415752190643</v>
      </c>
      <c r="L32" s="11" t="n">
        <v>18.3603781150572</v>
      </c>
      <c r="M32" s="11" t="n">
        <v>20.2359992865097</v>
      </c>
      <c r="N32" s="11" t="n">
        <v>17.5290493776323</v>
      </c>
      <c r="O32" s="11" t="n">
        <v>19.6931493605707</v>
      </c>
      <c r="P32" s="11" t="n">
        <v>20.1551766938905</v>
      </c>
      <c r="Q32" s="11" t="n">
        <v>18.3638430446628</v>
      </c>
      <c r="R32" s="11" t="n">
        <v>19.2579174209775</v>
      </c>
      <c r="S32" s="11" t="n">
        <v>19.4911666747645</v>
      </c>
      <c r="T32" s="11" t="n">
        <v>21.6366129504823</v>
      </c>
      <c r="U32" s="11" t="n">
        <v>22.0146778564985</v>
      </c>
      <c r="V32" s="11" t="n">
        <v>21.8362556135515</v>
      </c>
      <c r="W32" s="11" t="n">
        <v>25.0303487365115</v>
      </c>
      <c r="X32" s="11" t="n">
        <v>24.643902629781</v>
      </c>
      <c r="Y32" s="11" t="n">
        <v>24.3354951506463</v>
      </c>
      <c r="Z32" s="11" t="n">
        <v>27.22612856193</v>
      </c>
      <c r="AA32" s="11" t="n">
        <v>23.6835155158828</v>
      </c>
      <c r="AB32" s="11" t="n">
        <v>28.9672477855927</v>
      </c>
      <c r="AC32" s="11" t="n">
        <v>31.5306061868483</v>
      </c>
      <c r="AD32" s="11" t="n">
        <v>32.5790720899862</v>
      </c>
      <c r="AE32" s="11" t="n">
        <v>30.3973001553743</v>
      </c>
      <c r="AF32" s="11" t="n">
        <v>29.3475675298252</v>
      </c>
      <c r="AG32" s="11" t="n">
        <v>35.3243062225095</v>
      </c>
      <c r="AH32" s="11" t="n">
        <v>28.541984632091</v>
      </c>
      <c r="AI32" s="11" t="n">
        <v>33.2249168390438</v>
      </c>
      <c r="AJ32" s="11" t="n">
        <v>35.1287347463442</v>
      </c>
      <c r="AK32" s="11" t="n">
        <v>31.797113276661</v>
      </c>
      <c r="AL32" s="11" t="n">
        <v>31.0223026972875</v>
      </c>
      <c r="AM32" s="11" t="n">
        <v>34.086315842782</v>
      </c>
      <c r="AN32" s="11" t="n">
        <v>32.3118342774453</v>
      </c>
      <c r="AO32" s="11" t="n">
        <v>33.5008681104327</v>
      </c>
      <c r="AP32" s="11" t="n">
        <v>32.6631130511797</v>
      </c>
      <c r="AQ32" s="11" t="n">
        <v>35.8051247726577</v>
      </c>
      <c r="AR32" s="11" t="n">
        <v>35.0768554797123</v>
      </c>
      <c r="AS32" s="11" t="n">
        <v>34.0252556300173</v>
      </c>
      <c r="AT32" s="11" t="n">
        <v>30.3270969655455</v>
      </c>
      <c r="AU32" s="11" t="n">
        <v>36.9351379438932</v>
      </c>
      <c r="AV32" s="11" t="n">
        <v>37.2054906667025</v>
      </c>
      <c r="AW32" s="11" t="n">
        <v>36.1092341834998</v>
      </c>
      <c r="AX32" s="11" t="n">
        <v>36.9957419145322</v>
      </c>
      <c r="AY32" s="0" t="n">
        <v>-999</v>
      </c>
      <c r="AZ32" s="0" t="n">
        <f aca="false">AVERAGE(AD32:AN32)</f>
        <v>32.1601316644864</v>
      </c>
      <c r="BA32" s="0" t="n">
        <f aca="false">AZ32/BB32*1000/14</f>
        <v>919.176954503647</v>
      </c>
      <c r="BB32" s="0" t="n">
        <f aca="false">KM3perYR_NOBLS!AZ32</f>
        <v>2.4991404</v>
      </c>
    </row>
    <row r="33" customFormat="false" ht="14" hidden="false" customHeight="false" outlineLevel="0" collapsed="false">
      <c r="A33" s="11"/>
      <c r="B33" s="11"/>
      <c r="C33" s="11"/>
      <c r="D33" s="0" t="n">
        <v>963</v>
      </c>
      <c r="E33" s="0" t="n">
        <v>36</v>
      </c>
      <c r="F33" s="11"/>
      <c r="G33" s="11"/>
      <c r="H33" s="11"/>
      <c r="I33" s="11" t="n">
        <v>6</v>
      </c>
      <c r="J33" s="11" t="n">
        <v>16.1444631921288</v>
      </c>
      <c r="K33" s="11" t="n">
        <v>16.8415752190643</v>
      </c>
      <c r="L33" s="11" t="n">
        <v>18.3603781150572</v>
      </c>
      <c r="M33" s="11" t="n">
        <v>20.2359992865097</v>
      </c>
      <c r="N33" s="11" t="n">
        <v>17.5290493776323</v>
      </c>
      <c r="O33" s="11" t="n">
        <v>19.6931493605707</v>
      </c>
      <c r="P33" s="11" t="n">
        <v>20.1551766938905</v>
      </c>
      <c r="Q33" s="11" t="n">
        <v>18.3638430446628</v>
      </c>
      <c r="R33" s="11" t="n">
        <v>19.2579174209775</v>
      </c>
      <c r="S33" s="11" t="n">
        <v>19.4911666747645</v>
      </c>
      <c r="T33" s="11" t="n">
        <v>21.6366129504823</v>
      </c>
      <c r="U33" s="11" t="n">
        <v>22.0146778564985</v>
      </c>
      <c r="V33" s="11" t="n">
        <v>21.8362556135515</v>
      </c>
      <c r="W33" s="11" t="n">
        <v>25.0303487365115</v>
      </c>
      <c r="X33" s="11" t="n">
        <v>24.643902629781</v>
      </c>
      <c r="Y33" s="11" t="n">
        <v>24.3354951506463</v>
      </c>
      <c r="Z33" s="11" t="n">
        <v>27.22612856193</v>
      </c>
      <c r="AA33" s="11" t="n">
        <v>23.6835155158828</v>
      </c>
      <c r="AB33" s="11" t="n">
        <v>28.9672477855927</v>
      </c>
      <c r="AC33" s="11" t="n">
        <v>31.5306061868483</v>
      </c>
      <c r="AD33" s="11" t="n">
        <v>32.5790720899862</v>
      </c>
      <c r="AE33" s="11" t="n">
        <v>30.3973001553743</v>
      </c>
      <c r="AF33" s="11" t="n">
        <v>29.3475675298252</v>
      </c>
      <c r="AG33" s="11" t="n">
        <v>35.3243062225095</v>
      </c>
      <c r="AH33" s="11" t="n">
        <v>28.541984632091</v>
      </c>
      <c r="AI33" s="11" t="n">
        <v>33.2249168390438</v>
      </c>
      <c r="AJ33" s="11" t="n">
        <v>35.1287347463442</v>
      </c>
      <c r="AK33" s="11" t="n">
        <v>31.797113276661</v>
      </c>
      <c r="AL33" s="11" t="n">
        <v>31.0223026972875</v>
      </c>
      <c r="AM33" s="11" t="n">
        <v>34.086315842782</v>
      </c>
      <c r="AN33" s="11" t="n">
        <v>32.3118342774453</v>
      </c>
      <c r="AO33" s="11" t="n">
        <v>33.5008681104327</v>
      </c>
      <c r="AP33" s="11" t="n">
        <v>32.6631130511797</v>
      </c>
      <c r="AQ33" s="11" t="n">
        <v>35.8051247726577</v>
      </c>
      <c r="AR33" s="11" t="n">
        <v>35.0768554797123</v>
      </c>
      <c r="AS33" s="11" t="n">
        <v>34.0252556300173</v>
      </c>
      <c r="AT33" s="11" t="n">
        <v>30.3270969655455</v>
      </c>
      <c r="AU33" s="11" t="n">
        <v>36.9351379438932</v>
      </c>
      <c r="AV33" s="11" t="n">
        <v>37.2054906667025</v>
      </c>
      <c r="AW33" s="11" t="n">
        <v>36.1092341834998</v>
      </c>
      <c r="AX33" s="11" t="n">
        <v>36.9957419145322</v>
      </c>
      <c r="AY33" s="0" t="n">
        <v>-999</v>
      </c>
      <c r="AZ33" s="0" t="n">
        <f aca="false">AVERAGE(AD33:AN33)</f>
        <v>32.1601316644864</v>
      </c>
      <c r="BA33" s="0" t="n">
        <f aca="false">AZ33/BB33*1000/14</f>
        <v>919.176954503647</v>
      </c>
      <c r="BB33" s="0" t="n">
        <f aca="false">KM3perYR_NOBLS!AZ33</f>
        <v>2.4991404</v>
      </c>
    </row>
    <row r="34" customFormat="false" ht="14" hidden="false" customHeight="false" outlineLevel="0" collapsed="false">
      <c r="A34" s="12" t="n">
        <f aca="false">[1]Original_perseus_41river!A42</f>
        <v>0</v>
      </c>
      <c r="B34" s="13" t="n">
        <f aca="false">[1]Original_perseus_41river!B42</f>
        <v>26.15</v>
      </c>
      <c r="C34" s="13" t="n">
        <f aca="false">[1]Original_perseus_41river!C42</f>
        <v>40</v>
      </c>
      <c r="D34" s="0" t="n">
        <v>841</v>
      </c>
      <c r="E34" s="0" t="n">
        <v>237</v>
      </c>
      <c r="F34" s="12" t="str">
        <f aca="false">[1]Original_perseus_41river!F42</f>
        <v>DARDANELLES</v>
      </c>
      <c r="G34" s="12" t="str">
        <f aca="false">[1]Original_perseus_41river!G42</f>
        <v>AEG</v>
      </c>
      <c r="H34" s="12" t="n">
        <f aca="false">[1]Original_perseus_41river!H42</f>
        <v>0</v>
      </c>
      <c r="I34" s="12" t="n">
        <v>14</v>
      </c>
      <c r="J34" s="12" t="n">
        <v>2.78571428571429</v>
      </c>
      <c r="K34" s="12" t="n">
        <v>2.78571428571429</v>
      </c>
      <c r="L34" s="12" t="n">
        <v>2.78571428571429</v>
      </c>
      <c r="M34" s="12" t="n">
        <v>2.78571428571429</v>
      </c>
      <c r="N34" s="12" t="n">
        <v>2.78571428571429</v>
      </c>
      <c r="O34" s="12" t="n">
        <v>2.78571428571429</v>
      </c>
      <c r="P34" s="12" t="n">
        <v>2.78571428571429</v>
      </c>
      <c r="Q34" s="12" t="n">
        <v>2.78571428571429</v>
      </c>
      <c r="R34" s="12" t="n">
        <v>2.78571428571429</v>
      </c>
      <c r="S34" s="12" t="n">
        <v>2.78571428571429</v>
      </c>
      <c r="T34" s="12" t="n">
        <v>2.78571428571429</v>
      </c>
      <c r="U34" s="12" t="n">
        <v>2.78571428571429</v>
      </c>
      <c r="V34" s="12" t="n">
        <v>2.78571428571429</v>
      </c>
      <c r="W34" s="12" t="n">
        <v>2.78571428571429</v>
      </c>
      <c r="X34" s="12" t="n">
        <v>2.78571428571429</v>
      </c>
      <c r="Y34" s="12" t="n">
        <v>2.78571428571429</v>
      </c>
      <c r="Z34" s="12" t="n">
        <v>2.78571428571429</v>
      </c>
      <c r="AA34" s="12" t="n">
        <v>2.78571428571429</v>
      </c>
      <c r="AB34" s="12" t="n">
        <v>2.78571428571429</v>
      </c>
      <c r="AC34" s="12" t="n">
        <v>2.78571428571429</v>
      </c>
      <c r="AD34" s="12" t="n">
        <v>2.78571428571429</v>
      </c>
      <c r="AE34" s="12" t="n">
        <v>2.78571428571429</v>
      </c>
      <c r="AF34" s="12" t="n">
        <v>2.78571428571429</v>
      </c>
      <c r="AG34" s="12" t="n">
        <v>2.78571428571429</v>
      </c>
      <c r="AH34" s="12" t="n">
        <v>2.78571428571429</v>
      </c>
      <c r="AI34" s="12" t="n">
        <v>2.78571428571429</v>
      </c>
      <c r="AJ34" s="12" t="n">
        <v>2.78571428571429</v>
      </c>
      <c r="AK34" s="12" t="n">
        <v>2.78571428571429</v>
      </c>
      <c r="AL34" s="12" t="n">
        <v>2.78571428571429</v>
      </c>
      <c r="AM34" s="12" t="n">
        <v>2.78571428571429</v>
      </c>
      <c r="AN34" s="12" t="n">
        <v>2.78571428571429</v>
      </c>
      <c r="AO34" s="12" t="n">
        <v>2.78571428571429</v>
      </c>
      <c r="AP34" s="12" t="n">
        <v>2.78571428571429</v>
      </c>
      <c r="AQ34" s="12" t="n">
        <v>2.78571428571429</v>
      </c>
      <c r="AR34" s="12" t="n">
        <v>2.78571428571429</v>
      </c>
      <c r="AS34" s="12" t="n">
        <v>2.78571428571429</v>
      </c>
      <c r="AT34" s="12" t="n">
        <v>2.78571428571429</v>
      </c>
      <c r="AU34" s="12" t="n">
        <v>2.78571428571429</v>
      </c>
      <c r="AV34" s="12" t="n">
        <v>2.78571428571429</v>
      </c>
      <c r="AW34" s="12" t="n">
        <v>2.78571428571429</v>
      </c>
      <c r="AX34" s="12" t="n">
        <v>2.78571428571429</v>
      </c>
      <c r="AY34" s="0" t="n">
        <v>-999</v>
      </c>
      <c r="AZ34" s="0" t="n">
        <f aca="false">AVERAGE(AD34:AN34)</f>
        <v>2.78571428571429</v>
      </c>
      <c r="BA34" s="0" t="n">
        <f aca="false">AZ34/BB34*1000/14</f>
        <v>8.83344205262013</v>
      </c>
      <c r="BB34" s="0" t="n">
        <f aca="false">KM3perYR_NOBLS!AZ34</f>
        <v>22.5257142857143</v>
      </c>
    </row>
    <row r="35" customFormat="false" ht="14" hidden="false" customHeight="false" outlineLevel="0" collapsed="false">
      <c r="A35" s="12"/>
      <c r="B35" s="13"/>
      <c r="C35" s="13"/>
      <c r="D35" s="0" t="n">
        <v>840</v>
      </c>
      <c r="E35" s="0" t="n">
        <v>237</v>
      </c>
      <c r="F35" s="12"/>
      <c r="G35" s="12"/>
      <c r="H35" s="12"/>
      <c r="I35" s="12" t="n">
        <v>14</v>
      </c>
      <c r="J35" s="12" t="n">
        <v>2.78571428571429</v>
      </c>
      <c r="K35" s="12" t="n">
        <v>2.78571428571429</v>
      </c>
      <c r="L35" s="12" t="n">
        <v>2.78571428571429</v>
      </c>
      <c r="M35" s="12" t="n">
        <v>2.78571428571429</v>
      </c>
      <c r="N35" s="12" t="n">
        <v>2.78571428571429</v>
      </c>
      <c r="O35" s="12" t="n">
        <v>2.78571428571429</v>
      </c>
      <c r="P35" s="12" t="n">
        <v>2.78571428571429</v>
      </c>
      <c r="Q35" s="12" t="n">
        <v>2.78571428571429</v>
      </c>
      <c r="R35" s="12" t="n">
        <v>2.78571428571429</v>
      </c>
      <c r="S35" s="12" t="n">
        <v>2.78571428571429</v>
      </c>
      <c r="T35" s="12" t="n">
        <v>2.78571428571429</v>
      </c>
      <c r="U35" s="12" t="n">
        <v>2.78571428571429</v>
      </c>
      <c r="V35" s="12" t="n">
        <v>2.78571428571429</v>
      </c>
      <c r="W35" s="12" t="n">
        <v>2.78571428571429</v>
      </c>
      <c r="X35" s="12" t="n">
        <v>2.78571428571429</v>
      </c>
      <c r="Y35" s="12" t="n">
        <v>2.78571428571429</v>
      </c>
      <c r="Z35" s="12" t="n">
        <v>2.78571428571429</v>
      </c>
      <c r="AA35" s="12" t="n">
        <v>2.78571428571429</v>
      </c>
      <c r="AB35" s="12" t="n">
        <v>2.78571428571429</v>
      </c>
      <c r="AC35" s="12" t="n">
        <v>2.78571428571429</v>
      </c>
      <c r="AD35" s="12" t="n">
        <v>2.78571428571429</v>
      </c>
      <c r="AE35" s="12" t="n">
        <v>2.78571428571429</v>
      </c>
      <c r="AF35" s="12" t="n">
        <v>2.78571428571429</v>
      </c>
      <c r="AG35" s="12" t="n">
        <v>2.78571428571429</v>
      </c>
      <c r="AH35" s="12" t="n">
        <v>2.78571428571429</v>
      </c>
      <c r="AI35" s="12" t="n">
        <v>2.78571428571429</v>
      </c>
      <c r="AJ35" s="12" t="n">
        <v>2.78571428571429</v>
      </c>
      <c r="AK35" s="12" t="n">
        <v>2.78571428571429</v>
      </c>
      <c r="AL35" s="12" t="n">
        <v>2.78571428571429</v>
      </c>
      <c r="AM35" s="12" t="n">
        <v>2.78571428571429</v>
      </c>
      <c r="AN35" s="12" t="n">
        <v>2.78571428571429</v>
      </c>
      <c r="AO35" s="12" t="n">
        <v>2.78571428571429</v>
      </c>
      <c r="AP35" s="12" t="n">
        <v>2.78571428571429</v>
      </c>
      <c r="AQ35" s="12" t="n">
        <v>2.78571428571429</v>
      </c>
      <c r="AR35" s="12" t="n">
        <v>2.78571428571429</v>
      </c>
      <c r="AS35" s="12" t="n">
        <v>2.78571428571429</v>
      </c>
      <c r="AT35" s="12" t="n">
        <v>2.78571428571429</v>
      </c>
      <c r="AU35" s="12" t="n">
        <v>2.78571428571429</v>
      </c>
      <c r="AV35" s="12" t="n">
        <v>2.78571428571429</v>
      </c>
      <c r="AW35" s="12" t="n">
        <v>2.78571428571429</v>
      </c>
      <c r="AX35" s="12" t="n">
        <v>2.78571428571429</v>
      </c>
      <c r="AY35" s="0" t="n">
        <v>-999</v>
      </c>
      <c r="AZ35" s="0" t="n">
        <f aca="false">AVERAGE(AD35:AN35)</f>
        <v>2.78571428571429</v>
      </c>
      <c r="BA35" s="0" t="n">
        <f aca="false">AZ35/BB35*1000/14</f>
        <v>8.83344205262013</v>
      </c>
      <c r="BB35" s="0" t="n">
        <f aca="false">KM3perYR_NOBLS!AZ35</f>
        <v>22.5257142857143</v>
      </c>
    </row>
    <row r="36" customFormat="false" ht="14" hidden="false" customHeight="false" outlineLevel="0" collapsed="false">
      <c r="A36" s="12"/>
      <c r="B36" s="13"/>
      <c r="C36" s="13"/>
      <c r="D36" s="0" t="n">
        <v>839</v>
      </c>
      <c r="E36" s="0" t="n">
        <v>237</v>
      </c>
      <c r="F36" s="12"/>
      <c r="G36" s="12"/>
      <c r="H36" s="12"/>
      <c r="I36" s="12" t="n">
        <v>14</v>
      </c>
      <c r="J36" s="12" t="n">
        <v>2.78571428571429</v>
      </c>
      <c r="K36" s="12" t="n">
        <v>2.78571428571429</v>
      </c>
      <c r="L36" s="12" t="n">
        <v>2.78571428571429</v>
      </c>
      <c r="M36" s="12" t="n">
        <v>2.78571428571429</v>
      </c>
      <c r="N36" s="12" t="n">
        <v>2.78571428571429</v>
      </c>
      <c r="O36" s="12" t="n">
        <v>2.78571428571429</v>
      </c>
      <c r="P36" s="12" t="n">
        <v>2.78571428571429</v>
      </c>
      <c r="Q36" s="12" t="n">
        <v>2.78571428571429</v>
      </c>
      <c r="R36" s="12" t="n">
        <v>2.78571428571429</v>
      </c>
      <c r="S36" s="12" t="n">
        <v>2.78571428571429</v>
      </c>
      <c r="T36" s="12" t="n">
        <v>2.78571428571429</v>
      </c>
      <c r="U36" s="12" t="n">
        <v>2.78571428571429</v>
      </c>
      <c r="V36" s="12" t="n">
        <v>2.78571428571429</v>
      </c>
      <c r="W36" s="12" t="n">
        <v>2.78571428571429</v>
      </c>
      <c r="X36" s="12" t="n">
        <v>2.78571428571429</v>
      </c>
      <c r="Y36" s="12" t="n">
        <v>2.78571428571429</v>
      </c>
      <c r="Z36" s="12" t="n">
        <v>2.78571428571429</v>
      </c>
      <c r="AA36" s="12" t="n">
        <v>2.78571428571429</v>
      </c>
      <c r="AB36" s="12" t="n">
        <v>2.78571428571429</v>
      </c>
      <c r="AC36" s="12" t="n">
        <v>2.78571428571429</v>
      </c>
      <c r="AD36" s="12" t="n">
        <v>2.78571428571429</v>
      </c>
      <c r="AE36" s="12" t="n">
        <v>2.78571428571429</v>
      </c>
      <c r="AF36" s="12" t="n">
        <v>2.78571428571429</v>
      </c>
      <c r="AG36" s="12" t="n">
        <v>2.78571428571429</v>
      </c>
      <c r="AH36" s="12" t="n">
        <v>2.78571428571429</v>
      </c>
      <c r="AI36" s="12" t="n">
        <v>2.78571428571429</v>
      </c>
      <c r="AJ36" s="12" t="n">
        <v>2.78571428571429</v>
      </c>
      <c r="AK36" s="12" t="n">
        <v>2.78571428571429</v>
      </c>
      <c r="AL36" s="12" t="n">
        <v>2.78571428571429</v>
      </c>
      <c r="AM36" s="12" t="n">
        <v>2.78571428571429</v>
      </c>
      <c r="AN36" s="12" t="n">
        <v>2.78571428571429</v>
      </c>
      <c r="AO36" s="12" t="n">
        <v>2.78571428571429</v>
      </c>
      <c r="AP36" s="12" t="n">
        <v>2.78571428571429</v>
      </c>
      <c r="AQ36" s="12" t="n">
        <v>2.78571428571429</v>
      </c>
      <c r="AR36" s="12" t="n">
        <v>2.78571428571429</v>
      </c>
      <c r="AS36" s="12" t="n">
        <v>2.78571428571429</v>
      </c>
      <c r="AT36" s="12" t="n">
        <v>2.78571428571429</v>
      </c>
      <c r="AU36" s="12" t="n">
        <v>2.78571428571429</v>
      </c>
      <c r="AV36" s="12" t="n">
        <v>2.78571428571429</v>
      </c>
      <c r="AW36" s="12" t="n">
        <v>2.78571428571429</v>
      </c>
      <c r="AX36" s="12" t="n">
        <v>2.78571428571429</v>
      </c>
      <c r="AY36" s="0" t="n">
        <v>-999</v>
      </c>
      <c r="AZ36" s="0" t="n">
        <f aca="false">AVERAGE(AD36:AN36)</f>
        <v>2.78571428571429</v>
      </c>
      <c r="BA36" s="0" t="n">
        <f aca="false">AZ36/BB36*1000/14</f>
        <v>8.83344205262013</v>
      </c>
      <c r="BB36" s="0" t="n">
        <f aca="false">KM3perYR_NOBLS!AZ36</f>
        <v>22.5257142857143</v>
      </c>
    </row>
    <row r="37" customFormat="false" ht="14" hidden="false" customHeight="false" outlineLevel="0" collapsed="false">
      <c r="A37" s="12"/>
      <c r="B37" s="13"/>
      <c r="C37" s="13"/>
      <c r="D37" s="0" t="n">
        <v>838</v>
      </c>
      <c r="E37" s="0" t="n">
        <v>237</v>
      </c>
      <c r="F37" s="12"/>
      <c r="G37" s="12"/>
      <c r="H37" s="12"/>
      <c r="I37" s="12" t="n">
        <v>14</v>
      </c>
      <c r="J37" s="12" t="n">
        <v>2.78571428571429</v>
      </c>
      <c r="K37" s="12" t="n">
        <v>2.78571428571429</v>
      </c>
      <c r="L37" s="12" t="n">
        <v>2.78571428571429</v>
      </c>
      <c r="M37" s="12" t="n">
        <v>2.78571428571429</v>
      </c>
      <c r="N37" s="12" t="n">
        <v>2.78571428571429</v>
      </c>
      <c r="O37" s="12" t="n">
        <v>2.78571428571429</v>
      </c>
      <c r="P37" s="12" t="n">
        <v>2.78571428571429</v>
      </c>
      <c r="Q37" s="12" t="n">
        <v>2.78571428571429</v>
      </c>
      <c r="R37" s="12" t="n">
        <v>2.78571428571429</v>
      </c>
      <c r="S37" s="12" t="n">
        <v>2.78571428571429</v>
      </c>
      <c r="T37" s="12" t="n">
        <v>2.78571428571429</v>
      </c>
      <c r="U37" s="12" t="n">
        <v>2.78571428571429</v>
      </c>
      <c r="V37" s="12" t="n">
        <v>2.78571428571429</v>
      </c>
      <c r="W37" s="12" t="n">
        <v>2.78571428571429</v>
      </c>
      <c r="X37" s="12" t="n">
        <v>2.78571428571429</v>
      </c>
      <c r="Y37" s="12" t="n">
        <v>2.78571428571429</v>
      </c>
      <c r="Z37" s="12" t="n">
        <v>2.78571428571429</v>
      </c>
      <c r="AA37" s="12" t="n">
        <v>2.78571428571429</v>
      </c>
      <c r="AB37" s="12" t="n">
        <v>2.78571428571429</v>
      </c>
      <c r="AC37" s="12" t="n">
        <v>2.78571428571429</v>
      </c>
      <c r="AD37" s="12" t="n">
        <v>2.78571428571429</v>
      </c>
      <c r="AE37" s="12" t="n">
        <v>2.78571428571429</v>
      </c>
      <c r="AF37" s="12" t="n">
        <v>2.78571428571429</v>
      </c>
      <c r="AG37" s="12" t="n">
        <v>2.78571428571429</v>
      </c>
      <c r="AH37" s="12" t="n">
        <v>2.78571428571429</v>
      </c>
      <c r="AI37" s="12" t="n">
        <v>2.78571428571429</v>
      </c>
      <c r="AJ37" s="12" t="n">
        <v>2.78571428571429</v>
      </c>
      <c r="AK37" s="12" t="n">
        <v>2.78571428571429</v>
      </c>
      <c r="AL37" s="12" t="n">
        <v>2.78571428571429</v>
      </c>
      <c r="AM37" s="12" t="n">
        <v>2.78571428571429</v>
      </c>
      <c r="AN37" s="12" t="n">
        <v>2.78571428571429</v>
      </c>
      <c r="AO37" s="12" t="n">
        <v>2.78571428571429</v>
      </c>
      <c r="AP37" s="12" t="n">
        <v>2.78571428571429</v>
      </c>
      <c r="AQ37" s="12" t="n">
        <v>2.78571428571429</v>
      </c>
      <c r="AR37" s="12" t="n">
        <v>2.78571428571429</v>
      </c>
      <c r="AS37" s="12" t="n">
        <v>2.78571428571429</v>
      </c>
      <c r="AT37" s="12" t="n">
        <v>2.78571428571429</v>
      </c>
      <c r="AU37" s="12" t="n">
        <v>2.78571428571429</v>
      </c>
      <c r="AV37" s="12" t="n">
        <v>2.78571428571429</v>
      </c>
      <c r="AW37" s="12" t="n">
        <v>2.78571428571429</v>
      </c>
      <c r="AX37" s="12" t="n">
        <v>2.78571428571429</v>
      </c>
      <c r="AY37" s="0" t="n">
        <v>-999</v>
      </c>
      <c r="AZ37" s="0" t="n">
        <f aca="false">AVERAGE(AD37:AN37)</f>
        <v>2.78571428571429</v>
      </c>
      <c r="BA37" s="0" t="n">
        <f aca="false">AZ37/BB37*1000/14</f>
        <v>8.83344205262013</v>
      </c>
      <c r="BB37" s="0" t="n">
        <f aca="false">KM3perYR_NOBLS!AZ37</f>
        <v>22.5257142857143</v>
      </c>
    </row>
    <row r="38" customFormat="false" ht="14" hidden="false" customHeight="false" outlineLevel="0" collapsed="false">
      <c r="A38" s="12"/>
      <c r="B38" s="13"/>
      <c r="C38" s="13"/>
      <c r="D38" s="0" t="n">
        <v>837</v>
      </c>
      <c r="E38" s="0" t="n">
        <v>237</v>
      </c>
      <c r="F38" s="12"/>
      <c r="G38" s="12"/>
      <c r="H38" s="12"/>
      <c r="I38" s="12" t="n">
        <v>14</v>
      </c>
      <c r="J38" s="12" t="n">
        <v>2.78571428571429</v>
      </c>
      <c r="K38" s="12" t="n">
        <v>2.78571428571429</v>
      </c>
      <c r="L38" s="12" t="n">
        <v>2.78571428571429</v>
      </c>
      <c r="M38" s="12" t="n">
        <v>2.78571428571429</v>
      </c>
      <c r="N38" s="12" t="n">
        <v>2.78571428571429</v>
      </c>
      <c r="O38" s="12" t="n">
        <v>2.78571428571429</v>
      </c>
      <c r="P38" s="12" t="n">
        <v>2.78571428571429</v>
      </c>
      <c r="Q38" s="12" t="n">
        <v>2.78571428571429</v>
      </c>
      <c r="R38" s="12" t="n">
        <v>2.78571428571429</v>
      </c>
      <c r="S38" s="12" t="n">
        <v>2.78571428571429</v>
      </c>
      <c r="T38" s="12" t="n">
        <v>2.78571428571429</v>
      </c>
      <c r="U38" s="12" t="n">
        <v>2.78571428571429</v>
      </c>
      <c r="V38" s="12" t="n">
        <v>2.78571428571429</v>
      </c>
      <c r="W38" s="12" t="n">
        <v>2.78571428571429</v>
      </c>
      <c r="X38" s="12" t="n">
        <v>2.78571428571429</v>
      </c>
      <c r="Y38" s="12" t="n">
        <v>2.78571428571429</v>
      </c>
      <c r="Z38" s="12" t="n">
        <v>2.78571428571429</v>
      </c>
      <c r="AA38" s="12" t="n">
        <v>2.78571428571429</v>
      </c>
      <c r="AB38" s="12" t="n">
        <v>2.78571428571429</v>
      </c>
      <c r="AC38" s="12" t="n">
        <v>2.78571428571429</v>
      </c>
      <c r="AD38" s="12" t="n">
        <v>2.78571428571429</v>
      </c>
      <c r="AE38" s="12" t="n">
        <v>2.78571428571429</v>
      </c>
      <c r="AF38" s="12" t="n">
        <v>2.78571428571429</v>
      </c>
      <c r="AG38" s="12" t="n">
        <v>2.78571428571429</v>
      </c>
      <c r="AH38" s="12" t="n">
        <v>2.78571428571429</v>
      </c>
      <c r="AI38" s="12" t="n">
        <v>2.78571428571429</v>
      </c>
      <c r="AJ38" s="12" t="n">
        <v>2.78571428571429</v>
      </c>
      <c r="AK38" s="12" t="n">
        <v>2.78571428571429</v>
      </c>
      <c r="AL38" s="12" t="n">
        <v>2.78571428571429</v>
      </c>
      <c r="AM38" s="12" t="n">
        <v>2.78571428571429</v>
      </c>
      <c r="AN38" s="12" t="n">
        <v>2.78571428571429</v>
      </c>
      <c r="AO38" s="12" t="n">
        <v>2.78571428571429</v>
      </c>
      <c r="AP38" s="12" t="n">
        <v>2.78571428571429</v>
      </c>
      <c r="AQ38" s="12" t="n">
        <v>2.78571428571429</v>
      </c>
      <c r="AR38" s="12" t="n">
        <v>2.78571428571429</v>
      </c>
      <c r="AS38" s="12" t="n">
        <v>2.78571428571429</v>
      </c>
      <c r="AT38" s="12" t="n">
        <v>2.78571428571429</v>
      </c>
      <c r="AU38" s="12" t="n">
        <v>2.78571428571429</v>
      </c>
      <c r="AV38" s="12" t="n">
        <v>2.78571428571429</v>
      </c>
      <c r="AW38" s="12" t="n">
        <v>2.78571428571429</v>
      </c>
      <c r="AX38" s="12" t="n">
        <v>2.78571428571429</v>
      </c>
      <c r="AY38" s="0" t="n">
        <v>-999</v>
      </c>
      <c r="AZ38" s="0" t="n">
        <f aca="false">AVERAGE(AD38:AN38)</f>
        <v>2.78571428571429</v>
      </c>
      <c r="BA38" s="0" t="n">
        <f aca="false">AZ38/BB38*1000/14</f>
        <v>8.83344205262013</v>
      </c>
      <c r="BB38" s="0" t="n">
        <f aca="false">KM3perYR_NOBLS!AZ38</f>
        <v>22.5257142857143</v>
      </c>
    </row>
    <row r="39" customFormat="false" ht="14" hidden="false" customHeight="false" outlineLevel="0" collapsed="false">
      <c r="A39" s="12"/>
      <c r="B39" s="13"/>
      <c r="C39" s="13"/>
      <c r="D39" s="0" t="n">
        <v>841</v>
      </c>
      <c r="E39" s="0" t="n">
        <v>238</v>
      </c>
      <c r="F39" s="12"/>
      <c r="G39" s="12"/>
      <c r="H39" s="12"/>
      <c r="I39" s="12" t="n">
        <v>14</v>
      </c>
      <c r="J39" s="12" t="n">
        <v>2.78571428571429</v>
      </c>
      <c r="K39" s="12" t="n">
        <v>2.78571428571429</v>
      </c>
      <c r="L39" s="12" t="n">
        <v>2.78571428571429</v>
      </c>
      <c r="M39" s="12" t="n">
        <v>2.78571428571429</v>
      </c>
      <c r="N39" s="12" t="n">
        <v>2.78571428571429</v>
      </c>
      <c r="O39" s="12" t="n">
        <v>2.78571428571429</v>
      </c>
      <c r="P39" s="12" t="n">
        <v>2.78571428571429</v>
      </c>
      <c r="Q39" s="12" t="n">
        <v>2.78571428571429</v>
      </c>
      <c r="R39" s="12" t="n">
        <v>2.78571428571429</v>
      </c>
      <c r="S39" s="12" t="n">
        <v>2.78571428571429</v>
      </c>
      <c r="T39" s="12" t="n">
        <v>2.78571428571429</v>
      </c>
      <c r="U39" s="12" t="n">
        <v>2.78571428571429</v>
      </c>
      <c r="V39" s="12" t="n">
        <v>2.78571428571429</v>
      </c>
      <c r="W39" s="12" t="n">
        <v>2.78571428571429</v>
      </c>
      <c r="X39" s="12" t="n">
        <v>2.78571428571429</v>
      </c>
      <c r="Y39" s="12" t="n">
        <v>2.78571428571429</v>
      </c>
      <c r="Z39" s="12" t="n">
        <v>2.78571428571429</v>
      </c>
      <c r="AA39" s="12" t="n">
        <v>2.78571428571429</v>
      </c>
      <c r="AB39" s="12" t="n">
        <v>2.78571428571429</v>
      </c>
      <c r="AC39" s="12" t="n">
        <v>2.78571428571429</v>
      </c>
      <c r="AD39" s="12" t="n">
        <v>2.78571428571429</v>
      </c>
      <c r="AE39" s="12" t="n">
        <v>2.78571428571429</v>
      </c>
      <c r="AF39" s="12" t="n">
        <v>2.78571428571429</v>
      </c>
      <c r="AG39" s="12" t="n">
        <v>2.78571428571429</v>
      </c>
      <c r="AH39" s="12" t="n">
        <v>2.78571428571429</v>
      </c>
      <c r="AI39" s="12" t="n">
        <v>2.78571428571429</v>
      </c>
      <c r="AJ39" s="12" t="n">
        <v>2.78571428571429</v>
      </c>
      <c r="AK39" s="12" t="n">
        <v>2.78571428571429</v>
      </c>
      <c r="AL39" s="12" t="n">
        <v>2.78571428571429</v>
      </c>
      <c r="AM39" s="12" t="n">
        <v>2.78571428571429</v>
      </c>
      <c r="AN39" s="12" t="n">
        <v>2.78571428571429</v>
      </c>
      <c r="AO39" s="12" t="n">
        <v>2.78571428571429</v>
      </c>
      <c r="AP39" s="12" t="n">
        <v>2.78571428571429</v>
      </c>
      <c r="AQ39" s="12" t="n">
        <v>2.78571428571429</v>
      </c>
      <c r="AR39" s="12" t="n">
        <v>2.78571428571429</v>
      </c>
      <c r="AS39" s="12" t="n">
        <v>2.78571428571429</v>
      </c>
      <c r="AT39" s="12" t="n">
        <v>2.78571428571429</v>
      </c>
      <c r="AU39" s="12" t="n">
        <v>2.78571428571429</v>
      </c>
      <c r="AV39" s="12" t="n">
        <v>2.78571428571429</v>
      </c>
      <c r="AW39" s="12" t="n">
        <v>2.78571428571429</v>
      </c>
      <c r="AX39" s="12" t="n">
        <v>2.78571428571429</v>
      </c>
      <c r="AY39" s="0" t="n">
        <v>-999</v>
      </c>
      <c r="AZ39" s="0" t="n">
        <f aca="false">AVERAGE(AD39:AN39)</f>
        <v>2.78571428571429</v>
      </c>
      <c r="BA39" s="0" t="n">
        <f aca="false">AZ39/BB39*1000/14</f>
        <v>8.83344205262013</v>
      </c>
      <c r="BB39" s="0" t="n">
        <f aca="false">KM3perYR_NOBLS!AZ39</f>
        <v>22.5257142857143</v>
      </c>
    </row>
    <row r="40" customFormat="false" ht="14" hidden="false" customHeight="false" outlineLevel="0" collapsed="false">
      <c r="A40" s="12"/>
      <c r="B40" s="13"/>
      <c r="C40" s="13"/>
      <c r="D40" s="0" t="n">
        <v>840</v>
      </c>
      <c r="E40" s="0" t="n">
        <v>238</v>
      </c>
      <c r="F40" s="12"/>
      <c r="G40" s="12"/>
      <c r="H40" s="12"/>
      <c r="I40" s="12" t="n">
        <v>14</v>
      </c>
      <c r="J40" s="12" t="n">
        <v>2.78571428571429</v>
      </c>
      <c r="K40" s="12" t="n">
        <v>2.78571428571429</v>
      </c>
      <c r="L40" s="12" t="n">
        <v>2.78571428571429</v>
      </c>
      <c r="M40" s="12" t="n">
        <v>2.78571428571429</v>
      </c>
      <c r="N40" s="12" t="n">
        <v>2.78571428571429</v>
      </c>
      <c r="O40" s="12" t="n">
        <v>2.78571428571429</v>
      </c>
      <c r="P40" s="12" t="n">
        <v>2.78571428571429</v>
      </c>
      <c r="Q40" s="12" t="n">
        <v>2.78571428571429</v>
      </c>
      <c r="R40" s="12" t="n">
        <v>2.78571428571429</v>
      </c>
      <c r="S40" s="12" t="n">
        <v>2.78571428571429</v>
      </c>
      <c r="T40" s="12" t="n">
        <v>2.78571428571429</v>
      </c>
      <c r="U40" s="12" t="n">
        <v>2.78571428571429</v>
      </c>
      <c r="V40" s="12" t="n">
        <v>2.78571428571429</v>
      </c>
      <c r="W40" s="12" t="n">
        <v>2.78571428571429</v>
      </c>
      <c r="X40" s="12" t="n">
        <v>2.78571428571429</v>
      </c>
      <c r="Y40" s="12" t="n">
        <v>2.78571428571429</v>
      </c>
      <c r="Z40" s="12" t="n">
        <v>2.78571428571429</v>
      </c>
      <c r="AA40" s="12" t="n">
        <v>2.78571428571429</v>
      </c>
      <c r="AB40" s="12" t="n">
        <v>2.78571428571429</v>
      </c>
      <c r="AC40" s="12" t="n">
        <v>2.78571428571429</v>
      </c>
      <c r="AD40" s="12" t="n">
        <v>2.78571428571429</v>
      </c>
      <c r="AE40" s="12" t="n">
        <v>2.78571428571429</v>
      </c>
      <c r="AF40" s="12" t="n">
        <v>2.78571428571429</v>
      </c>
      <c r="AG40" s="12" t="n">
        <v>2.78571428571429</v>
      </c>
      <c r="AH40" s="12" t="n">
        <v>2.78571428571429</v>
      </c>
      <c r="AI40" s="12" t="n">
        <v>2.78571428571429</v>
      </c>
      <c r="AJ40" s="12" t="n">
        <v>2.78571428571429</v>
      </c>
      <c r="AK40" s="12" t="n">
        <v>2.78571428571429</v>
      </c>
      <c r="AL40" s="12" t="n">
        <v>2.78571428571429</v>
      </c>
      <c r="AM40" s="12" t="n">
        <v>2.78571428571429</v>
      </c>
      <c r="AN40" s="12" t="n">
        <v>2.78571428571429</v>
      </c>
      <c r="AO40" s="12" t="n">
        <v>2.78571428571429</v>
      </c>
      <c r="AP40" s="12" t="n">
        <v>2.78571428571429</v>
      </c>
      <c r="AQ40" s="12" t="n">
        <v>2.78571428571429</v>
      </c>
      <c r="AR40" s="12" t="n">
        <v>2.78571428571429</v>
      </c>
      <c r="AS40" s="12" t="n">
        <v>2.78571428571429</v>
      </c>
      <c r="AT40" s="12" t="n">
        <v>2.78571428571429</v>
      </c>
      <c r="AU40" s="12" t="n">
        <v>2.78571428571429</v>
      </c>
      <c r="AV40" s="12" t="n">
        <v>2.78571428571429</v>
      </c>
      <c r="AW40" s="12" t="n">
        <v>2.78571428571429</v>
      </c>
      <c r="AX40" s="12" t="n">
        <v>2.78571428571429</v>
      </c>
      <c r="AY40" s="0" t="n">
        <v>-999</v>
      </c>
      <c r="AZ40" s="0" t="n">
        <f aca="false">AVERAGE(AD40:AN40)</f>
        <v>2.78571428571429</v>
      </c>
      <c r="BA40" s="0" t="n">
        <f aca="false">AZ40/BB40*1000/14</f>
        <v>8.83344205262013</v>
      </c>
      <c r="BB40" s="0" t="n">
        <f aca="false">KM3perYR_NOBLS!AZ40</f>
        <v>22.5257142857143</v>
      </c>
    </row>
    <row r="41" customFormat="false" ht="14" hidden="false" customHeight="false" outlineLevel="0" collapsed="false">
      <c r="A41" s="12"/>
      <c r="B41" s="13"/>
      <c r="C41" s="13"/>
      <c r="D41" s="0" t="n">
        <v>839</v>
      </c>
      <c r="E41" s="0" t="n">
        <v>238</v>
      </c>
      <c r="F41" s="12"/>
      <c r="G41" s="12"/>
      <c r="H41" s="12"/>
      <c r="I41" s="12" t="n">
        <v>14</v>
      </c>
      <c r="J41" s="12" t="n">
        <v>2.78571428571429</v>
      </c>
      <c r="K41" s="12" t="n">
        <v>2.78571428571429</v>
      </c>
      <c r="L41" s="12" t="n">
        <v>2.78571428571429</v>
      </c>
      <c r="M41" s="12" t="n">
        <v>2.78571428571429</v>
      </c>
      <c r="N41" s="12" t="n">
        <v>2.78571428571429</v>
      </c>
      <c r="O41" s="12" t="n">
        <v>2.78571428571429</v>
      </c>
      <c r="P41" s="12" t="n">
        <v>2.78571428571429</v>
      </c>
      <c r="Q41" s="12" t="n">
        <v>2.78571428571429</v>
      </c>
      <c r="R41" s="12" t="n">
        <v>2.78571428571429</v>
      </c>
      <c r="S41" s="12" t="n">
        <v>2.78571428571429</v>
      </c>
      <c r="T41" s="12" t="n">
        <v>2.78571428571429</v>
      </c>
      <c r="U41" s="12" t="n">
        <v>2.78571428571429</v>
      </c>
      <c r="V41" s="12" t="n">
        <v>2.78571428571429</v>
      </c>
      <c r="W41" s="12" t="n">
        <v>2.78571428571429</v>
      </c>
      <c r="X41" s="12" t="n">
        <v>2.78571428571429</v>
      </c>
      <c r="Y41" s="12" t="n">
        <v>2.78571428571429</v>
      </c>
      <c r="Z41" s="12" t="n">
        <v>2.78571428571429</v>
      </c>
      <c r="AA41" s="12" t="n">
        <v>2.78571428571429</v>
      </c>
      <c r="AB41" s="12" t="n">
        <v>2.78571428571429</v>
      </c>
      <c r="AC41" s="12" t="n">
        <v>2.78571428571429</v>
      </c>
      <c r="AD41" s="12" t="n">
        <v>2.78571428571429</v>
      </c>
      <c r="AE41" s="12" t="n">
        <v>2.78571428571429</v>
      </c>
      <c r="AF41" s="12" t="n">
        <v>2.78571428571429</v>
      </c>
      <c r="AG41" s="12" t="n">
        <v>2.78571428571429</v>
      </c>
      <c r="AH41" s="12" t="n">
        <v>2.78571428571429</v>
      </c>
      <c r="AI41" s="12" t="n">
        <v>2.78571428571429</v>
      </c>
      <c r="AJ41" s="12" t="n">
        <v>2.78571428571429</v>
      </c>
      <c r="AK41" s="12" t="n">
        <v>2.78571428571429</v>
      </c>
      <c r="AL41" s="12" t="n">
        <v>2.78571428571429</v>
      </c>
      <c r="AM41" s="12" t="n">
        <v>2.78571428571429</v>
      </c>
      <c r="AN41" s="12" t="n">
        <v>2.78571428571429</v>
      </c>
      <c r="AO41" s="12" t="n">
        <v>2.78571428571429</v>
      </c>
      <c r="AP41" s="12" t="n">
        <v>2.78571428571429</v>
      </c>
      <c r="AQ41" s="12" t="n">
        <v>2.78571428571429</v>
      </c>
      <c r="AR41" s="12" t="n">
        <v>2.78571428571429</v>
      </c>
      <c r="AS41" s="12" t="n">
        <v>2.78571428571429</v>
      </c>
      <c r="AT41" s="12" t="n">
        <v>2.78571428571429</v>
      </c>
      <c r="AU41" s="12" t="n">
        <v>2.78571428571429</v>
      </c>
      <c r="AV41" s="12" t="n">
        <v>2.78571428571429</v>
      </c>
      <c r="AW41" s="12" t="n">
        <v>2.78571428571429</v>
      </c>
      <c r="AX41" s="12" t="n">
        <v>2.78571428571429</v>
      </c>
      <c r="AY41" s="0" t="n">
        <v>-999</v>
      </c>
      <c r="AZ41" s="0" t="n">
        <f aca="false">AVERAGE(AD41:AN41)</f>
        <v>2.78571428571429</v>
      </c>
      <c r="BA41" s="0" t="n">
        <f aca="false">AZ41/BB41*1000/14</f>
        <v>8.83344205262013</v>
      </c>
      <c r="BB41" s="0" t="n">
        <f aca="false">KM3perYR_NOBLS!AZ41</f>
        <v>22.5257142857143</v>
      </c>
    </row>
    <row r="42" customFormat="false" ht="14" hidden="false" customHeight="false" outlineLevel="0" collapsed="false">
      <c r="A42" s="12"/>
      <c r="B42" s="13"/>
      <c r="C42" s="13"/>
      <c r="D42" s="0" t="n">
        <v>838</v>
      </c>
      <c r="E42" s="0" t="n">
        <v>238</v>
      </c>
      <c r="F42" s="12"/>
      <c r="G42" s="12"/>
      <c r="H42" s="12"/>
      <c r="I42" s="12" t="n">
        <v>14</v>
      </c>
      <c r="J42" s="12" t="n">
        <v>2.78571428571429</v>
      </c>
      <c r="K42" s="12" t="n">
        <v>2.78571428571429</v>
      </c>
      <c r="L42" s="12" t="n">
        <v>2.78571428571429</v>
      </c>
      <c r="M42" s="12" t="n">
        <v>2.78571428571429</v>
      </c>
      <c r="N42" s="12" t="n">
        <v>2.78571428571429</v>
      </c>
      <c r="O42" s="12" t="n">
        <v>2.78571428571429</v>
      </c>
      <c r="P42" s="12" t="n">
        <v>2.78571428571429</v>
      </c>
      <c r="Q42" s="12" t="n">
        <v>2.78571428571429</v>
      </c>
      <c r="R42" s="12" t="n">
        <v>2.78571428571429</v>
      </c>
      <c r="S42" s="12" t="n">
        <v>2.78571428571429</v>
      </c>
      <c r="T42" s="12" t="n">
        <v>2.78571428571429</v>
      </c>
      <c r="U42" s="12" t="n">
        <v>2.78571428571429</v>
      </c>
      <c r="V42" s="12" t="n">
        <v>2.78571428571429</v>
      </c>
      <c r="W42" s="12" t="n">
        <v>2.78571428571429</v>
      </c>
      <c r="X42" s="12" t="n">
        <v>2.78571428571429</v>
      </c>
      <c r="Y42" s="12" t="n">
        <v>2.78571428571429</v>
      </c>
      <c r="Z42" s="12" t="n">
        <v>2.78571428571429</v>
      </c>
      <c r="AA42" s="12" t="n">
        <v>2.78571428571429</v>
      </c>
      <c r="AB42" s="12" t="n">
        <v>2.78571428571429</v>
      </c>
      <c r="AC42" s="12" t="n">
        <v>2.78571428571429</v>
      </c>
      <c r="AD42" s="12" t="n">
        <v>2.78571428571429</v>
      </c>
      <c r="AE42" s="12" t="n">
        <v>2.78571428571429</v>
      </c>
      <c r="AF42" s="12" t="n">
        <v>2.78571428571429</v>
      </c>
      <c r="AG42" s="12" t="n">
        <v>2.78571428571429</v>
      </c>
      <c r="AH42" s="12" t="n">
        <v>2.78571428571429</v>
      </c>
      <c r="AI42" s="12" t="n">
        <v>2.78571428571429</v>
      </c>
      <c r="AJ42" s="12" t="n">
        <v>2.78571428571429</v>
      </c>
      <c r="AK42" s="12" t="n">
        <v>2.78571428571429</v>
      </c>
      <c r="AL42" s="12" t="n">
        <v>2.78571428571429</v>
      </c>
      <c r="AM42" s="12" t="n">
        <v>2.78571428571429</v>
      </c>
      <c r="AN42" s="12" t="n">
        <v>2.78571428571429</v>
      </c>
      <c r="AO42" s="12" t="n">
        <v>2.78571428571429</v>
      </c>
      <c r="AP42" s="12" t="n">
        <v>2.78571428571429</v>
      </c>
      <c r="AQ42" s="12" t="n">
        <v>2.78571428571429</v>
      </c>
      <c r="AR42" s="12" t="n">
        <v>2.78571428571429</v>
      </c>
      <c r="AS42" s="12" t="n">
        <v>2.78571428571429</v>
      </c>
      <c r="AT42" s="12" t="n">
        <v>2.78571428571429</v>
      </c>
      <c r="AU42" s="12" t="n">
        <v>2.78571428571429</v>
      </c>
      <c r="AV42" s="12" t="n">
        <v>2.78571428571429</v>
      </c>
      <c r="AW42" s="12" t="n">
        <v>2.78571428571429</v>
      </c>
      <c r="AX42" s="12" t="n">
        <v>2.78571428571429</v>
      </c>
      <c r="AY42" s="0" t="n">
        <v>-999</v>
      </c>
      <c r="AZ42" s="0" t="n">
        <f aca="false">AVERAGE(AD42:AN42)</f>
        <v>2.78571428571429</v>
      </c>
      <c r="BA42" s="0" t="n">
        <f aca="false">AZ42/BB42*1000/14</f>
        <v>8.83344205262013</v>
      </c>
      <c r="BB42" s="0" t="n">
        <f aca="false">KM3perYR_NOBLS!AZ42</f>
        <v>22.5257142857143</v>
      </c>
    </row>
    <row r="43" customFormat="false" ht="14" hidden="false" customHeight="false" outlineLevel="0" collapsed="false">
      <c r="A43" s="12"/>
      <c r="B43" s="13"/>
      <c r="C43" s="13"/>
      <c r="D43" s="0" t="n">
        <v>837</v>
      </c>
      <c r="E43" s="0" t="n">
        <v>238</v>
      </c>
      <c r="F43" s="12"/>
      <c r="G43" s="12"/>
      <c r="H43" s="12"/>
      <c r="I43" s="12" t="n">
        <v>14</v>
      </c>
      <c r="J43" s="12" t="n">
        <v>2.78571428571429</v>
      </c>
      <c r="K43" s="12" t="n">
        <v>2.78571428571429</v>
      </c>
      <c r="L43" s="12" t="n">
        <v>2.78571428571429</v>
      </c>
      <c r="M43" s="12" t="n">
        <v>2.78571428571429</v>
      </c>
      <c r="N43" s="12" t="n">
        <v>2.78571428571429</v>
      </c>
      <c r="O43" s="12" t="n">
        <v>2.78571428571429</v>
      </c>
      <c r="P43" s="12" t="n">
        <v>2.78571428571429</v>
      </c>
      <c r="Q43" s="12" t="n">
        <v>2.78571428571429</v>
      </c>
      <c r="R43" s="12" t="n">
        <v>2.78571428571429</v>
      </c>
      <c r="S43" s="12" t="n">
        <v>2.78571428571429</v>
      </c>
      <c r="T43" s="12" t="n">
        <v>2.78571428571429</v>
      </c>
      <c r="U43" s="12" t="n">
        <v>2.78571428571429</v>
      </c>
      <c r="V43" s="12" t="n">
        <v>2.78571428571429</v>
      </c>
      <c r="W43" s="12" t="n">
        <v>2.78571428571429</v>
      </c>
      <c r="X43" s="12" t="n">
        <v>2.78571428571429</v>
      </c>
      <c r="Y43" s="12" t="n">
        <v>2.78571428571429</v>
      </c>
      <c r="Z43" s="12" t="n">
        <v>2.78571428571429</v>
      </c>
      <c r="AA43" s="12" t="n">
        <v>2.78571428571429</v>
      </c>
      <c r="AB43" s="12" t="n">
        <v>2.78571428571429</v>
      </c>
      <c r="AC43" s="12" t="n">
        <v>2.78571428571429</v>
      </c>
      <c r="AD43" s="12" t="n">
        <v>2.78571428571429</v>
      </c>
      <c r="AE43" s="12" t="n">
        <v>2.78571428571429</v>
      </c>
      <c r="AF43" s="12" t="n">
        <v>2.78571428571429</v>
      </c>
      <c r="AG43" s="12" t="n">
        <v>2.78571428571429</v>
      </c>
      <c r="AH43" s="12" t="n">
        <v>2.78571428571429</v>
      </c>
      <c r="AI43" s="12" t="n">
        <v>2.78571428571429</v>
      </c>
      <c r="AJ43" s="12" t="n">
        <v>2.78571428571429</v>
      </c>
      <c r="AK43" s="12" t="n">
        <v>2.78571428571429</v>
      </c>
      <c r="AL43" s="12" t="n">
        <v>2.78571428571429</v>
      </c>
      <c r="AM43" s="12" t="n">
        <v>2.78571428571429</v>
      </c>
      <c r="AN43" s="12" t="n">
        <v>2.78571428571429</v>
      </c>
      <c r="AO43" s="12" t="n">
        <v>2.78571428571429</v>
      </c>
      <c r="AP43" s="12" t="n">
        <v>2.78571428571429</v>
      </c>
      <c r="AQ43" s="12" t="n">
        <v>2.78571428571429</v>
      </c>
      <c r="AR43" s="12" t="n">
        <v>2.78571428571429</v>
      </c>
      <c r="AS43" s="12" t="n">
        <v>2.78571428571429</v>
      </c>
      <c r="AT43" s="12" t="n">
        <v>2.78571428571429</v>
      </c>
      <c r="AU43" s="12" t="n">
        <v>2.78571428571429</v>
      </c>
      <c r="AV43" s="12" t="n">
        <v>2.78571428571429</v>
      </c>
      <c r="AW43" s="12" t="n">
        <v>2.78571428571429</v>
      </c>
      <c r="AX43" s="12" t="n">
        <v>2.78571428571429</v>
      </c>
      <c r="AY43" s="0" t="n">
        <v>-999</v>
      </c>
      <c r="AZ43" s="0" t="n">
        <f aca="false">AVERAGE(AD43:AN43)</f>
        <v>2.78571428571429</v>
      </c>
      <c r="BA43" s="0" t="n">
        <f aca="false">AZ43/BB43*1000/14</f>
        <v>8.83344205262013</v>
      </c>
      <c r="BB43" s="0" t="n">
        <f aca="false">KM3perYR_NOBLS!AZ43</f>
        <v>22.5257142857143</v>
      </c>
    </row>
    <row r="44" customFormat="false" ht="14" hidden="false" customHeight="false" outlineLevel="0" collapsed="false">
      <c r="A44" s="12"/>
      <c r="B44" s="13"/>
      <c r="C44" s="13"/>
      <c r="D44" s="0" t="n">
        <v>840</v>
      </c>
      <c r="E44" s="0" t="n">
        <v>239</v>
      </c>
      <c r="F44" s="12"/>
      <c r="G44" s="12"/>
      <c r="H44" s="12"/>
      <c r="I44" s="12" t="n">
        <v>14</v>
      </c>
      <c r="J44" s="12" t="n">
        <v>2.78571428571429</v>
      </c>
      <c r="K44" s="12" t="n">
        <v>2.78571428571429</v>
      </c>
      <c r="L44" s="12" t="n">
        <v>2.78571428571429</v>
      </c>
      <c r="M44" s="12" t="n">
        <v>2.78571428571429</v>
      </c>
      <c r="N44" s="12" t="n">
        <v>2.78571428571429</v>
      </c>
      <c r="O44" s="12" t="n">
        <v>2.78571428571429</v>
      </c>
      <c r="P44" s="12" t="n">
        <v>2.78571428571429</v>
      </c>
      <c r="Q44" s="12" t="n">
        <v>2.78571428571429</v>
      </c>
      <c r="R44" s="12" t="n">
        <v>2.78571428571429</v>
      </c>
      <c r="S44" s="12" t="n">
        <v>2.78571428571429</v>
      </c>
      <c r="T44" s="12" t="n">
        <v>2.78571428571429</v>
      </c>
      <c r="U44" s="12" t="n">
        <v>2.78571428571429</v>
      </c>
      <c r="V44" s="12" t="n">
        <v>2.78571428571429</v>
      </c>
      <c r="W44" s="12" t="n">
        <v>2.78571428571429</v>
      </c>
      <c r="X44" s="12" t="n">
        <v>2.78571428571429</v>
      </c>
      <c r="Y44" s="12" t="n">
        <v>2.78571428571429</v>
      </c>
      <c r="Z44" s="12" t="n">
        <v>2.78571428571429</v>
      </c>
      <c r="AA44" s="12" t="n">
        <v>2.78571428571429</v>
      </c>
      <c r="AB44" s="12" t="n">
        <v>2.78571428571429</v>
      </c>
      <c r="AC44" s="12" t="n">
        <v>2.78571428571429</v>
      </c>
      <c r="AD44" s="12" t="n">
        <v>2.78571428571429</v>
      </c>
      <c r="AE44" s="12" t="n">
        <v>2.78571428571429</v>
      </c>
      <c r="AF44" s="12" t="n">
        <v>2.78571428571429</v>
      </c>
      <c r="AG44" s="12" t="n">
        <v>2.78571428571429</v>
      </c>
      <c r="AH44" s="12" t="n">
        <v>2.78571428571429</v>
      </c>
      <c r="AI44" s="12" t="n">
        <v>2.78571428571429</v>
      </c>
      <c r="AJ44" s="12" t="n">
        <v>2.78571428571429</v>
      </c>
      <c r="AK44" s="12" t="n">
        <v>2.78571428571429</v>
      </c>
      <c r="AL44" s="12" t="n">
        <v>2.78571428571429</v>
      </c>
      <c r="AM44" s="12" t="n">
        <v>2.78571428571429</v>
      </c>
      <c r="AN44" s="12" t="n">
        <v>2.78571428571429</v>
      </c>
      <c r="AO44" s="12" t="n">
        <v>2.78571428571429</v>
      </c>
      <c r="AP44" s="12" t="n">
        <v>2.78571428571429</v>
      </c>
      <c r="AQ44" s="12" t="n">
        <v>2.78571428571429</v>
      </c>
      <c r="AR44" s="12" t="n">
        <v>2.78571428571429</v>
      </c>
      <c r="AS44" s="12" t="n">
        <v>2.78571428571429</v>
      </c>
      <c r="AT44" s="12" t="n">
        <v>2.78571428571429</v>
      </c>
      <c r="AU44" s="12" t="n">
        <v>2.78571428571429</v>
      </c>
      <c r="AV44" s="12" t="n">
        <v>2.78571428571429</v>
      </c>
      <c r="AW44" s="12" t="n">
        <v>2.78571428571429</v>
      </c>
      <c r="AX44" s="12" t="n">
        <v>2.78571428571429</v>
      </c>
      <c r="AY44" s="0" t="n">
        <v>-999</v>
      </c>
      <c r="AZ44" s="0" t="n">
        <f aca="false">AVERAGE(AD44:AN44)</f>
        <v>2.78571428571429</v>
      </c>
      <c r="BA44" s="0" t="n">
        <f aca="false">AZ44/BB44*1000/14</f>
        <v>8.83344205262013</v>
      </c>
      <c r="BB44" s="0" t="n">
        <f aca="false">KM3perYR_NOBLS!AZ44</f>
        <v>22.5257142857143</v>
      </c>
    </row>
    <row r="45" customFormat="false" ht="14" hidden="false" customHeight="false" outlineLevel="0" collapsed="false">
      <c r="A45" s="12"/>
      <c r="B45" s="13"/>
      <c r="C45" s="13"/>
      <c r="D45" s="0" t="n">
        <v>841</v>
      </c>
      <c r="E45" s="0" t="n">
        <v>239</v>
      </c>
      <c r="F45" s="12"/>
      <c r="G45" s="12"/>
      <c r="H45" s="12"/>
      <c r="I45" s="12" t="n">
        <v>14</v>
      </c>
      <c r="J45" s="12" t="n">
        <v>2.78571428571429</v>
      </c>
      <c r="K45" s="12" t="n">
        <v>2.78571428571429</v>
      </c>
      <c r="L45" s="12" t="n">
        <v>2.78571428571429</v>
      </c>
      <c r="M45" s="12" t="n">
        <v>2.78571428571429</v>
      </c>
      <c r="N45" s="12" t="n">
        <v>2.78571428571429</v>
      </c>
      <c r="O45" s="12" t="n">
        <v>2.78571428571429</v>
      </c>
      <c r="P45" s="12" t="n">
        <v>2.78571428571429</v>
      </c>
      <c r="Q45" s="12" t="n">
        <v>2.78571428571429</v>
      </c>
      <c r="R45" s="12" t="n">
        <v>2.78571428571429</v>
      </c>
      <c r="S45" s="12" t="n">
        <v>2.78571428571429</v>
      </c>
      <c r="T45" s="12" t="n">
        <v>2.78571428571429</v>
      </c>
      <c r="U45" s="12" t="n">
        <v>2.78571428571429</v>
      </c>
      <c r="V45" s="12" t="n">
        <v>2.78571428571429</v>
      </c>
      <c r="W45" s="12" t="n">
        <v>2.78571428571429</v>
      </c>
      <c r="X45" s="12" t="n">
        <v>2.78571428571429</v>
      </c>
      <c r="Y45" s="12" t="n">
        <v>2.78571428571429</v>
      </c>
      <c r="Z45" s="12" t="n">
        <v>2.78571428571429</v>
      </c>
      <c r="AA45" s="12" t="n">
        <v>2.78571428571429</v>
      </c>
      <c r="AB45" s="12" t="n">
        <v>2.78571428571429</v>
      </c>
      <c r="AC45" s="12" t="n">
        <v>2.78571428571429</v>
      </c>
      <c r="AD45" s="12" t="n">
        <v>2.78571428571429</v>
      </c>
      <c r="AE45" s="12" t="n">
        <v>2.78571428571429</v>
      </c>
      <c r="AF45" s="12" t="n">
        <v>2.78571428571429</v>
      </c>
      <c r="AG45" s="12" t="n">
        <v>2.78571428571429</v>
      </c>
      <c r="AH45" s="12" t="n">
        <v>2.78571428571429</v>
      </c>
      <c r="AI45" s="12" t="n">
        <v>2.78571428571429</v>
      </c>
      <c r="AJ45" s="12" t="n">
        <v>2.78571428571429</v>
      </c>
      <c r="AK45" s="12" t="n">
        <v>2.78571428571429</v>
      </c>
      <c r="AL45" s="12" t="n">
        <v>2.78571428571429</v>
      </c>
      <c r="AM45" s="12" t="n">
        <v>2.78571428571429</v>
      </c>
      <c r="AN45" s="12" t="n">
        <v>2.78571428571429</v>
      </c>
      <c r="AO45" s="12" t="n">
        <v>2.78571428571429</v>
      </c>
      <c r="AP45" s="12" t="n">
        <v>2.78571428571429</v>
      </c>
      <c r="AQ45" s="12" t="n">
        <v>2.78571428571429</v>
      </c>
      <c r="AR45" s="12" t="n">
        <v>2.78571428571429</v>
      </c>
      <c r="AS45" s="12" t="n">
        <v>2.78571428571429</v>
      </c>
      <c r="AT45" s="12" t="n">
        <v>2.78571428571429</v>
      </c>
      <c r="AU45" s="12" t="n">
        <v>2.78571428571429</v>
      </c>
      <c r="AV45" s="12" t="n">
        <v>2.78571428571429</v>
      </c>
      <c r="AW45" s="12" t="n">
        <v>2.78571428571429</v>
      </c>
      <c r="AX45" s="12" t="n">
        <v>2.78571428571429</v>
      </c>
      <c r="AY45" s="0" t="n">
        <v>-999</v>
      </c>
      <c r="AZ45" s="0" t="n">
        <f aca="false">AVERAGE(AD45:AN45)</f>
        <v>2.78571428571429</v>
      </c>
      <c r="BA45" s="0" t="n">
        <f aca="false">AZ45/BB45*1000/14</f>
        <v>8.83344205262013</v>
      </c>
      <c r="BB45" s="0" t="n">
        <f aca="false">KM3perYR_NOBLS!AZ45</f>
        <v>22.5257142857143</v>
      </c>
    </row>
    <row r="46" customFormat="false" ht="14" hidden="false" customHeight="false" outlineLevel="0" collapsed="false">
      <c r="A46" s="12"/>
      <c r="B46" s="13"/>
      <c r="C46" s="13"/>
      <c r="D46" s="0" t="n">
        <v>838</v>
      </c>
      <c r="E46" s="0" t="n">
        <v>236</v>
      </c>
      <c r="F46" s="12"/>
      <c r="G46" s="12"/>
      <c r="H46" s="12"/>
      <c r="I46" s="12" t="n">
        <v>14</v>
      </c>
      <c r="J46" s="12" t="n">
        <v>2.78571428571429</v>
      </c>
      <c r="K46" s="12" t="n">
        <v>2.78571428571429</v>
      </c>
      <c r="L46" s="12" t="n">
        <v>2.78571428571429</v>
      </c>
      <c r="M46" s="12" t="n">
        <v>2.78571428571429</v>
      </c>
      <c r="N46" s="12" t="n">
        <v>2.78571428571429</v>
      </c>
      <c r="O46" s="12" t="n">
        <v>2.78571428571429</v>
      </c>
      <c r="P46" s="12" t="n">
        <v>2.78571428571429</v>
      </c>
      <c r="Q46" s="12" t="n">
        <v>2.78571428571429</v>
      </c>
      <c r="R46" s="12" t="n">
        <v>2.78571428571429</v>
      </c>
      <c r="S46" s="12" t="n">
        <v>2.78571428571429</v>
      </c>
      <c r="T46" s="12" t="n">
        <v>2.78571428571429</v>
      </c>
      <c r="U46" s="12" t="n">
        <v>2.78571428571429</v>
      </c>
      <c r="V46" s="12" t="n">
        <v>2.78571428571429</v>
      </c>
      <c r="W46" s="12" t="n">
        <v>2.78571428571429</v>
      </c>
      <c r="X46" s="12" t="n">
        <v>2.78571428571429</v>
      </c>
      <c r="Y46" s="12" t="n">
        <v>2.78571428571429</v>
      </c>
      <c r="Z46" s="12" t="n">
        <v>2.78571428571429</v>
      </c>
      <c r="AA46" s="12" t="n">
        <v>2.78571428571429</v>
      </c>
      <c r="AB46" s="12" t="n">
        <v>2.78571428571429</v>
      </c>
      <c r="AC46" s="12" t="n">
        <v>2.78571428571429</v>
      </c>
      <c r="AD46" s="12" t="n">
        <v>2.78571428571429</v>
      </c>
      <c r="AE46" s="12" t="n">
        <v>2.78571428571429</v>
      </c>
      <c r="AF46" s="12" t="n">
        <v>2.78571428571429</v>
      </c>
      <c r="AG46" s="12" t="n">
        <v>2.78571428571429</v>
      </c>
      <c r="AH46" s="12" t="n">
        <v>2.78571428571429</v>
      </c>
      <c r="AI46" s="12" t="n">
        <v>2.78571428571429</v>
      </c>
      <c r="AJ46" s="12" t="n">
        <v>2.78571428571429</v>
      </c>
      <c r="AK46" s="12" t="n">
        <v>2.78571428571429</v>
      </c>
      <c r="AL46" s="12" t="n">
        <v>2.78571428571429</v>
      </c>
      <c r="AM46" s="12" t="n">
        <v>2.78571428571429</v>
      </c>
      <c r="AN46" s="12" t="n">
        <v>2.78571428571429</v>
      </c>
      <c r="AO46" s="12" t="n">
        <v>2.78571428571429</v>
      </c>
      <c r="AP46" s="12" t="n">
        <v>2.78571428571429</v>
      </c>
      <c r="AQ46" s="12" t="n">
        <v>2.78571428571429</v>
      </c>
      <c r="AR46" s="12" t="n">
        <v>2.78571428571429</v>
      </c>
      <c r="AS46" s="12" t="n">
        <v>2.78571428571429</v>
      </c>
      <c r="AT46" s="12" t="n">
        <v>2.78571428571429</v>
      </c>
      <c r="AU46" s="12" t="n">
        <v>2.78571428571429</v>
      </c>
      <c r="AV46" s="12" t="n">
        <v>2.78571428571429</v>
      </c>
      <c r="AW46" s="12" t="n">
        <v>2.78571428571429</v>
      </c>
      <c r="AX46" s="12" t="n">
        <v>2.78571428571429</v>
      </c>
      <c r="AY46" s="0" t="n">
        <v>-999</v>
      </c>
      <c r="AZ46" s="0" t="n">
        <f aca="false">AVERAGE(AD46:AN46)</f>
        <v>2.78571428571429</v>
      </c>
      <c r="BA46" s="0" t="n">
        <f aca="false">AZ46/BB46*1000/14</f>
        <v>8.83344205262013</v>
      </c>
      <c r="BB46" s="0" t="n">
        <f aca="false">KM3perYR_NOBLS!AZ46</f>
        <v>22.5257142857143</v>
      </c>
    </row>
    <row r="47" customFormat="false" ht="14" hidden="false" customHeight="false" outlineLevel="0" collapsed="false">
      <c r="A47" s="12"/>
      <c r="B47" s="13"/>
      <c r="C47" s="13"/>
      <c r="D47" s="0" t="n">
        <v>839</v>
      </c>
      <c r="E47" s="0" t="n">
        <v>236</v>
      </c>
      <c r="F47" s="12"/>
      <c r="G47" s="12"/>
      <c r="H47" s="12"/>
      <c r="I47" s="12" t="n">
        <v>14</v>
      </c>
      <c r="J47" s="12" t="n">
        <v>2.78571428571429</v>
      </c>
      <c r="K47" s="12" t="n">
        <v>2.78571428571429</v>
      </c>
      <c r="L47" s="12" t="n">
        <v>2.78571428571429</v>
      </c>
      <c r="M47" s="12" t="n">
        <v>2.78571428571429</v>
      </c>
      <c r="N47" s="12" t="n">
        <v>2.78571428571429</v>
      </c>
      <c r="O47" s="12" t="n">
        <v>2.78571428571429</v>
      </c>
      <c r="P47" s="12" t="n">
        <v>2.78571428571429</v>
      </c>
      <c r="Q47" s="12" t="n">
        <v>2.78571428571429</v>
      </c>
      <c r="R47" s="12" t="n">
        <v>2.78571428571429</v>
      </c>
      <c r="S47" s="12" t="n">
        <v>2.78571428571429</v>
      </c>
      <c r="T47" s="12" t="n">
        <v>2.78571428571429</v>
      </c>
      <c r="U47" s="12" t="n">
        <v>2.78571428571429</v>
      </c>
      <c r="V47" s="12" t="n">
        <v>2.78571428571429</v>
      </c>
      <c r="W47" s="12" t="n">
        <v>2.78571428571429</v>
      </c>
      <c r="X47" s="12" t="n">
        <v>2.78571428571429</v>
      </c>
      <c r="Y47" s="12" t="n">
        <v>2.78571428571429</v>
      </c>
      <c r="Z47" s="12" t="n">
        <v>2.78571428571429</v>
      </c>
      <c r="AA47" s="12" t="n">
        <v>2.78571428571429</v>
      </c>
      <c r="AB47" s="12" t="n">
        <v>2.78571428571429</v>
      </c>
      <c r="AC47" s="12" t="n">
        <v>2.78571428571429</v>
      </c>
      <c r="AD47" s="12" t="n">
        <v>2.78571428571429</v>
      </c>
      <c r="AE47" s="12" t="n">
        <v>2.78571428571429</v>
      </c>
      <c r="AF47" s="12" t="n">
        <v>2.78571428571429</v>
      </c>
      <c r="AG47" s="12" t="n">
        <v>2.78571428571429</v>
      </c>
      <c r="AH47" s="12" t="n">
        <v>2.78571428571429</v>
      </c>
      <c r="AI47" s="12" t="n">
        <v>2.78571428571429</v>
      </c>
      <c r="AJ47" s="12" t="n">
        <v>2.78571428571429</v>
      </c>
      <c r="AK47" s="12" t="n">
        <v>2.78571428571429</v>
      </c>
      <c r="AL47" s="12" t="n">
        <v>2.78571428571429</v>
      </c>
      <c r="AM47" s="12" t="n">
        <v>2.78571428571429</v>
      </c>
      <c r="AN47" s="12" t="n">
        <v>2.78571428571429</v>
      </c>
      <c r="AO47" s="12" t="n">
        <v>2.78571428571429</v>
      </c>
      <c r="AP47" s="12" t="n">
        <v>2.78571428571429</v>
      </c>
      <c r="AQ47" s="12" t="n">
        <v>2.78571428571429</v>
      </c>
      <c r="AR47" s="12" t="n">
        <v>2.78571428571429</v>
      </c>
      <c r="AS47" s="12" t="n">
        <v>2.78571428571429</v>
      </c>
      <c r="AT47" s="12" t="n">
        <v>2.78571428571429</v>
      </c>
      <c r="AU47" s="12" t="n">
        <v>2.78571428571429</v>
      </c>
      <c r="AV47" s="12" t="n">
        <v>2.78571428571429</v>
      </c>
      <c r="AW47" s="12" t="n">
        <v>2.78571428571429</v>
      </c>
      <c r="AX47" s="12" t="n">
        <v>2.78571428571429</v>
      </c>
      <c r="AY47" s="0" t="n">
        <v>-999</v>
      </c>
      <c r="AZ47" s="0" t="n">
        <f aca="false">AVERAGE(AD47:AN47)</f>
        <v>2.78571428571429</v>
      </c>
      <c r="BA47" s="0" t="n">
        <f aca="false">AZ47/BB47*1000/14</f>
        <v>8.83344205262013</v>
      </c>
      <c r="BB47" s="0" t="n">
        <f aca="false">KM3perYR_NOBLS!AZ47</f>
        <v>22.5257142857143</v>
      </c>
    </row>
    <row r="48" customFormat="false" ht="14" hidden="false" customHeight="false" outlineLevel="0" collapsed="false">
      <c r="A48" s="0" t="n">
        <f aca="false">[1]Original_perseus_41river!A43</f>
        <v>-999</v>
      </c>
      <c r="B48" s="0" t="n">
        <f aca="false">[1]Original_perseus_41river!B43</f>
        <v>-999</v>
      </c>
      <c r="C48" s="0" t="n">
        <f aca="false">[1]Original_perseus_41river!C43</f>
        <v>-999</v>
      </c>
      <c r="D48" s="0" t="n">
        <v>-999</v>
      </c>
      <c r="E48" s="0" t="n">
        <v>-999</v>
      </c>
      <c r="F48" s="0" t="n">
        <f aca="false">[1]Original_perseus_41river!F43</f>
        <v>-999</v>
      </c>
      <c r="G48" s="0" t="n">
        <f aca="false">[1]Original_perseus_41river!G43</f>
        <v>-999</v>
      </c>
      <c r="H48" s="0" t="n">
        <f aca="false">[1]Original_perseus_41river!H43</f>
        <v>-999</v>
      </c>
      <c r="I48" s="0" t="n">
        <f aca="false">[1]Original_perseus_41river!I43</f>
        <v>-999</v>
      </c>
      <c r="J48" s="0" t="n">
        <f aca="false">[1]Original_perseus_41river!J43</f>
        <v>-999</v>
      </c>
      <c r="K48" s="0" t="n">
        <f aca="false">[1]Original_perseus_41river!K43</f>
        <v>-999</v>
      </c>
      <c r="L48" s="0" t="n">
        <f aca="false">[1]Original_perseus_41river!L43</f>
        <v>-999</v>
      </c>
      <c r="M48" s="0" t="n">
        <f aca="false">[1]Original_perseus_41river!M43</f>
        <v>-999</v>
      </c>
      <c r="N48" s="0" t="n">
        <f aca="false">[1]Original_perseus_41river!N43</f>
        <v>-999</v>
      </c>
      <c r="O48" s="0" t="n">
        <f aca="false">[1]Original_perseus_41river!O43</f>
        <v>-999</v>
      </c>
      <c r="P48" s="0" t="n">
        <f aca="false">[1]Original_perseus_41river!P43</f>
        <v>-999</v>
      </c>
      <c r="Q48" s="0" t="n">
        <f aca="false">[1]Original_perseus_41river!Q43</f>
        <v>-999</v>
      </c>
      <c r="R48" s="0" t="n">
        <f aca="false">[1]Original_perseus_41river!R43</f>
        <v>-999</v>
      </c>
      <c r="S48" s="0" t="n">
        <f aca="false">[1]Original_perseus_41river!S43</f>
        <v>-999</v>
      </c>
      <c r="T48" s="0" t="n">
        <f aca="false">[1]Original_perseus_41river!T43</f>
        <v>-999</v>
      </c>
      <c r="U48" s="0" t="n">
        <f aca="false">[1]Original_perseus_41river!U43</f>
        <v>-999</v>
      </c>
      <c r="V48" s="0" t="n">
        <f aca="false">[1]Original_perseus_41river!V43</f>
        <v>-999</v>
      </c>
      <c r="W48" s="0" t="n">
        <f aca="false">[1]Original_perseus_41river!W43</f>
        <v>-999</v>
      </c>
      <c r="X48" s="0" t="n">
        <f aca="false">[1]Original_perseus_41river!X43</f>
        <v>-999</v>
      </c>
      <c r="Y48" s="0" t="n">
        <f aca="false">[1]Original_perseus_41river!Y43</f>
        <v>-999</v>
      </c>
      <c r="Z48" s="0" t="n">
        <f aca="false">[1]Original_perseus_41river!Z43</f>
        <v>-999</v>
      </c>
      <c r="AA48" s="0" t="n">
        <f aca="false">[1]Original_perseus_41river!AA43</f>
        <v>-999</v>
      </c>
      <c r="AB48" s="0" t="n">
        <f aca="false">[1]Original_perseus_41river!AB43</f>
        <v>-999</v>
      </c>
      <c r="AC48" s="0" t="n">
        <f aca="false">[1]Original_perseus_41river!AC43</f>
        <v>-999</v>
      </c>
      <c r="AD48" s="0" t="n">
        <f aca="false">[1]Original_perseus_41river!AD43</f>
        <v>-999</v>
      </c>
      <c r="AE48" s="0" t="n">
        <f aca="false">[1]Original_perseus_41river!AE43</f>
        <v>-999</v>
      </c>
      <c r="AF48" s="0" t="n">
        <f aca="false">[1]Original_perseus_41river!AF43</f>
        <v>-999</v>
      </c>
      <c r="AG48" s="0" t="n">
        <f aca="false">[1]Original_perseus_41river!AG43</f>
        <v>-999</v>
      </c>
      <c r="AH48" s="0" t="n">
        <f aca="false">[1]Original_perseus_41river!AH43</f>
        <v>-999</v>
      </c>
      <c r="AI48" s="0" t="n">
        <f aca="false">[1]Original_perseus_41river!AI43</f>
        <v>-999</v>
      </c>
      <c r="AJ48" s="0" t="n">
        <f aca="false">[1]Original_perseus_41river!AJ43</f>
        <v>-999</v>
      </c>
      <c r="AK48" s="0" t="n">
        <f aca="false">[1]Original_perseus_41river!AK43</f>
        <v>-999</v>
      </c>
      <c r="AL48" s="0" t="n">
        <f aca="false">[1]Original_perseus_41river!AL43</f>
        <v>-999</v>
      </c>
      <c r="AM48" s="0" t="n">
        <f aca="false">[1]Original_perseus_41river!AM43</f>
        <v>-999</v>
      </c>
      <c r="AN48" s="0" t="n">
        <f aca="false">[1]Original_perseus_41river!AN43</f>
        <v>-999</v>
      </c>
      <c r="AO48" s="0" t="n">
        <f aca="false">[1]Original_perseus_41river!AO43</f>
        <v>-999</v>
      </c>
      <c r="AP48" s="0" t="n">
        <f aca="false">[1]Original_perseus_41river!AP43</f>
        <v>-999</v>
      </c>
      <c r="AQ48" s="0" t="n">
        <f aca="false">[1]Original_perseus_41river!AQ43</f>
        <v>-999</v>
      </c>
      <c r="AR48" s="0" t="n">
        <f aca="false">[1]Original_perseus_41river!AR43</f>
        <v>-999</v>
      </c>
      <c r="AS48" s="0" t="n">
        <f aca="false">[1]Original_perseus_41river!AS43</f>
        <v>-999</v>
      </c>
      <c r="AT48" s="0" t="n">
        <f aca="false">[1]Original_perseus_41river!AT43</f>
        <v>-999</v>
      </c>
      <c r="AU48" s="0" t="n">
        <f aca="false">[1]Original_perseus_41river!AU43</f>
        <v>-999</v>
      </c>
      <c r="AV48" s="0" t="n">
        <f aca="false">[1]Original_perseus_41river!AV43</f>
        <v>-999</v>
      </c>
      <c r="AW48" s="0" t="n">
        <f aca="false">[1]Original_perseus_41river!AW43</f>
        <v>-999</v>
      </c>
      <c r="AX48" s="0" t="n">
        <f aca="false">[1]Original_perseus_41river!AX43</f>
        <v>-999</v>
      </c>
      <c r="AY48" s="0" t="n">
        <v>-999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"/>
  <cols>
    <col collapsed="false" hidden="false" max="1025" min="1" style="0" width="8.36734693877551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n">
        <v>1980</v>
      </c>
      <c r="K1" s="0" t="n">
        <v>1981</v>
      </c>
      <c r="L1" s="0" t="n">
        <v>1982</v>
      </c>
      <c r="M1" s="0" t="n">
        <v>1983</v>
      </c>
      <c r="N1" s="0" t="n">
        <v>1984</v>
      </c>
      <c r="O1" s="0" t="n">
        <v>1985</v>
      </c>
      <c r="P1" s="0" t="n">
        <v>1986</v>
      </c>
      <c r="Q1" s="0" t="n">
        <v>1987</v>
      </c>
      <c r="R1" s="0" t="n">
        <v>1988</v>
      </c>
      <c r="S1" s="0" t="n">
        <v>1989</v>
      </c>
      <c r="T1" s="0" t="n">
        <v>1990</v>
      </c>
      <c r="U1" s="0" t="n">
        <v>1991</v>
      </c>
      <c r="V1" s="0" t="n">
        <v>1992</v>
      </c>
      <c r="W1" s="0" t="n">
        <v>1993</v>
      </c>
      <c r="X1" s="0" t="n">
        <v>1994</v>
      </c>
      <c r="Y1" s="0" t="n">
        <v>1995</v>
      </c>
      <c r="Z1" s="0" t="n">
        <v>1996</v>
      </c>
      <c r="AA1" s="0" t="n">
        <v>1997</v>
      </c>
      <c r="AB1" s="0" t="n">
        <v>1998</v>
      </c>
      <c r="AC1" s="0" t="n">
        <v>1999</v>
      </c>
      <c r="AD1" s="0" t="n">
        <v>2000</v>
      </c>
      <c r="AE1" s="0" t="n">
        <v>2001</v>
      </c>
      <c r="AF1" s="0" t="n">
        <v>2002</v>
      </c>
      <c r="AG1" s="0" t="n">
        <v>2003</v>
      </c>
      <c r="AH1" s="0" t="n">
        <v>2004</v>
      </c>
      <c r="AI1" s="0" t="n">
        <v>2005</v>
      </c>
      <c r="AJ1" s="0" t="n">
        <v>2006</v>
      </c>
      <c r="AK1" s="0" t="n">
        <v>2007</v>
      </c>
      <c r="AL1" s="0" t="n">
        <v>2008</v>
      </c>
      <c r="AM1" s="0" t="n">
        <v>2009</v>
      </c>
      <c r="AN1" s="0" t="n">
        <v>2010</v>
      </c>
      <c r="AO1" s="0" t="n">
        <v>2011</v>
      </c>
      <c r="AP1" s="0" t="n">
        <v>2012</v>
      </c>
      <c r="AQ1" s="0" t="n">
        <v>2013</v>
      </c>
      <c r="AR1" s="0" t="n">
        <v>2014</v>
      </c>
      <c r="AS1" s="0" t="n">
        <v>2015</v>
      </c>
      <c r="AT1" s="0" t="n">
        <v>2016</v>
      </c>
      <c r="AU1" s="0" t="n">
        <v>2017</v>
      </c>
      <c r="AV1" s="0" t="n">
        <v>2018</v>
      </c>
      <c r="AW1" s="0" t="n">
        <v>2019</v>
      </c>
      <c r="AX1" s="0" t="n">
        <v>2020</v>
      </c>
      <c r="AY1" s="0" t="n">
        <v>-999</v>
      </c>
      <c r="AZ1" s="0" t="s">
        <v>22</v>
      </c>
      <c r="BA1" s="0" t="s">
        <v>26</v>
      </c>
      <c r="BB1" s="0" t="s">
        <v>24</v>
      </c>
    </row>
    <row r="2" customFormat="false" ht="14" hidden="false" customHeight="false" outlineLevel="0" collapsed="false">
      <c r="A2" s="5" t="n">
        <f aca="false">[1]Original_perseus_41river!A9</f>
        <v>514</v>
      </c>
      <c r="B2" s="5" t="n">
        <f aca="false">[1]Original_perseus_41river!B9</f>
        <v>12.4583333333</v>
      </c>
      <c r="C2" s="5" t="n">
        <f aca="false">[1]Original_perseus_41river!C9</f>
        <v>44.9583333333</v>
      </c>
      <c r="D2" s="0" t="n">
        <v>515</v>
      </c>
      <c r="E2" s="0" t="n">
        <v>354</v>
      </c>
      <c r="F2" s="5" t="str">
        <f aca="false">[1]Original_perseus_41river!F9</f>
        <v>PO</v>
      </c>
      <c r="G2" s="5" t="str">
        <f aca="false">[1]Original_perseus_41river!G9</f>
        <v>ADR</v>
      </c>
      <c r="H2" s="5" t="n">
        <f aca="false">[1]Original_perseus_41river!H9</f>
        <v>74056</v>
      </c>
      <c r="I2" s="5" t="n">
        <v>9</v>
      </c>
      <c r="J2" s="0" t="n">
        <v>10.648163008454</v>
      </c>
      <c r="K2" s="0" t="n">
        <v>22.2433310950647</v>
      </c>
      <c r="L2" s="0" t="n">
        <v>21.1962955863968</v>
      </c>
      <c r="M2" s="0" t="n">
        <v>19.8431542878357</v>
      </c>
      <c r="N2" s="0" t="n">
        <v>20.206642402979</v>
      </c>
      <c r="O2" s="0" t="n">
        <v>13.9572000285402</v>
      </c>
      <c r="P2" s="0" t="n">
        <v>17.8021984426689</v>
      </c>
      <c r="Q2" s="0" t="n">
        <v>15.8110813480438</v>
      </c>
      <c r="R2" s="0" t="n">
        <v>16.1222101746181</v>
      </c>
      <c r="S2" s="0" t="n">
        <v>13.0394458492908</v>
      </c>
      <c r="T2" s="0" t="n">
        <v>8.75726200177395</v>
      </c>
      <c r="U2" s="0" t="n">
        <v>13.1354237337382</v>
      </c>
      <c r="V2" s="0" t="n">
        <v>14.4068646577734</v>
      </c>
      <c r="W2" s="0" t="n">
        <v>14.6078758459753</v>
      </c>
      <c r="X2" s="0" t="n">
        <v>17.6784593969536</v>
      </c>
      <c r="Y2" s="0" t="n">
        <v>13.927097726134</v>
      </c>
      <c r="Z2" s="0" t="n">
        <v>20.9868705059757</v>
      </c>
      <c r="AA2" s="0" t="n">
        <v>11.7201281127062</v>
      </c>
      <c r="AB2" s="0" t="n">
        <v>10.672982698613</v>
      </c>
      <c r="AC2" s="0" t="n">
        <v>11.6619501892797</v>
      </c>
      <c r="AD2" s="0" t="n">
        <v>15.8955276963102</v>
      </c>
      <c r="AE2" s="0" t="n">
        <v>12.9178463291169</v>
      </c>
      <c r="AF2" s="0" t="n">
        <v>20.227554003187</v>
      </c>
      <c r="AG2" s="0" t="n">
        <v>9.33850095932023</v>
      </c>
      <c r="AH2" s="0" t="n">
        <v>12.6890409328652</v>
      </c>
      <c r="AI2" s="0" t="n">
        <v>9.34294666490407</v>
      </c>
      <c r="AJ2" s="0" t="n">
        <v>8.46999532596199</v>
      </c>
      <c r="AK2" s="0" t="n">
        <v>10.5510393716646</v>
      </c>
      <c r="AL2" s="0" t="n">
        <v>14.2699276639032</v>
      </c>
      <c r="AM2" s="0" t="n">
        <v>15.2061099028894</v>
      </c>
      <c r="AN2" s="0" t="n">
        <v>12.261814900501</v>
      </c>
      <c r="AO2" s="0" t="n">
        <v>8.82577817020267</v>
      </c>
      <c r="AP2" s="0" t="n">
        <v>9.99052500108854</v>
      </c>
      <c r="AQ2" s="0" t="n">
        <v>14.6672054102539</v>
      </c>
      <c r="AR2" s="0" t="n">
        <v>11.0247671025308</v>
      </c>
      <c r="AS2" s="0" t="n">
        <v>9.71101486450858</v>
      </c>
      <c r="AT2" s="0" t="n">
        <v>12.1642795300726</v>
      </c>
      <c r="AU2" s="0" t="n">
        <v>11.7636049545772</v>
      </c>
      <c r="AV2" s="0" t="n">
        <v>16.0548685680943</v>
      </c>
      <c r="AW2" s="0" t="n">
        <v>13.137601484634</v>
      </c>
      <c r="AX2" s="0" t="n">
        <v>12.9709961515701</v>
      </c>
      <c r="AY2" s="0" t="n">
        <v>-999</v>
      </c>
      <c r="AZ2" s="0" t="n">
        <f aca="false">AVERAGE(AD2:AN2)</f>
        <v>12.8336639773294</v>
      </c>
      <c r="BA2" s="0" t="n">
        <f aca="false">AZ2/BB2*1000/28</f>
        <v>86.470987166384</v>
      </c>
      <c r="BB2" s="0" t="n">
        <f aca="false">KM3perYR_NOBLS!AZ2</f>
        <v>5.300565624</v>
      </c>
    </row>
    <row r="3" customFormat="false" ht="14" hidden="false" customHeight="false" outlineLevel="0" collapsed="false">
      <c r="A3" s="5"/>
      <c r="B3" s="5"/>
      <c r="C3" s="5"/>
      <c r="D3" s="0" t="n">
        <v>516</v>
      </c>
      <c r="E3" s="0" t="n">
        <v>355</v>
      </c>
      <c r="F3" s="5"/>
      <c r="G3" s="5"/>
      <c r="H3" s="5"/>
      <c r="I3" s="5" t="n">
        <v>9</v>
      </c>
      <c r="J3" s="0" t="n">
        <v>10.648163008454</v>
      </c>
      <c r="K3" s="0" t="n">
        <v>22.2433310950647</v>
      </c>
      <c r="L3" s="0" t="n">
        <v>21.1962955863968</v>
      </c>
      <c r="M3" s="0" t="n">
        <v>19.8431542878357</v>
      </c>
      <c r="N3" s="0" t="n">
        <v>20.206642402979</v>
      </c>
      <c r="O3" s="0" t="n">
        <v>13.9572000285402</v>
      </c>
      <c r="P3" s="0" t="n">
        <v>17.8021984426689</v>
      </c>
      <c r="Q3" s="0" t="n">
        <v>15.8110813480438</v>
      </c>
      <c r="R3" s="0" t="n">
        <v>16.1222101746181</v>
      </c>
      <c r="S3" s="0" t="n">
        <v>13.0394458492908</v>
      </c>
      <c r="T3" s="0" t="n">
        <v>8.75726200177395</v>
      </c>
      <c r="U3" s="0" t="n">
        <v>13.1354237337382</v>
      </c>
      <c r="V3" s="0" t="n">
        <v>14.4068646577734</v>
      </c>
      <c r="W3" s="0" t="n">
        <v>14.6078758459753</v>
      </c>
      <c r="X3" s="0" t="n">
        <v>17.6784593969536</v>
      </c>
      <c r="Y3" s="0" t="n">
        <v>13.927097726134</v>
      </c>
      <c r="Z3" s="0" t="n">
        <v>20.9868705059757</v>
      </c>
      <c r="AA3" s="0" t="n">
        <v>11.7201281127062</v>
      </c>
      <c r="AB3" s="0" t="n">
        <v>10.672982698613</v>
      </c>
      <c r="AC3" s="0" t="n">
        <v>11.6619501892797</v>
      </c>
      <c r="AD3" s="0" t="n">
        <v>15.8955276963102</v>
      </c>
      <c r="AE3" s="0" t="n">
        <v>12.9178463291169</v>
      </c>
      <c r="AF3" s="0" t="n">
        <v>20.227554003187</v>
      </c>
      <c r="AG3" s="0" t="n">
        <v>9.33850095932023</v>
      </c>
      <c r="AH3" s="0" t="n">
        <v>12.6890409328652</v>
      </c>
      <c r="AI3" s="0" t="n">
        <v>9.34294666490407</v>
      </c>
      <c r="AJ3" s="0" t="n">
        <v>8.46999532596199</v>
      </c>
      <c r="AK3" s="0" t="n">
        <v>10.5510393716646</v>
      </c>
      <c r="AL3" s="0" t="n">
        <v>14.2699276639032</v>
      </c>
      <c r="AM3" s="0" t="n">
        <v>15.2061099028894</v>
      </c>
      <c r="AN3" s="0" t="n">
        <v>12.261814900501</v>
      </c>
      <c r="AO3" s="0" t="n">
        <v>8.82577817020267</v>
      </c>
      <c r="AP3" s="0" t="n">
        <v>9.99052500108854</v>
      </c>
      <c r="AQ3" s="0" t="n">
        <v>14.6672054102539</v>
      </c>
      <c r="AR3" s="0" t="n">
        <v>11.0247671025308</v>
      </c>
      <c r="AS3" s="0" t="n">
        <v>9.71101486450858</v>
      </c>
      <c r="AT3" s="0" t="n">
        <v>12.1642795300726</v>
      </c>
      <c r="AU3" s="0" t="n">
        <v>11.7636049545772</v>
      </c>
      <c r="AV3" s="0" t="n">
        <v>16.0548685680943</v>
      </c>
      <c r="AW3" s="0" t="n">
        <v>13.137601484634</v>
      </c>
      <c r="AX3" s="0" t="n">
        <v>12.9709961515701</v>
      </c>
      <c r="AY3" s="0" t="n">
        <v>-999</v>
      </c>
      <c r="AZ3" s="0" t="n">
        <f aca="false">AVERAGE(AD3:AN3)</f>
        <v>12.8336639773294</v>
      </c>
      <c r="BA3" s="0" t="n">
        <f aca="false">AZ3/BB3*1000/28</f>
        <v>86.470987166384</v>
      </c>
      <c r="BB3" s="0" t="n">
        <f aca="false">KM3perYR_NOBLS!AZ3</f>
        <v>5.300565624</v>
      </c>
    </row>
    <row r="4" customFormat="false" ht="14" hidden="false" customHeight="false" outlineLevel="0" collapsed="false">
      <c r="A4" s="5"/>
      <c r="B4" s="5"/>
      <c r="C4" s="5"/>
      <c r="D4" s="0" t="n">
        <v>516</v>
      </c>
      <c r="E4" s="0" t="n">
        <v>356</v>
      </c>
      <c r="F4" s="5"/>
      <c r="G4" s="5"/>
      <c r="H4" s="5"/>
      <c r="I4" s="5" t="n">
        <v>9</v>
      </c>
      <c r="J4" s="0" t="n">
        <v>10.648163008454</v>
      </c>
      <c r="K4" s="0" t="n">
        <v>22.2433310950647</v>
      </c>
      <c r="L4" s="0" t="n">
        <v>21.1962955863968</v>
      </c>
      <c r="M4" s="0" t="n">
        <v>19.8431542878357</v>
      </c>
      <c r="N4" s="0" t="n">
        <v>20.206642402979</v>
      </c>
      <c r="O4" s="0" t="n">
        <v>13.9572000285402</v>
      </c>
      <c r="P4" s="0" t="n">
        <v>17.8021984426689</v>
      </c>
      <c r="Q4" s="0" t="n">
        <v>15.8110813480438</v>
      </c>
      <c r="R4" s="0" t="n">
        <v>16.1222101746181</v>
      </c>
      <c r="S4" s="0" t="n">
        <v>13.0394458492908</v>
      </c>
      <c r="T4" s="0" t="n">
        <v>8.75726200177395</v>
      </c>
      <c r="U4" s="0" t="n">
        <v>13.1354237337382</v>
      </c>
      <c r="V4" s="0" t="n">
        <v>14.4068646577734</v>
      </c>
      <c r="W4" s="0" t="n">
        <v>14.6078758459753</v>
      </c>
      <c r="X4" s="0" t="n">
        <v>17.6784593969536</v>
      </c>
      <c r="Y4" s="0" t="n">
        <v>13.927097726134</v>
      </c>
      <c r="Z4" s="0" t="n">
        <v>20.9868705059757</v>
      </c>
      <c r="AA4" s="0" t="n">
        <v>11.7201281127062</v>
      </c>
      <c r="AB4" s="0" t="n">
        <v>10.672982698613</v>
      </c>
      <c r="AC4" s="0" t="n">
        <v>11.6619501892797</v>
      </c>
      <c r="AD4" s="0" t="n">
        <v>15.8955276963102</v>
      </c>
      <c r="AE4" s="0" t="n">
        <v>12.9178463291169</v>
      </c>
      <c r="AF4" s="0" t="n">
        <v>20.227554003187</v>
      </c>
      <c r="AG4" s="0" t="n">
        <v>9.33850095932023</v>
      </c>
      <c r="AH4" s="0" t="n">
        <v>12.6890409328652</v>
      </c>
      <c r="AI4" s="0" t="n">
        <v>9.34294666490407</v>
      </c>
      <c r="AJ4" s="0" t="n">
        <v>8.46999532596199</v>
      </c>
      <c r="AK4" s="0" t="n">
        <v>10.5510393716646</v>
      </c>
      <c r="AL4" s="0" t="n">
        <v>14.2699276639032</v>
      </c>
      <c r="AM4" s="0" t="n">
        <v>15.2061099028894</v>
      </c>
      <c r="AN4" s="0" t="n">
        <v>12.261814900501</v>
      </c>
      <c r="AO4" s="0" t="n">
        <v>8.82577817020267</v>
      </c>
      <c r="AP4" s="0" t="n">
        <v>9.99052500108854</v>
      </c>
      <c r="AQ4" s="0" t="n">
        <v>14.6672054102539</v>
      </c>
      <c r="AR4" s="0" t="n">
        <v>11.0247671025308</v>
      </c>
      <c r="AS4" s="0" t="n">
        <v>9.71101486450858</v>
      </c>
      <c r="AT4" s="0" t="n">
        <v>12.1642795300726</v>
      </c>
      <c r="AU4" s="0" t="n">
        <v>11.7636049545772</v>
      </c>
      <c r="AV4" s="0" t="n">
        <v>16.0548685680943</v>
      </c>
      <c r="AW4" s="0" t="n">
        <v>13.137601484634</v>
      </c>
      <c r="AX4" s="0" t="n">
        <v>12.9709961515701</v>
      </c>
      <c r="AY4" s="0" t="n">
        <v>-999</v>
      </c>
      <c r="AZ4" s="0" t="n">
        <f aca="false">AVERAGE(AD4:AN4)</f>
        <v>12.8336639773294</v>
      </c>
      <c r="BA4" s="0" t="n">
        <f aca="false">AZ4/BB4*1000/28</f>
        <v>86.470987166384</v>
      </c>
      <c r="BB4" s="0" t="n">
        <f aca="false">KM3perYR_NOBLS!AZ4</f>
        <v>5.300565624</v>
      </c>
    </row>
    <row r="5" customFormat="false" ht="14" hidden="false" customHeight="false" outlineLevel="0" collapsed="false">
      <c r="A5" s="5"/>
      <c r="B5" s="5"/>
      <c r="C5" s="5"/>
      <c r="D5" s="0" t="n">
        <v>516</v>
      </c>
      <c r="E5" s="0" t="n">
        <v>354</v>
      </c>
      <c r="F5" s="5"/>
      <c r="G5" s="5"/>
      <c r="H5" s="5"/>
      <c r="I5" s="5" t="n">
        <v>9</v>
      </c>
      <c r="J5" s="0" t="n">
        <v>10.648163008454</v>
      </c>
      <c r="K5" s="0" t="n">
        <v>22.2433310950647</v>
      </c>
      <c r="L5" s="0" t="n">
        <v>21.1962955863968</v>
      </c>
      <c r="M5" s="0" t="n">
        <v>19.8431542878357</v>
      </c>
      <c r="N5" s="0" t="n">
        <v>20.206642402979</v>
      </c>
      <c r="O5" s="0" t="n">
        <v>13.9572000285402</v>
      </c>
      <c r="P5" s="0" t="n">
        <v>17.8021984426689</v>
      </c>
      <c r="Q5" s="0" t="n">
        <v>15.8110813480438</v>
      </c>
      <c r="R5" s="0" t="n">
        <v>16.1222101746181</v>
      </c>
      <c r="S5" s="0" t="n">
        <v>13.0394458492908</v>
      </c>
      <c r="T5" s="0" t="n">
        <v>8.75726200177395</v>
      </c>
      <c r="U5" s="0" t="n">
        <v>13.1354237337382</v>
      </c>
      <c r="V5" s="0" t="n">
        <v>14.4068646577734</v>
      </c>
      <c r="W5" s="0" t="n">
        <v>14.6078758459753</v>
      </c>
      <c r="X5" s="0" t="n">
        <v>17.6784593969536</v>
      </c>
      <c r="Y5" s="0" t="n">
        <v>13.927097726134</v>
      </c>
      <c r="Z5" s="0" t="n">
        <v>20.9868705059757</v>
      </c>
      <c r="AA5" s="0" t="n">
        <v>11.7201281127062</v>
      </c>
      <c r="AB5" s="0" t="n">
        <v>10.672982698613</v>
      </c>
      <c r="AC5" s="0" t="n">
        <v>11.6619501892797</v>
      </c>
      <c r="AD5" s="0" t="n">
        <v>15.8955276963102</v>
      </c>
      <c r="AE5" s="0" t="n">
        <v>12.9178463291169</v>
      </c>
      <c r="AF5" s="0" t="n">
        <v>20.227554003187</v>
      </c>
      <c r="AG5" s="0" t="n">
        <v>9.33850095932023</v>
      </c>
      <c r="AH5" s="0" t="n">
        <v>12.6890409328652</v>
      </c>
      <c r="AI5" s="0" t="n">
        <v>9.34294666490407</v>
      </c>
      <c r="AJ5" s="0" t="n">
        <v>8.46999532596199</v>
      </c>
      <c r="AK5" s="0" t="n">
        <v>10.5510393716646</v>
      </c>
      <c r="AL5" s="0" t="n">
        <v>14.2699276639032</v>
      </c>
      <c r="AM5" s="0" t="n">
        <v>15.2061099028894</v>
      </c>
      <c r="AN5" s="0" t="n">
        <v>12.261814900501</v>
      </c>
      <c r="AO5" s="0" t="n">
        <v>8.82577817020267</v>
      </c>
      <c r="AP5" s="0" t="n">
        <v>9.99052500108854</v>
      </c>
      <c r="AQ5" s="0" t="n">
        <v>14.6672054102539</v>
      </c>
      <c r="AR5" s="0" t="n">
        <v>11.0247671025308</v>
      </c>
      <c r="AS5" s="0" t="n">
        <v>9.71101486450858</v>
      </c>
      <c r="AT5" s="0" t="n">
        <v>12.1642795300726</v>
      </c>
      <c r="AU5" s="0" t="n">
        <v>11.7636049545772</v>
      </c>
      <c r="AV5" s="0" t="n">
        <v>16.0548685680943</v>
      </c>
      <c r="AW5" s="0" t="n">
        <v>13.137601484634</v>
      </c>
      <c r="AX5" s="0" t="n">
        <v>12.9709961515701</v>
      </c>
      <c r="AY5" s="0" t="n">
        <v>-999</v>
      </c>
      <c r="AZ5" s="0" t="n">
        <f aca="false">AVERAGE(AD5:AN5)</f>
        <v>12.8336639773294</v>
      </c>
      <c r="BA5" s="0" t="n">
        <f aca="false">AZ5/BB5*1000/28</f>
        <v>86.470987166384</v>
      </c>
      <c r="BB5" s="0" t="n">
        <f aca="false">KM3perYR_NOBLS!AZ5</f>
        <v>5.300565624</v>
      </c>
    </row>
    <row r="6" customFormat="false" ht="14" hidden="false" customHeight="false" outlineLevel="0" collapsed="false">
      <c r="A6" s="5"/>
      <c r="B6" s="5"/>
      <c r="C6" s="5"/>
      <c r="D6" s="0" t="n">
        <v>516</v>
      </c>
      <c r="E6" s="0" t="n">
        <v>357</v>
      </c>
      <c r="F6" s="5"/>
      <c r="G6" s="5"/>
      <c r="H6" s="5"/>
      <c r="I6" s="5" t="n">
        <v>9</v>
      </c>
      <c r="J6" s="0" t="n">
        <v>10.648163008454</v>
      </c>
      <c r="K6" s="0" t="n">
        <v>22.2433310950647</v>
      </c>
      <c r="L6" s="0" t="n">
        <v>21.1962955863968</v>
      </c>
      <c r="M6" s="0" t="n">
        <v>19.8431542878357</v>
      </c>
      <c r="N6" s="0" t="n">
        <v>20.206642402979</v>
      </c>
      <c r="O6" s="0" t="n">
        <v>13.9572000285402</v>
      </c>
      <c r="P6" s="0" t="n">
        <v>17.8021984426689</v>
      </c>
      <c r="Q6" s="0" t="n">
        <v>15.8110813480438</v>
      </c>
      <c r="R6" s="0" t="n">
        <v>16.1222101746181</v>
      </c>
      <c r="S6" s="0" t="n">
        <v>13.0394458492908</v>
      </c>
      <c r="T6" s="0" t="n">
        <v>8.75726200177395</v>
      </c>
      <c r="U6" s="0" t="n">
        <v>13.1354237337382</v>
      </c>
      <c r="V6" s="0" t="n">
        <v>14.4068646577734</v>
      </c>
      <c r="W6" s="0" t="n">
        <v>14.6078758459753</v>
      </c>
      <c r="X6" s="0" t="n">
        <v>17.6784593969536</v>
      </c>
      <c r="Y6" s="0" t="n">
        <v>13.927097726134</v>
      </c>
      <c r="Z6" s="0" t="n">
        <v>20.9868705059757</v>
      </c>
      <c r="AA6" s="0" t="n">
        <v>11.7201281127062</v>
      </c>
      <c r="AB6" s="0" t="n">
        <v>10.672982698613</v>
      </c>
      <c r="AC6" s="0" t="n">
        <v>11.6619501892797</v>
      </c>
      <c r="AD6" s="0" t="n">
        <v>15.8955276963102</v>
      </c>
      <c r="AE6" s="0" t="n">
        <v>12.9178463291169</v>
      </c>
      <c r="AF6" s="0" t="n">
        <v>20.227554003187</v>
      </c>
      <c r="AG6" s="0" t="n">
        <v>9.33850095932023</v>
      </c>
      <c r="AH6" s="0" t="n">
        <v>12.6890409328652</v>
      </c>
      <c r="AI6" s="0" t="n">
        <v>9.34294666490407</v>
      </c>
      <c r="AJ6" s="0" t="n">
        <v>8.46999532596199</v>
      </c>
      <c r="AK6" s="0" t="n">
        <v>10.5510393716646</v>
      </c>
      <c r="AL6" s="0" t="n">
        <v>14.2699276639032</v>
      </c>
      <c r="AM6" s="0" t="n">
        <v>15.2061099028894</v>
      </c>
      <c r="AN6" s="0" t="n">
        <v>12.261814900501</v>
      </c>
      <c r="AO6" s="0" t="n">
        <v>8.82577817020267</v>
      </c>
      <c r="AP6" s="0" t="n">
        <v>9.99052500108854</v>
      </c>
      <c r="AQ6" s="0" t="n">
        <v>14.6672054102539</v>
      </c>
      <c r="AR6" s="0" t="n">
        <v>11.0247671025308</v>
      </c>
      <c r="AS6" s="0" t="n">
        <v>9.71101486450858</v>
      </c>
      <c r="AT6" s="0" t="n">
        <v>12.1642795300726</v>
      </c>
      <c r="AU6" s="0" t="n">
        <v>11.7636049545772</v>
      </c>
      <c r="AV6" s="0" t="n">
        <v>16.0548685680943</v>
      </c>
      <c r="AW6" s="0" t="n">
        <v>13.137601484634</v>
      </c>
      <c r="AX6" s="0" t="n">
        <v>12.9709961515701</v>
      </c>
      <c r="AY6" s="0" t="n">
        <v>-999</v>
      </c>
      <c r="AZ6" s="0" t="n">
        <f aca="false">AVERAGE(AD6:AN6)</f>
        <v>12.8336639773294</v>
      </c>
      <c r="BA6" s="0" t="n">
        <f aca="false">AZ6/BB6*1000/28</f>
        <v>86.470987166384</v>
      </c>
      <c r="BB6" s="0" t="n">
        <f aca="false">KM3perYR_NOBLS!AZ6</f>
        <v>5.300565624</v>
      </c>
    </row>
    <row r="7" customFormat="false" ht="14" hidden="false" customHeight="false" outlineLevel="0" collapsed="false">
      <c r="A7" s="5"/>
      <c r="B7" s="5"/>
      <c r="C7" s="5"/>
      <c r="D7" s="0" t="n">
        <v>515</v>
      </c>
      <c r="E7" s="0" t="n">
        <v>357</v>
      </c>
      <c r="F7" s="5"/>
      <c r="G7" s="5"/>
      <c r="H7" s="5"/>
      <c r="I7" s="5" t="n">
        <v>9</v>
      </c>
      <c r="J7" s="0" t="n">
        <v>10.648163008454</v>
      </c>
      <c r="K7" s="0" t="n">
        <v>22.2433310950647</v>
      </c>
      <c r="L7" s="0" t="n">
        <v>21.1962955863968</v>
      </c>
      <c r="M7" s="0" t="n">
        <v>19.8431542878357</v>
      </c>
      <c r="N7" s="0" t="n">
        <v>20.206642402979</v>
      </c>
      <c r="O7" s="0" t="n">
        <v>13.9572000285402</v>
      </c>
      <c r="P7" s="0" t="n">
        <v>17.8021984426689</v>
      </c>
      <c r="Q7" s="0" t="n">
        <v>15.8110813480438</v>
      </c>
      <c r="R7" s="0" t="n">
        <v>16.1222101746181</v>
      </c>
      <c r="S7" s="0" t="n">
        <v>13.0394458492908</v>
      </c>
      <c r="T7" s="0" t="n">
        <v>8.75726200177395</v>
      </c>
      <c r="U7" s="0" t="n">
        <v>13.1354237337382</v>
      </c>
      <c r="V7" s="0" t="n">
        <v>14.4068646577734</v>
      </c>
      <c r="W7" s="0" t="n">
        <v>14.6078758459753</v>
      </c>
      <c r="X7" s="0" t="n">
        <v>17.6784593969536</v>
      </c>
      <c r="Y7" s="0" t="n">
        <v>13.927097726134</v>
      </c>
      <c r="Z7" s="0" t="n">
        <v>20.9868705059757</v>
      </c>
      <c r="AA7" s="0" t="n">
        <v>11.7201281127062</v>
      </c>
      <c r="AB7" s="0" t="n">
        <v>10.672982698613</v>
      </c>
      <c r="AC7" s="0" t="n">
        <v>11.6619501892797</v>
      </c>
      <c r="AD7" s="0" t="n">
        <v>15.8955276963102</v>
      </c>
      <c r="AE7" s="0" t="n">
        <v>12.9178463291169</v>
      </c>
      <c r="AF7" s="0" t="n">
        <v>20.227554003187</v>
      </c>
      <c r="AG7" s="0" t="n">
        <v>9.33850095932023</v>
      </c>
      <c r="AH7" s="0" t="n">
        <v>12.6890409328652</v>
      </c>
      <c r="AI7" s="0" t="n">
        <v>9.34294666490407</v>
      </c>
      <c r="AJ7" s="0" t="n">
        <v>8.46999532596199</v>
      </c>
      <c r="AK7" s="0" t="n">
        <v>10.5510393716646</v>
      </c>
      <c r="AL7" s="0" t="n">
        <v>14.2699276639032</v>
      </c>
      <c r="AM7" s="0" t="n">
        <v>15.2061099028894</v>
      </c>
      <c r="AN7" s="0" t="n">
        <v>12.261814900501</v>
      </c>
      <c r="AO7" s="0" t="n">
        <v>8.82577817020267</v>
      </c>
      <c r="AP7" s="0" t="n">
        <v>9.99052500108854</v>
      </c>
      <c r="AQ7" s="0" t="n">
        <v>14.6672054102539</v>
      </c>
      <c r="AR7" s="0" t="n">
        <v>11.0247671025308</v>
      </c>
      <c r="AS7" s="0" t="n">
        <v>9.71101486450858</v>
      </c>
      <c r="AT7" s="0" t="n">
        <v>12.1642795300726</v>
      </c>
      <c r="AU7" s="0" t="n">
        <v>11.7636049545772</v>
      </c>
      <c r="AV7" s="0" t="n">
        <v>16.0548685680943</v>
      </c>
      <c r="AW7" s="0" t="n">
        <v>13.137601484634</v>
      </c>
      <c r="AX7" s="0" t="n">
        <v>12.9709961515701</v>
      </c>
      <c r="AY7" s="0" t="n">
        <v>-999</v>
      </c>
      <c r="AZ7" s="0" t="n">
        <f aca="false">AVERAGE(AD7:AN7)</f>
        <v>12.8336639773294</v>
      </c>
      <c r="BA7" s="0" t="n">
        <f aca="false">AZ7/BB7*1000/28</f>
        <v>86.470987166384</v>
      </c>
      <c r="BB7" s="0" t="n">
        <f aca="false">KM3perYR_NOBLS!AZ7</f>
        <v>5.300565624</v>
      </c>
    </row>
    <row r="8" customFormat="false" ht="14" hidden="false" customHeight="false" outlineLevel="0" collapsed="false">
      <c r="A8" s="5"/>
      <c r="B8" s="5"/>
      <c r="C8" s="5"/>
      <c r="D8" s="0" t="n">
        <v>514</v>
      </c>
      <c r="E8" s="0" t="n">
        <v>357</v>
      </c>
      <c r="F8" s="5"/>
      <c r="G8" s="5"/>
      <c r="H8" s="5"/>
      <c r="I8" s="5" t="n">
        <v>9</v>
      </c>
      <c r="J8" s="0" t="n">
        <v>10.648163008454</v>
      </c>
      <c r="K8" s="0" t="n">
        <v>22.2433310950647</v>
      </c>
      <c r="L8" s="0" t="n">
        <v>21.1962955863968</v>
      </c>
      <c r="M8" s="0" t="n">
        <v>19.8431542878357</v>
      </c>
      <c r="N8" s="0" t="n">
        <v>20.206642402979</v>
      </c>
      <c r="O8" s="0" t="n">
        <v>13.9572000285402</v>
      </c>
      <c r="P8" s="0" t="n">
        <v>17.8021984426689</v>
      </c>
      <c r="Q8" s="0" t="n">
        <v>15.8110813480438</v>
      </c>
      <c r="R8" s="0" t="n">
        <v>16.1222101746181</v>
      </c>
      <c r="S8" s="0" t="n">
        <v>13.0394458492908</v>
      </c>
      <c r="T8" s="0" t="n">
        <v>8.75726200177395</v>
      </c>
      <c r="U8" s="0" t="n">
        <v>13.1354237337382</v>
      </c>
      <c r="V8" s="0" t="n">
        <v>14.4068646577734</v>
      </c>
      <c r="W8" s="0" t="n">
        <v>14.6078758459753</v>
      </c>
      <c r="X8" s="0" t="n">
        <v>17.6784593969536</v>
      </c>
      <c r="Y8" s="0" t="n">
        <v>13.927097726134</v>
      </c>
      <c r="Z8" s="0" t="n">
        <v>20.9868705059757</v>
      </c>
      <c r="AA8" s="0" t="n">
        <v>11.7201281127062</v>
      </c>
      <c r="AB8" s="0" t="n">
        <v>10.672982698613</v>
      </c>
      <c r="AC8" s="0" t="n">
        <v>11.6619501892797</v>
      </c>
      <c r="AD8" s="0" t="n">
        <v>15.8955276963102</v>
      </c>
      <c r="AE8" s="0" t="n">
        <v>12.9178463291169</v>
      </c>
      <c r="AF8" s="0" t="n">
        <v>20.227554003187</v>
      </c>
      <c r="AG8" s="0" t="n">
        <v>9.33850095932023</v>
      </c>
      <c r="AH8" s="0" t="n">
        <v>12.6890409328652</v>
      </c>
      <c r="AI8" s="0" t="n">
        <v>9.34294666490407</v>
      </c>
      <c r="AJ8" s="0" t="n">
        <v>8.46999532596199</v>
      </c>
      <c r="AK8" s="0" t="n">
        <v>10.5510393716646</v>
      </c>
      <c r="AL8" s="0" t="n">
        <v>14.2699276639032</v>
      </c>
      <c r="AM8" s="0" t="n">
        <v>15.2061099028894</v>
      </c>
      <c r="AN8" s="0" t="n">
        <v>12.261814900501</v>
      </c>
      <c r="AO8" s="0" t="n">
        <v>8.82577817020267</v>
      </c>
      <c r="AP8" s="0" t="n">
        <v>9.99052500108854</v>
      </c>
      <c r="AQ8" s="0" t="n">
        <v>14.6672054102539</v>
      </c>
      <c r="AR8" s="0" t="n">
        <v>11.0247671025308</v>
      </c>
      <c r="AS8" s="0" t="n">
        <v>9.71101486450858</v>
      </c>
      <c r="AT8" s="0" t="n">
        <v>12.1642795300726</v>
      </c>
      <c r="AU8" s="0" t="n">
        <v>11.7636049545772</v>
      </c>
      <c r="AV8" s="0" t="n">
        <v>16.0548685680943</v>
      </c>
      <c r="AW8" s="0" t="n">
        <v>13.137601484634</v>
      </c>
      <c r="AX8" s="0" t="n">
        <v>12.9709961515701</v>
      </c>
      <c r="AY8" s="0" t="n">
        <v>-999</v>
      </c>
      <c r="AZ8" s="0" t="n">
        <f aca="false">AVERAGE(AD8:AN8)</f>
        <v>12.8336639773294</v>
      </c>
      <c r="BA8" s="0" t="n">
        <f aca="false">AZ8/BB8*1000/28</f>
        <v>86.470987166384</v>
      </c>
      <c r="BB8" s="0" t="n">
        <f aca="false">KM3perYR_NOBLS!AZ8</f>
        <v>5.300565624</v>
      </c>
    </row>
    <row r="9" customFormat="false" ht="14" hidden="false" customHeight="false" outlineLevel="0" collapsed="false">
      <c r="A9" s="5"/>
      <c r="B9" s="5"/>
      <c r="C9" s="5"/>
      <c r="D9" s="0" t="n">
        <v>515</v>
      </c>
      <c r="E9" s="0" t="n">
        <v>353</v>
      </c>
      <c r="F9" s="5"/>
      <c r="G9" s="5"/>
      <c r="H9" s="5"/>
      <c r="I9" s="5" t="n">
        <v>9</v>
      </c>
      <c r="J9" s="0" t="n">
        <v>10.648163008454</v>
      </c>
      <c r="K9" s="0" t="n">
        <v>22.2433310950647</v>
      </c>
      <c r="L9" s="0" t="n">
        <v>21.1962955863968</v>
      </c>
      <c r="M9" s="0" t="n">
        <v>19.8431542878357</v>
      </c>
      <c r="N9" s="0" t="n">
        <v>20.206642402979</v>
      </c>
      <c r="O9" s="0" t="n">
        <v>13.9572000285402</v>
      </c>
      <c r="P9" s="0" t="n">
        <v>17.8021984426689</v>
      </c>
      <c r="Q9" s="0" t="n">
        <v>15.8110813480438</v>
      </c>
      <c r="R9" s="0" t="n">
        <v>16.1222101746181</v>
      </c>
      <c r="S9" s="0" t="n">
        <v>13.0394458492908</v>
      </c>
      <c r="T9" s="0" t="n">
        <v>8.75726200177395</v>
      </c>
      <c r="U9" s="0" t="n">
        <v>13.1354237337382</v>
      </c>
      <c r="V9" s="0" t="n">
        <v>14.4068646577734</v>
      </c>
      <c r="W9" s="0" t="n">
        <v>14.6078758459753</v>
      </c>
      <c r="X9" s="0" t="n">
        <v>17.6784593969536</v>
      </c>
      <c r="Y9" s="0" t="n">
        <v>13.927097726134</v>
      </c>
      <c r="Z9" s="0" t="n">
        <v>20.9868705059757</v>
      </c>
      <c r="AA9" s="0" t="n">
        <v>11.7201281127062</v>
      </c>
      <c r="AB9" s="0" t="n">
        <v>10.672982698613</v>
      </c>
      <c r="AC9" s="0" t="n">
        <v>11.6619501892797</v>
      </c>
      <c r="AD9" s="0" t="n">
        <v>15.8955276963102</v>
      </c>
      <c r="AE9" s="0" t="n">
        <v>12.9178463291169</v>
      </c>
      <c r="AF9" s="0" t="n">
        <v>20.227554003187</v>
      </c>
      <c r="AG9" s="0" t="n">
        <v>9.33850095932023</v>
      </c>
      <c r="AH9" s="0" t="n">
        <v>12.6890409328652</v>
      </c>
      <c r="AI9" s="0" t="n">
        <v>9.34294666490407</v>
      </c>
      <c r="AJ9" s="0" t="n">
        <v>8.46999532596199</v>
      </c>
      <c r="AK9" s="0" t="n">
        <v>10.5510393716646</v>
      </c>
      <c r="AL9" s="0" t="n">
        <v>14.2699276639032</v>
      </c>
      <c r="AM9" s="0" t="n">
        <v>15.2061099028894</v>
      </c>
      <c r="AN9" s="0" t="n">
        <v>12.261814900501</v>
      </c>
      <c r="AO9" s="0" t="n">
        <v>8.82577817020267</v>
      </c>
      <c r="AP9" s="0" t="n">
        <v>9.99052500108854</v>
      </c>
      <c r="AQ9" s="0" t="n">
        <v>14.6672054102539</v>
      </c>
      <c r="AR9" s="0" t="n">
        <v>11.0247671025308</v>
      </c>
      <c r="AS9" s="0" t="n">
        <v>9.71101486450858</v>
      </c>
      <c r="AT9" s="0" t="n">
        <v>12.1642795300726</v>
      </c>
      <c r="AU9" s="0" t="n">
        <v>11.7636049545772</v>
      </c>
      <c r="AV9" s="0" t="n">
        <v>16.0548685680943</v>
      </c>
      <c r="AW9" s="0" t="n">
        <v>13.137601484634</v>
      </c>
      <c r="AX9" s="0" t="n">
        <v>12.9709961515701</v>
      </c>
      <c r="AY9" s="0" t="n">
        <v>-999</v>
      </c>
      <c r="AZ9" s="0" t="n">
        <f aca="false">AVERAGE(AD9:AN9)</f>
        <v>12.8336639773294</v>
      </c>
      <c r="BA9" s="0" t="n">
        <f aca="false">AZ9/BB9*1000/28</f>
        <v>86.470987166384</v>
      </c>
      <c r="BB9" s="0" t="n">
        <f aca="false">KM3perYR_NOBLS!AZ9</f>
        <v>5.300565624</v>
      </c>
    </row>
    <row r="10" customFormat="false" ht="14" hidden="false" customHeight="false" outlineLevel="0" collapsed="false">
      <c r="A10" s="5"/>
      <c r="B10" s="5"/>
      <c r="C10" s="5"/>
      <c r="D10" s="0" t="n">
        <v>514</v>
      </c>
      <c r="E10" s="0" t="n">
        <v>353</v>
      </c>
      <c r="F10" s="5"/>
      <c r="G10" s="5"/>
      <c r="H10" s="5"/>
      <c r="I10" s="5" t="n">
        <v>9</v>
      </c>
      <c r="J10" s="0" t="n">
        <v>10.648163008454</v>
      </c>
      <c r="K10" s="0" t="n">
        <v>22.2433310950647</v>
      </c>
      <c r="L10" s="0" t="n">
        <v>21.1962955863968</v>
      </c>
      <c r="M10" s="0" t="n">
        <v>19.8431542878357</v>
      </c>
      <c r="N10" s="0" t="n">
        <v>20.206642402979</v>
      </c>
      <c r="O10" s="0" t="n">
        <v>13.9572000285402</v>
      </c>
      <c r="P10" s="0" t="n">
        <v>17.8021984426689</v>
      </c>
      <c r="Q10" s="0" t="n">
        <v>15.8110813480438</v>
      </c>
      <c r="R10" s="0" t="n">
        <v>16.1222101746181</v>
      </c>
      <c r="S10" s="0" t="n">
        <v>13.0394458492908</v>
      </c>
      <c r="T10" s="0" t="n">
        <v>8.75726200177395</v>
      </c>
      <c r="U10" s="0" t="n">
        <v>13.1354237337382</v>
      </c>
      <c r="V10" s="0" t="n">
        <v>14.4068646577734</v>
      </c>
      <c r="W10" s="0" t="n">
        <v>14.6078758459753</v>
      </c>
      <c r="X10" s="0" t="n">
        <v>17.6784593969536</v>
      </c>
      <c r="Y10" s="0" t="n">
        <v>13.927097726134</v>
      </c>
      <c r="Z10" s="0" t="n">
        <v>20.9868705059757</v>
      </c>
      <c r="AA10" s="0" t="n">
        <v>11.7201281127062</v>
      </c>
      <c r="AB10" s="0" t="n">
        <v>10.672982698613</v>
      </c>
      <c r="AC10" s="0" t="n">
        <v>11.6619501892797</v>
      </c>
      <c r="AD10" s="0" t="n">
        <v>15.8955276963102</v>
      </c>
      <c r="AE10" s="0" t="n">
        <v>12.9178463291169</v>
      </c>
      <c r="AF10" s="0" t="n">
        <v>20.227554003187</v>
      </c>
      <c r="AG10" s="0" t="n">
        <v>9.33850095932023</v>
      </c>
      <c r="AH10" s="0" t="n">
        <v>12.6890409328652</v>
      </c>
      <c r="AI10" s="0" t="n">
        <v>9.34294666490407</v>
      </c>
      <c r="AJ10" s="0" t="n">
        <v>8.46999532596199</v>
      </c>
      <c r="AK10" s="0" t="n">
        <v>10.5510393716646</v>
      </c>
      <c r="AL10" s="0" t="n">
        <v>14.2699276639032</v>
      </c>
      <c r="AM10" s="0" t="n">
        <v>15.2061099028894</v>
      </c>
      <c r="AN10" s="0" t="n">
        <v>12.261814900501</v>
      </c>
      <c r="AO10" s="0" t="n">
        <v>8.82577817020267</v>
      </c>
      <c r="AP10" s="0" t="n">
        <v>9.99052500108854</v>
      </c>
      <c r="AQ10" s="0" t="n">
        <v>14.6672054102539</v>
      </c>
      <c r="AR10" s="0" t="n">
        <v>11.0247671025308</v>
      </c>
      <c r="AS10" s="0" t="n">
        <v>9.71101486450858</v>
      </c>
      <c r="AT10" s="0" t="n">
        <v>12.1642795300726</v>
      </c>
      <c r="AU10" s="0" t="n">
        <v>11.7636049545772</v>
      </c>
      <c r="AV10" s="0" t="n">
        <v>16.0548685680943</v>
      </c>
      <c r="AW10" s="0" t="n">
        <v>13.137601484634</v>
      </c>
      <c r="AX10" s="0" t="n">
        <v>12.9709961515701</v>
      </c>
      <c r="AY10" s="0" t="n">
        <v>-999</v>
      </c>
      <c r="AZ10" s="0" t="n">
        <f aca="false">AVERAGE(AD10:AN10)</f>
        <v>12.8336639773294</v>
      </c>
      <c r="BA10" s="0" t="n">
        <f aca="false">AZ10/BB10*1000/28</f>
        <v>86.470987166384</v>
      </c>
      <c r="BB10" s="0" t="n">
        <f aca="false">KM3perYR_NOBLS!AZ10</f>
        <v>5.300565624</v>
      </c>
    </row>
    <row r="11" customFormat="false" ht="14" hidden="false" customHeight="false" outlineLevel="0" collapsed="false">
      <c r="A11" s="6" t="n">
        <f aca="false">[1]Original_perseus_41river!A12</f>
        <v>643</v>
      </c>
      <c r="B11" s="6" t="n">
        <f aca="false">[1]Original_perseus_41river!B12</f>
        <v>4.70833333333</v>
      </c>
      <c r="C11" s="6" t="n">
        <f aca="false">[1]Original_perseus_41river!C12</f>
        <v>43.4583333333</v>
      </c>
      <c r="D11" s="0" t="n">
        <v>324</v>
      </c>
      <c r="E11" s="0" t="n">
        <v>316</v>
      </c>
      <c r="F11" s="6" t="str">
        <f aca="false">[1]Original_perseus_41river!F12</f>
        <v>RHONE</v>
      </c>
      <c r="G11" s="6" t="str">
        <f aca="false">[1]Original_perseus_41river!G12</f>
        <v>NWE</v>
      </c>
      <c r="H11" s="6" t="n">
        <f aca="false">[1]Original_perseus_41river!H12</f>
        <v>98761</v>
      </c>
      <c r="I11" s="6" t="n">
        <v>6</v>
      </c>
      <c r="J11" s="0" t="n">
        <v>13.8500651187297</v>
      </c>
      <c r="K11" s="0" t="n">
        <v>17.5977795606092</v>
      </c>
      <c r="L11" s="0" t="n">
        <v>17.712524521095</v>
      </c>
      <c r="M11" s="0" t="n">
        <v>18.1195973896628</v>
      </c>
      <c r="N11" s="0" t="n">
        <v>16.0913426213392</v>
      </c>
      <c r="O11" s="0" t="n">
        <v>13.3536109399969</v>
      </c>
      <c r="P11" s="0" t="n">
        <v>16.2067669649193</v>
      </c>
      <c r="Q11" s="0" t="n">
        <v>17.4573103569313</v>
      </c>
      <c r="R11" s="0" t="n">
        <v>17.29199454744</v>
      </c>
      <c r="S11" s="0" t="n">
        <v>9.9822912876784</v>
      </c>
      <c r="T11" s="0" t="n">
        <v>11.8993854356408</v>
      </c>
      <c r="U11" s="0" t="n">
        <v>12.7798996830856</v>
      </c>
      <c r="V11" s="0" t="n">
        <v>16.1648939167641</v>
      </c>
      <c r="W11" s="0" t="n">
        <v>15.4490236911252</v>
      </c>
      <c r="X11" s="0" t="n">
        <v>19.5027331606908</v>
      </c>
      <c r="Y11" s="0" t="n">
        <v>16.6049059296814</v>
      </c>
      <c r="Z11" s="0" t="n">
        <v>15.1192080213443</v>
      </c>
      <c r="AA11" s="0" t="n">
        <v>13.7372652643436</v>
      </c>
      <c r="AB11" s="0" t="n">
        <v>13.6670979123323</v>
      </c>
      <c r="AC11" s="0" t="n">
        <v>17.0956488942002</v>
      </c>
      <c r="AD11" s="0" t="n">
        <v>14.4334863454845</v>
      </c>
      <c r="AE11" s="0" t="n">
        <v>16.3202293431889</v>
      </c>
      <c r="AF11" s="0" t="n">
        <v>15.5181460929017</v>
      </c>
      <c r="AG11" s="0" t="n">
        <v>8.90655977294185</v>
      </c>
      <c r="AH11" s="0" t="n">
        <v>12.0076920334524</v>
      </c>
      <c r="AI11" s="0" t="n">
        <v>12.1174467899617</v>
      </c>
      <c r="AJ11" s="0" t="n">
        <v>16.9944442492273</v>
      </c>
      <c r="AK11" s="0" t="n">
        <v>12.7349072972161</v>
      </c>
      <c r="AL11" s="0" t="n">
        <v>13.9473719913248</v>
      </c>
      <c r="AM11" s="0" t="n">
        <v>10.5753464977761</v>
      </c>
      <c r="AN11" s="0" t="n">
        <v>16.4437288719691</v>
      </c>
      <c r="AO11" s="0" t="n">
        <v>11.7194739909813</v>
      </c>
      <c r="AP11" s="0" t="n">
        <v>12.1171010289153</v>
      </c>
      <c r="AQ11" s="0" t="n">
        <v>16.8454679209128</v>
      </c>
      <c r="AR11" s="0" t="n">
        <v>11.6939575153208</v>
      </c>
      <c r="AS11" s="0" t="n">
        <v>12.1613632292089</v>
      </c>
      <c r="AT11" s="0" t="n">
        <v>14.1714998281522</v>
      </c>
      <c r="AU11" s="0" t="n">
        <v>12.8761684686841</v>
      </c>
      <c r="AV11" s="0" t="n">
        <v>18.9794107207037</v>
      </c>
      <c r="AW11" s="0" t="n">
        <v>13.840596366266</v>
      </c>
      <c r="AX11" s="0" t="n">
        <v>16.5077009675446</v>
      </c>
      <c r="AY11" s="0" t="n">
        <v>-999</v>
      </c>
      <c r="AZ11" s="0" t="n">
        <f aca="false">AVERAGE(AD11:AN11)</f>
        <v>13.6363053895859</v>
      </c>
      <c r="BA11" s="0" t="n">
        <f aca="false">AZ11/BB11*1000/28</f>
        <v>54.2798417841268</v>
      </c>
      <c r="BB11" s="0" t="n">
        <f aca="false">KM3perYR_NOBLS!AZ11</f>
        <v>8.97222414</v>
      </c>
    </row>
    <row r="12" customFormat="false" ht="14" hidden="false" customHeight="false" outlineLevel="0" collapsed="false">
      <c r="A12" s="6"/>
      <c r="B12" s="6"/>
      <c r="C12" s="6"/>
      <c r="D12" s="0" t="n">
        <v>325</v>
      </c>
      <c r="E12" s="0" t="n">
        <v>316</v>
      </c>
      <c r="F12" s="6"/>
      <c r="G12" s="6"/>
      <c r="H12" s="6"/>
      <c r="I12" s="6" t="n">
        <v>6</v>
      </c>
      <c r="J12" s="0" t="n">
        <v>13.8500651187297</v>
      </c>
      <c r="K12" s="0" t="n">
        <v>17.5977795606092</v>
      </c>
      <c r="L12" s="0" t="n">
        <v>17.712524521095</v>
      </c>
      <c r="M12" s="0" t="n">
        <v>18.1195973896628</v>
      </c>
      <c r="N12" s="0" t="n">
        <v>16.0913426213392</v>
      </c>
      <c r="O12" s="0" t="n">
        <v>13.3536109399969</v>
      </c>
      <c r="P12" s="0" t="n">
        <v>16.2067669649193</v>
      </c>
      <c r="Q12" s="0" t="n">
        <v>17.4573103569313</v>
      </c>
      <c r="R12" s="0" t="n">
        <v>17.29199454744</v>
      </c>
      <c r="S12" s="0" t="n">
        <v>9.9822912876784</v>
      </c>
      <c r="T12" s="0" t="n">
        <v>11.8993854356408</v>
      </c>
      <c r="U12" s="0" t="n">
        <v>12.7798996830856</v>
      </c>
      <c r="V12" s="0" t="n">
        <v>16.1648939167641</v>
      </c>
      <c r="W12" s="0" t="n">
        <v>15.4490236911252</v>
      </c>
      <c r="X12" s="0" t="n">
        <v>19.5027331606908</v>
      </c>
      <c r="Y12" s="0" t="n">
        <v>16.6049059296814</v>
      </c>
      <c r="Z12" s="0" t="n">
        <v>15.1192080213443</v>
      </c>
      <c r="AA12" s="0" t="n">
        <v>13.7372652643436</v>
      </c>
      <c r="AB12" s="0" t="n">
        <v>13.6670979123323</v>
      </c>
      <c r="AC12" s="0" t="n">
        <v>17.0956488942002</v>
      </c>
      <c r="AD12" s="0" t="n">
        <v>14.4334863454845</v>
      </c>
      <c r="AE12" s="0" t="n">
        <v>16.3202293431889</v>
      </c>
      <c r="AF12" s="0" t="n">
        <v>15.5181460929017</v>
      </c>
      <c r="AG12" s="0" t="n">
        <v>8.90655977294185</v>
      </c>
      <c r="AH12" s="0" t="n">
        <v>12.0076920334524</v>
      </c>
      <c r="AI12" s="0" t="n">
        <v>12.1174467899617</v>
      </c>
      <c r="AJ12" s="0" t="n">
        <v>16.9944442492273</v>
      </c>
      <c r="AK12" s="0" t="n">
        <v>12.7349072972161</v>
      </c>
      <c r="AL12" s="0" t="n">
        <v>13.9473719913248</v>
      </c>
      <c r="AM12" s="0" t="n">
        <v>10.5753464977761</v>
      </c>
      <c r="AN12" s="0" t="n">
        <v>16.4437288719691</v>
      </c>
      <c r="AO12" s="0" t="n">
        <v>11.7194739909813</v>
      </c>
      <c r="AP12" s="0" t="n">
        <v>12.1171010289153</v>
      </c>
      <c r="AQ12" s="0" t="n">
        <v>16.8454679209128</v>
      </c>
      <c r="AR12" s="0" t="n">
        <v>11.6939575153208</v>
      </c>
      <c r="AS12" s="0" t="n">
        <v>12.1613632292089</v>
      </c>
      <c r="AT12" s="0" t="n">
        <v>14.1714998281522</v>
      </c>
      <c r="AU12" s="0" t="n">
        <v>12.8761684686841</v>
      </c>
      <c r="AV12" s="0" t="n">
        <v>18.9794107207037</v>
      </c>
      <c r="AW12" s="0" t="n">
        <v>13.840596366266</v>
      </c>
      <c r="AX12" s="0" t="n">
        <v>16.5077009675446</v>
      </c>
      <c r="AY12" s="0" t="n">
        <v>-999</v>
      </c>
      <c r="AZ12" s="0" t="n">
        <f aca="false">AVERAGE(AD12:AN12)</f>
        <v>13.6363053895859</v>
      </c>
      <c r="BA12" s="0" t="n">
        <f aca="false">AZ12/BB12*1000/28</f>
        <v>54.2798417841268</v>
      </c>
      <c r="BB12" s="0" t="n">
        <f aca="false">KM3perYR_NOBLS!AZ12</f>
        <v>8.97222414</v>
      </c>
    </row>
    <row r="13" customFormat="false" ht="14" hidden="false" customHeight="false" outlineLevel="0" collapsed="false">
      <c r="A13" s="6"/>
      <c r="B13" s="6"/>
      <c r="C13" s="6"/>
      <c r="D13" s="0" t="n">
        <v>326</v>
      </c>
      <c r="E13" s="0" t="n">
        <v>316</v>
      </c>
      <c r="F13" s="6"/>
      <c r="G13" s="6"/>
      <c r="H13" s="6"/>
      <c r="I13" s="6" t="n">
        <v>6</v>
      </c>
      <c r="J13" s="0" t="n">
        <v>13.8500651187297</v>
      </c>
      <c r="K13" s="0" t="n">
        <v>17.5977795606092</v>
      </c>
      <c r="L13" s="0" t="n">
        <v>17.712524521095</v>
      </c>
      <c r="M13" s="0" t="n">
        <v>18.1195973896628</v>
      </c>
      <c r="N13" s="0" t="n">
        <v>16.0913426213392</v>
      </c>
      <c r="O13" s="0" t="n">
        <v>13.3536109399969</v>
      </c>
      <c r="P13" s="0" t="n">
        <v>16.2067669649193</v>
      </c>
      <c r="Q13" s="0" t="n">
        <v>17.4573103569313</v>
      </c>
      <c r="R13" s="0" t="n">
        <v>17.29199454744</v>
      </c>
      <c r="S13" s="0" t="n">
        <v>9.9822912876784</v>
      </c>
      <c r="T13" s="0" t="n">
        <v>11.8993854356408</v>
      </c>
      <c r="U13" s="0" t="n">
        <v>12.7798996830856</v>
      </c>
      <c r="V13" s="0" t="n">
        <v>16.1648939167641</v>
      </c>
      <c r="W13" s="0" t="n">
        <v>15.4490236911252</v>
      </c>
      <c r="X13" s="0" t="n">
        <v>19.5027331606908</v>
      </c>
      <c r="Y13" s="0" t="n">
        <v>16.6049059296814</v>
      </c>
      <c r="Z13" s="0" t="n">
        <v>15.1192080213443</v>
      </c>
      <c r="AA13" s="0" t="n">
        <v>13.7372652643436</v>
      </c>
      <c r="AB13" s="0" t="n">
        <v>13.6670979123323</v>
      </c>
      <c r="AC13" s="0" t="n">
        <v>17.0956488942002</v>
      </c>
      <c r="AD13" s="0" t="n">
        <v>14.4334863454845</v>
      </c>
      <c r="AE13" s="0" t="n">
        <v>16.3202293431889</v>
      </c>
      <c r="AF13" s="0" t="n">
        <v>15.5181460929017</v>
      </c>
      <c r="AG13" s="0" t="n">
        <v>8.90655977294185</v>
      </c>
      <c r="AH13" s="0" t="n">
        <v>12.0076920334524</v>
      </c>
      <c r="AI13" s="0" t="n">
        <v>12.1174467899617</v>
      </c>
      <c r="AJ13" s="0" t="n">
        <v>16.9944442492273</v>
      </c>
      <c r="AK13" s="0" t="n">
        <v>12.7349072972161</v>
      </c>
      <c r="AL13" s="0" t="n">
        <v>13.9473719913248</v>
      </c>
      <c r="AM13" s="0" t="n">
        <v>10.5753464977761</v>
      </c>
      <c r="AN13" s="0" t="n">
        <v>16.4437288719691</v>
      </c>
      <c r="AO13" s="0" t="n">
        <v>11.7194739909813</v>
      </c>
      <c r="AP13" s="0" t="n">
        <v>12.1171010289153</v>
      </c>
      <c r="AQ13" s="0" t="n">
        <v>16.8454679209128</v>
      </c>
      <c r="AR13" s="0" t="n">
        <v>11.6939575153208</v>
      </c>
      <c r="AS13" s="0" t="n">
        <v>12.1613632292089</v>
      </c>
      <c r="AT13" s="0" t="n">
        <v>14.1714998281522</v>
      </c>
      <c r="AU13" s="0" t="n">
        <v>12.8761684686841</v>
      </c>
      <c r="AV13" s="0" t="n">
        <v>18.9794107207037</v>
      </c>
      <c r="AW13" s="0" t="n">
        <v>13.840596366266</v>
      </c>
      <c r="AX13" s="0" t="n">
        <v>16.5077009675446</v>
      </c>
      <c r="AY13" s="0" t="n">
        <v>-999</v>
      </c>
      <c r="AZ13" s="0" t="n">
        <f aca="false">AVERAGE(AD13:AN13)</f>
        <v>13.6363053895859</v>
      </c>
      <c r="BA13" s="0" t="n">
        <f aca="false">AZ13/BB13*1000/28</f>
        <v>54.2798417841268</v>
      </c>
      <c r="BB13" s="0" t="n">
        <f aca="false">KM3perYR_NOBLS!AZ13</f>
        <v>8.97222414</v>
      </c>
    </row>
    <row r="14" customFormat="false" ht="14" hidden="false" customHeight="false" outlineLevel="0" collapsed="false">
      <c r="A14" s="6"/>
      <c r="B14" s="6"/>
      <c r="C14" s="6"/>
      <c r="D14" s="0" t="n">
        <v>327</v>
      </c>
      <c r="E14" s="0" t="n">
        <v>316</v>
      </c>
      <c r="F14" s="6"/>
      <c r="G14" s="6"/>
      <c r="H14" s="6"/>
      <c r="I14" s="6" t="n">
        <v>6</v>
      </c>
      <c r="J14" s="0" t="n">
        <v>13.8500651187297</v>
      </c>
      <c r="K14" s="0" t="n">
        <v>17.5977795606092</v>
      </c>
      <c r="L14" s="0" t="n">
        <v>17.712524521095</v>
      </c>
      <c r="M14" s="0" t="n">
        <v>18.1195973896628</v>
      </c>
      <c r="N14" s="0" t="n">
        <v>16.0913426213392</v>
      </c>
      <c r="O14" s="0" t="n">
        <v>13.3536109399969</v>
      </c>
      <c r="P14" s="0" t="n">
        <v>16.2067669649193</v>
      </c>
      <c r="Q14" s="0" t="n">
        <v>17.4573103569313</v>
      </c>
      <c r="R14" s="0" t="n">
        <v>17.29199454744</v>
      </c>
      <c r="S14" s="0" t="n">
        <v>9.9822912876784</v>
      </c>
      <c r="T14" s="0" t="n">
        <v>11.8993854356408</v>
      </c>
      <c r="U14" s="0" t="n">
        <v>12.7798996830856</v>
      </c>
      <c r="V14" s="0" t="n">
        <v>16.1648939167641</v>
      </c>
      <c r="W14" s="0" t="n">
        <v>15.4490236911252</v>
      </c>
      <c r="X14" s="0" t="n">
        <v>19.5027331606908</v>
      </c>
      <c r="Y14" s="0" t="n">
        <v>16.6049059296814</v>
      </c>
      <c r="Z14" s="0" t="n">
        <v>15.1192080213443</v>
      </c>
      <c r="AA14" s="0" t="n">
        <v>13.7372652643436</v>
      </c>
      <c r="AB14" s="0" t="n">
        <v>13.6670979123323</v>
      </c>
      <c r="AC14" s="0" t="n">
        <v>17.0956488942002</v>
      </c>
      <c r="AD14" s="0" t="n">
        <v>14.4334863454845</v>
      </c>
      <c r="AE14" s="0" t="n">
        <v>16.3202293431889</v>
      </c>
      <c r="AF14" s="0" t="n">
        <v>15.5181460929017</v>
      </c>
      <c r="AG14" s="0" t="n">
        <v>8.90655977294185</v>
      </c>
      <c r="AH14" s="0" t="n">
        <v>12.0076920334524</v>
      </c>
      <c r="AI14" s="0" t="n">
        <v>12.1174467899617</v>
      </c>
      <c r="AJ14" s="0" t="n">
        <v>16.9944442492273</v>
      </c>
      <c r="AK14" s="0" t="n">
        <v>12.7349072972161</v>
      </c>
      <c r="AL14" s="0" t="n">
        <v>13.9473719913248</v>
      </c>
      <c r="AM14" s="0" t="n">
        <v>10.5753464977761</v>
      </c>
      <c r="AN14" s="0" t="n">
        <v>16.4437288719691</v>
      </c>
      <c r="AO14" s="0" t="n">
        <v>11.7194739909813</v>
      </c>
      <c r="AP14" s="0" t="n">
        <v>12.1171010289153</v>
      </c>
      <c r="AQ14" s="0" t="n">
        <v>16.8454679209128</v>
      </c>
      <c r="AR14" s="0" t="n">
        <v>11.6939575153208</v>
      </c>
      <c r="AS14" s="0" t="n">
        <v>12.1613632292089</v>
      </c>
      <c r="AT14" s="0" t="n">
        <v>14.1714998281522</v>
      </c>
      <c r="AU14" s="0" t="n">
        <v>12.8761684686841</v>
      </c>
      <c r="AV14" s="0" t="n">
        <v>18.9794107207037</v>
      </c>
      <c r="AW14" s="0" t="n">
        <v>13.840596366266</v>
      </c>
      <c r="AX14" s="0" t="n">
        <v>16.5077009675446</v>
      </c>
      <c r="AY14" s="0" t="n">
        <v>-999</v>
      </c>
      <c r="AZ14" s="0" t="n">
        <f aca="false">AVERAGE(AD14:AN14)</f>
        <v>13.6363053895859</v>
      </c>
      <c r="BA14" s="0" t="n">
        <f aca="false">AZ14/BB14*1000/28</f>
        <v>54.2798417841268</v>
      </c>
      <c r="BB14" s="0" t="n">
        <f aca="false">KM3perYR_NOBLS!AZ14</f>
        <v>8.97222414</v>
      </c>
    </row>
    <row r="15" customFormat="false" ht="14" hidden="false" customHeight="false" outlineLevel="0" collapsed="false">
      <c r="A15" s="6"/>
      <c r="B15" s="6"/>
      <c r="C15" s="6"/>
      <c r="D15" s="0" t="n">
        <v>325</v>
      </c>
      <c r="E15" s="0" t="n">
        <v>315</v>
      </c>
      <c r="F15" s="6"/>
      <c r="G15" s="6"/>
      <c r="H15" s="6"/>
      <c r="I15" s="6" t="n">
        <v>6</v>
      </c>
      <c r="J15" s="0" t="n">
        <v>13.8500651187297</v>
      </c>
      <c r="K15" s="0" t="n">
        <v>17.5977795606092</v>
      </c>
      <c r="L15" s="0" t="n">
        <v>17.712524521095</v>
      </c>
      <c r="M15" s="0" t="n">
        <v>18.1195973896628</v>
      </c>
      <c r="N15" s="0" t="n">
        <v>16.0913426213392</v>
      </c>
      <c r="O15" s="0" t="n">
        <v>13.3536109399969</v>
      </c>
      <c r="P15" s="0" t="n">
        <v>16.2067669649193</v>
      </c>
      <c r="Q15" s="0" t="n">
        <v>17.4573103569313</v>
      </c>
      <c r="R15" s="0" t="n">
        <v>17.29199454744</v>
      </c>
      <c r="S15" s="0" t="n">
        <v>9.9822912876784</v>
      </c>
      <c r="T15" s="0" t="n">
        <v>11.8993854356408</v>
      </c>
      <c r="U15" s="0" t="n">
        <v>12.7798996830856</v>
      </c>
      <c r="V15" s="0" t="n">
        <v>16.1648939167641</v>
      </c>
      <c r="W15" s="0" t="n">
        <v>15.4490236911252</v>
      </c>
      <c r="X15" s="0" t="n">
        <v>19.5027331606908</v>
      </c>
      <c r="Y15" s="0" t="n">
        <v>16.6049059296814</v>
      </c>
      <c r="Z15" s="0" t="n">
        <v>15.1192080213443</v>
      </c>
      <c r="AA15" s="0" t="n">
        <v>13.7372652643436</v>
      </c>
      <c r="AB15" s="0" t="n">
        <v>13.6670979123323</v>
      </c>
      <c r="AC15" s="0" t="n">
        <v>17.0956488942002</v>
      </c>
      <c r="AD15" s="0" t="n">
        <v>14.4334863454845</v>
      </c>
      <c r="AE15" s="0" t="n">
        <v>16.3202293431889</v>
      </c>
      <c r="AF15" s="0" t="n">
        <v>15.5181460929017</v>
      </c>
      <c r="AG15" s="0" t="n">
        <v>8.90655977294185</v>
      </c>
      <c r="AH15" s="0" t="n">
        <v>12.0076920334524</v>
      </c>
      <c r="AI15" s="0" t="n">
        <v>12.1174467899617</v>
      </c>
      <c r="AJ15" s="0" t="n">
        <v>16.9944442492273</v>
      </c>
      <c r="AK15" s="0" t="n">
        <v>12.7349072972161</v>
      </c>
      <c r="AL15" s="0" t="n">
        <v>13.9473719913248</v>
      </c>
      <c r="AM15" s="0" t="n">
        <v>10.5753464977761</v>
      </c>
      <c r="AN15" s="0" t="n">
        <v>16.4437288719691</v>
      </c>
      <c r="AO15" s="0" t="n">
        <v>11.7194739909813</v>
      </c>
      <c r="AP15" s="0" t="n">
        <v>12.1171010289153</v>
      </c>
      <c r="AQ15" s="0" t="n">
        <v>16.8454679209128</v>
      </c>
      <c r="AR15" s="0" t="n">
        <v>11.6939575153208</v>
      </c>
      <c r="AS15" s="0" t="n">
        <v>12.1613632292089</v>
      </c>
      <c r="AT15" s="0" t="n">
        <v>14.1714998281522</v>
      </c>
      <c r="AU15" s="0" t="n">
        <v>12.8761684686841</v>
      </c>
      <c r="AV15" s="0" t="n">
        <v>18.9794107207037</v>
      </c>
      <c r="AW15" s="0" t="n">
        <v>13.840596366266</v>
      </c>
      <c r="AX15" s="0" t="n">
        <v>16.5077009675446</v>
      </c>
      <c r="AY15" s="0" t="n">
        <v>-999</v>
      </c>
      <c r="AZ15" s="0" t="n">
        <f aca="false">AVERAGE(AD15:AN15)</f>
        <v>13.6363053895859</v>
      </c>
      <c r="BA15" s="0" t="n">
        <f aca="false">AZ15/BB15*1000/28</f>
        <v>54.2798417841268</v>
      </c>
      <c r="BB15" s="0" t="n">
        <f aca="false">KM3perYR_NOBLS!AZ15</f>
        <v>8.97222414</v>
      </c>
    </row>
    <row r="16" customFormat="false" ht="14" hidden="false" customHeight="false" outlineLevel="0" collapsed="false">
      <c r="A16" s="6"/>
      <c r="B16" s="6"/>
      <c r="C16" s="6"/>
      <c r="D16" s="0" t="n">
        <v>326</v>
      </c>
      <c r="E16" s="0" t="n">
        <v>315</v>
      </c>
      <c r="F16" s="6"/>
      <c r="G16" s="6"/>
      <c r="H16" s="6"/>
      <c r="I16" s="6" t="n">
        <v>6</v>
      </c>
      <c r="J16" s="0" t="n">
        <v>13.8500651187297</v>
      </c>
      <c r="K16" s="0" t="n">
        <v>17.5977795606092</v>
      </c>
      <c r="L16" s="0" t="n">
        <v>17.712524521095</v>
      </c>
      <c r="M16" s="0" t="n">
        <v>18.1195973896628</v>
      </c>
      <c r="N16" s="0" t="n">
        <v>16.0913426213392</v>
      </c>
      <c r="O16" s="0" t="n">
        <v>13.3536109399969</v>
      </c>
      <c r="P16" s="0" t="n">
        <v>16.2067669649193</v>
      </c>
      <c r="Q16" s="0" t="n">
        <v>17.4573103569313</v>
      </c>
      <c r="R16" s="0" t="n">
        <v>17.29199454744</v>
      </c>
      <c r="S16" s="0" t="n">
        <v>9.9822912876784</v>
      </c>
      <c r="T16" s="0" t="n">
        <v>11.8993854356408</v>
      </c>
      <c r="U16" s="0" t="n">
        <v>12.7798996830856</v>
      </c>
      <c r="V16" s="0" t="n">
        <v>16.1648939167641</v>
      </c>
      <c r="W16" s="0" t="n">
        <v>15.4490236911252</v>
      </c>
      <c r="X16" s="0" t="n">
        <v>19.5027331606908</v>
      </c>
      <c r="Y16" s="0" t="n">
        <v>16.6049059296814</v>
      </c>
      <c r="Z16" s="0" t="n">
        <v>15.1192080213443</v>
      </c>
      <c r="AA16" s="0" t="n">
        <v>13.7372652643436</v>
      </c>
      <c r="AB16" s="0" t="n">
        <v>13.6670979123323</v>
      </c>
      <c r="AC16" s="0" t="n">
        <v>17.0956488942002</v>
      </c>
      <c r="AD16" s="0" t="n">
        <v>14.4334863454845</v>
      </c>
      <c r="AE16" s="0" t="n">
        <v>16.3202293431889</v>
      </c>
      <c r="AF16" s="0" t="n">
        <v>15.5181460929017</v>
      </c>
      <c r="AG16" s="0" t="n">
        <v>8.90655977294185</v>
      </c>
      <c r="AH16" s="0" t="n">
        <v>12.0076920334524</v>
      </c>
      <c r="AI16" s="0" t="n">
        <v>12.1174467899617</v>
      </c>
      <c r="AJ16" s="0" t="n">
        <v>16.9944442492273</v>
      </c>
      <c r="AK16" s="0" t="n">
        <v>12.7349072972161</v>
      </c>
      <c r="AL16" s="0" t="n">
        <v>13.9473719913248</v>
      </c>
      <c r="AM16" s="0" t="n">
        <v>10.5753464977761</v>
      </c>
      <c r="AN16" s="0" t="n">
        <v>16.4437288719691</v>
      </c>
      <c r="AO16" s="0" t="n">
        <v>11.7194739909813</v>
      </c>
      <c r="AP16" s="0" t="n">
        <v>12.1171010289153</v>
      </c>
      <c r="AQ16" s="0" t="n">
        <v>16.8454679209128</v>
      </c>
      <c r="AR16" s="0" t="n">
        <v>11.6939575153208</v>
      </c>
      <c r="AS16" s="0" t="n">
        <v>12.1613632292089</v>
      </c>
      <c r="AT16" s="0" t="n">
        <v>14.1714998281522</v>
      </c>
      <c r="AU16" s="0" t="n">
        <v>12.8761684686841</v>
      </c>
      <c r="AV16" s="0" t="n">
        <v>18.9794107207037</v>
      </c>
      <c r="AW16" s="0" t="n">
        <v>13.840596366266</v>
      </c>
      <c r="AX16" s="0" t="n">
        <v>16.5077009675446</v>
      </c>
      <c r="AY16" s="0" t="n">
        <v>-999</v>
      </c>
      <c r="AZ16" s="0" t="n">
        <f aca="false">AVERAGE(AD16:AN16)</f>
        <v>13.6363053895859</v>
      </c>
      <c r="BA16" s="0" t="n">
        <f aca="false">AZ16/BB16*1000/28</f>
        <v>54.2798417841268</v>
      </c>
      <c r="BB16" s="0" t="n">
        <f aca="false">KM3perYR_NOBLS!AZ16</f>
        <v>8.97222414</v>
      </c>
    </row>
    <row r="17" customFormat="false" ht="14" hidden="false" customHeight="false" outlineLevel="0" collapsed="false">
      <c r="A17" s="7" t="n">
        <f aca="false">[1]Original_perseus_41river!A22</f>
        <v>1440</v>
      </c>
      <c r="B17" s="7" t="n">
        <f aca="false">[1]Original_perseus_41river!B22</f>
        <v>19.375</v>
      </c>
      <c r="C17" s="7" t="n">
        <f aca="false">[1]Original_perseus_41river!C22</f>
        <v>41.9583333333</v>
      </c>
      <c r="D17" s="0" t="n">
        <v>679</v>
      </c>
      <c r="E17" s="0" t="n">
        <v>280</v>
      </c>
      <c r="F17" s="7" t="str">
        <f aca="false">[1]Original_perseus_41river!F22</f>
        <v>BUNA-DRINI</v>
      </c>
      <c r="G17" s="7" t="str">
        <f aca="false">[1]Original_perseus_41river!G22</f>
        <v>ADR</v>
      </c>
      <c r="H17" s="7" t="n">
        <f aca="false">[1]Original_perseus_41river!H22</f>
        <v>21000</v>
      </c>
      <c r="I17" s="7" t="n">
        <v>4</v>
      </c>
      <c r="J17" s="0" t="n">
        <v>5.06163466153903</v>
      </c>
      <c r="K17" s="0" t="n">
        <v>4.67558076829818</v>
      </c>
      <c r="L17" s="0" t="n">
        <v>4.61782080217005</v>
      </c>
      <c r="M17" s="0" t="n">
        <v>5.18253533503435</v>
      </c>
      <c r="N17" s="0" t="n">
        <v>6.58955462745583</v>
      </c>
      <c r="O17" s="0" t="n">
        <v>5.60497555361945</v>
      </c>
      <c r="P17" s="0" t="n">
        <v>4.21145858506685</v>
      </c>
      <c r="Q17" s="0" t="n">
        <v>3.16141433967297</v>
      </c>
      <c r="R17" s="0" t="n">
        <v>3.15637764219127</v>
      </c>
      <c r="S17" s="0" t="n">
        <v>4.58013139332303</v>
      </c>
      <c r="T17" s="0" t="n">
        <v>3.17041952417715</v>
      </c>
      <c r="U17" s="0" t="n">
        <v>2.76443863734855</v>
      </c>
      <c r="V17" s="0" t="n">
        <v>3.11554706661828</v>
      </c>
      <c r="W17" s="0" t="n">
        <v>3.601028592004</v>
      </c>
      <c r="X17" s="0" t="n">
        <v>4.62635879746365</v>
      </c>
      <c r="Y17" s="0" t="n">
        <v>4.12462833524788</v>
      </c>
      <c r="Z17" s="0" t="n">
        <v>3.09870962891982</v>
      </c>
      <c r="AA17" s="0" t="n">
        <v>2.38334720219739</v>
      </c>
      <c r="AB17" s="0" t="n">
        <v>3.68631076382637</v>
      </c>
      <c r="AC17" s="0" t="n">
        <v>2.51330605427402</v>
      </c>
      <c r="AD17" s="0" t="n">
        <v>2.66132310989932</v>
      </c>
      <c r="AE17" s="0" t="n">
        <v>3.64554147371555</v>
      </c>
      <c r="AF17" s="0" t="n">
        <v>2.9817564514119</v>
      </c>
      <c r="AG17" s="0" t="n">
        <v>4.21532175429545</v>
      </c>
      <c r="AH17" s="0" t="n">
        <v>4.13680061885623</v>
      </c>
      <c r="AI17" s="0" t="n">
        <v>3.8822352288929</v>
      </c>
      <c r="AJ17" s="0" t="n">
        <v>3.24500011570235</v>
      </c>
      <c r="AK17" s="0" t="n">
        <v>4.49208989637358</v>
      </c>
      <c r="AL17" s="0" t="n">
        <v>4.79868741671783</v>
      </c>
      <c r="AM17" s="0" t="n">
        <v>2.81848593668185</v>
      </c>
      <c r="AN17" s="0" t="n">
        <v>5.4110919929631</v>
      </c>
      <c r="AO17" s="0" t="n">
        <v>2.69953585036035</v>
      </c>
      <c r="AP17" s="0" t="n">
        <v>3.29199668020177</v>
      </c>
      <c r="AQ17" s="0" t="n">
        <v>3.53055553194355</v>
      </c>
      <c r="AR17" s="0" t="n">
        <v>1.72081131393041</v>
      </c>
      <c r="AS17" s="0" t="n">
        <v>2.6366903872053</v>
      </c>
      <c r="AT17" s="0" t="n">
        <v>3.51846931327227</v>
      </c>
      <c r="AU17" s="0" t="n">
        <v>4.7447599199984</v>
      </c>
      <c r="AV17" s="0" t="n">
        <v>4.27171132726285</v>
      </c>
      <c r="AW17" s="0" t="n">
        <v>3.62297864019077</v>
      </c>
      <c r="AX17" s="0" t="n">
        <v>4.50657823580453</v>
      </c>
      <c r="AY17" s="0" t="n">
        <v>-999</v>
      </c>
      <c r="AZ17" s="0" t="n">
        <f aca="false">AVERAGE(AD17:AN17)</f>
        <v>3.84439399959182</v>
      </c>
      <c r="BA17" s="0" t="n">
        <f aca="false">AZ17/BB17*1000/28</f>
        <v>25.79361724386</v>
      </c>
      <c r="BB17" s="0" t="n">
        <f aca="false">KM3perYR_NOBLS!AZ17</f>
        <v>5.323014</v>
      </c>
    </row>
    <row r="18" customFormat="false" ht="14" hidden="false" customHeight="false" outlineLevel="0" collapsed="false">
      <c r="A18" s="7"/>
      <c r="B18" s="7"/>
      <c r="C18" s="7"/>
      <c r="D18" s="0" t="n">
        <v>678</v>
      </c>
      <c r="E18" s="0" t="n">
        <v>280</v>
      </c>
      <c r="F18" s="7"/>
      <c r="G18" s="7"/>
      <c r="H18" s="7"/>
      <c r="I18" s="7" t="n">
        <v>4</v>
      </c>
      <c r="J18" s="0" t="n">
        <v>5.06163466153903</v>
      </c>
      <c r="K18" s="0" t="n">
        <v>4.67558076829818</v>
      </c>
      <c r="L18" s="0" t="n">
        <v>4.61782080217005</v>
      </c>
      <c r="M18" s="0" t="n">
        <v>5.18253533503435</v>
      </c>
      <c r="N18" s="0" t="n">
        <v>6.58955462745583</v>
      </c>
      <c r="O18" s="0" t="n">
        <v>5.60497555361945</v>
      </c>
      <c r="P18" s="0" t="n">
        <v>4.21145858506685</v>
      </c>
      <c r="Q18" s="0" t="n">
        <v>3.16141433967297</v>
      </c>
      <c r="R18" s="0" t="n">
        <v>3.15637764219127</v>
      </c>
      <c r="S18" s="0" t="n">
        <v>4.58013139332303</v>
      </c>
      <c r="T18" s="0" t="n">
        <v>3.17041952417715</v>
      </c>
      <c r="U18" s="0" t="n">
        <v>2.76443863734855</v>
      </c>
      <c r="V18" s="0" t="n">
        <v>3.11554706661828</v>
      </c>
      <c r="W18" s="0" t="n">
        <v>3.601028592004</v>
      </c>
      <c r="X18" s="0" t="n">
        <v>4.62635879746365</v>
      </c>
      <c r="Y18" s="0" t="n">
        <v>4.12462833524788</v>
      </c>
      <c r="Z18" s="0" t="n">
        <v>3.09870962891982</v>
      </c>
      <c r="AA18" s="0" t="n">
        <v>2.38334720219739</v>
      </c>
      <c r="AB18" s="0" t="n">
        <v>3.68631076382637</v>
      </c>
      <c r="AC18" s="0" t="n">
        <v>2.51330605427402</v>
      </c>
      <c r="AD18" s="0" t="n">
        <v>2.66132310989932</v>
      </c>
      <c r="AE18" s="0" t="n">
        <v>3.64554147371555</v>
      </c>
      <c r="AF18" s="0" t="n">
        <v>2.9817564514119</v>
      </c>
      <c r="AG18" s="0" t="n">
        <v>4.21532175429545</v>
      </c>
      <c r="AH18" s="0" t="n">
        <v>4.13680061885623</v>
      </c>
      <c r="AI18" s="0" t="n">
        <v>3.8822352288929</v>
      </c>
      <c r="AJ18" s="0" t="n">
        <v>3.24500011570235</v>
      </c>
      <c r="AK18" s="0" t="n">
        <v>4.49208989637358</v>
      </c>
      <c r="AL18" s="0" t="n">
        <v>4.79868741671783</v>
      </c>
      <c r="AM18" s="0" t="n">
        <v>2.81848593668185</v>
      </c>
      <c r="AN18" s="0" t="n">
        <v>5.4110919929631</v>
      </c>
      <c r="AO18" s="0" t="n">
        <v>2.69953585036035</v>
      </c>
      <c r="AP18" s="0" t="n">
        <v>3.29199668020177</v>
      </c>
      <c r="AQ18" s="0" t="n">
        <v>3.53055553194355</v>
      </c>
      <c r="AR18" s="0" t="n">
        <v>1.72081131393041</v>
      </c>
      <c r="AS18" s="0" t="n">
        <v>2.6366903872053</v>
      </c>
      <c r="AT18" s="0" t="n">
        <v>3.51846931327227</v>
      </c>
      <c r="AU18" s="0" t="n">
        <v>4.7447599199984</v>
      </c>
      <c r="AV18" s="0" t="n">
        <v>4.27171132726285</v>
      </c>
      <c r="AW18" s="0" t="n">
        <v>3.62297864019077</v>
      </c>
      <c r="AX18" s="0" t="n">
        <v>4.50657823580453</v>
      </c>
      <c r="AY18" s="0" t="n">
        <v>-999</v>
      </c>
      <c r="AZ18" s="0" t="n">
        <f aca="false">AVERAGE(AD18:AN18)</f>
        <v>3.84439399959182</v>
      </c>
      <c r="BA18" s="0" t="n">
        <f aca="false">AZ18/BB18*1000/28</f>
        <v>25.79361724386</v>
      </c>
      <c r="BB18" s="0" t="n">
        <f aca="false">KM3perYR_NOBLS!AZ18</f>
        <v>5.323014</v>
      </c>
    </row>
    <row r="19" customFormat="false" ht="14" hidden="false" customHeight="false" outlineLevel="0" collapsed="false">
      <c r="A19" s="7"/>
      <c r="B19" s="7"/>
      <c r="C19" s="7"/>
      <c r="D19" s="0" t="n">
        <v>680</v>
      </c>
      <c r="E19" s="0" t="n">
        <v>280</v>
      </c>
      <c r="F19" s="7"/>
      <c r="G19" s="7"/>
      <c r="H19" s="7"/>
      <c r="I19" s="7" t="n">
        <v>4</v>
      </c>
      <c r="J19" s="0" t="n">
        <v>5.06163466153903</v>
      </c>
      <c r="K19" s="0" t="n">
        <v>4.67558076829818</v>
      </c>
      <c r="L19" s="0" t="n">
        <v>4.61782080217005</v>
      </c>
      <c r="M19" s="0" t="n">
        <v>5.18253533503435</v>
      </c>
      <c r="N19" s="0" t="n">
        <v>6.58955462745583</v>
      </c>
      <c r="O19" s="0" t="n">
        <v>5.60497555361945</v>
      </c>
      <c r="P19" s="0" t="n">
        <v>4.21145858506685</v>
      </c>
      <c r="Q19" s="0" t="n">
        <v>3.16141433967297</v>
      </c>
      <c r="R19" s="0" t="n">
        <v>3.15637764219127</v>
      </c>
      <c r="S19" s="0" t="n">
        <v>4.58013139332303</v>
      </c>
      <c r="T19" s="0" t="n">
        <v>3.17041952417715</v>
      </c>
      <c r="U19" s="0" t="n">
        <v>2.76443863734855</v>
      </c>
      <c r="V19" s="0" t="n">
        <v>3.11554706661828</v>
      </c>
      <c r="W19" s="0" t="n">
        <v>3.601028592004</v>
      </c>
      <c r="X19" s="0" t="n">
        <v>4.62635879746365</v>
      </c>
      <c r="Y19" s="0" t="n">
        <v>4.12462833524788</v>
      </c>
      <c r="Z19" s="0" t="n">
        <v>3.09870962891982</v>
      </c>
      <c r="AA19" s="0" t="n">
        <v>2.38334720219739</v>
      </c>
      <c r="AB19" s="0" t="n">
        <v>3.68631076382637</v>
      </c>
      <c r="AC19" s="0" t="n">
        <v>2.51330605427402</v>
      </c>
      <c r="AD19" s="0" t="n">
        <v>2.66132310989932</v>
      </c>
      <c r="AE19" s="0" t="n">
        <v>3.64554147371555</v>
      </c>
      <c r="AF19" s="0" t="n">
        <v>2.9817564514119</v>
      </c>
      <c r="AG19" s="0" t="n">
        <v>4.21532175429545</v>
      </c>
      <c r="AH19" s="0" t="n">
        <v>4.13680061885623</v>
      </c>
      <c r="AI19" s="0" t="n">
        <v>3.8822352288929</v>
      </c>
      <c r="AJ19" s="0" t="n">
        <v>3.24500011570235</v>
      </c>
      <c r="AK19" s="0" t="n">
        <v>4.49208989637358</v>
      </c>
      <c r="AL19" s="0" t="n">
        <v>4.79868741671783</v>
      </c>
      <c r="AM19" s="0" t="n">
        <v>2.81848593668185</v>
      </c>
      <c r="AN19" s="0" t="n">
        <v>5.4110919929631</v>
      </c>
      <c r="AO19" s="0" t="n">
        <v>2.69953585036035</v>
      </c>
      <c r="AP19" s="0" t="n">
        <v>3.29199668020177</v>
      </c>
      <c r="AQ19" s="0" t="n">
        <v>3.53055553194355</v>
      </c>
      <c r="AR19" s="0" t="n">
        <v>1.72081131393041</v>
      </c>
      <c r="AS19" s="0" t="n">
        <v>2.6366903872053</v>
      </c>
      <c r="AT19" s="0" t="n">
        <v>3.51846931327227</v>
      </c>
      <c r="AU19" s="0" t="n">
        <v>4.7447599199984</v>
      </c>
      <c r="AV19" s="0" t="n">
        <v>4.27171132726285</v>
      </c>
      <c r="AW19" s="0" t="n">
        <v>3.62297864019077</v>
      </c>
      <c r="AX19" s="0" t="n">
        <v>4.50657823580453</v>
      </c>
      <c r="AY19" s="0" t="n">
        <v>-999</v>
      </c>
      <c r="AZ19" s="0" t="n">
        <f aca="false">AVERAGE(AD19:AN19)</f>
        <v>3.84439399959182</v>
      </c>
      <c r="BA19" s="0" t="n">
        <f aca="false">AZ19/BB19*1000/28</f>
        <v>25.79361724386</v>
      </c>
      <c r="BB19" s="0" t="n">
        <f aca="false">KM3perYR_NOBLS!AZ19</f>
        <v>5.323014</v>
      </c>
    </row>
    <row r="20" customFormat="false" ht="14" hidden="false" customHeight="false" outlineLevel="0" collapsed="false">
      <c r="A20" s="7"/>
      <c r="B20" s="7"/>
      <c r="C20" s="7"/>
      <c r="D20" s="0" t="n">
        <v>679</v>
      </c>
      <c r="E20" s="0" t="n">
        <v>279</v>
      </c>
      <c r="F20" s="7"/>
      <c r="G20" s="7"/>
      <c r="H20" s="7"/>
      <c r="I20" s="7" t="n">
        <v>4</v>
      </c>
      <c r="J20" s="0" t="n">
        <v>5.06163466153903</v>
      </c>
      <c r="K20" s="0" t="n">
        <v>4.67558076829818</v>
      </c>
      <c r="L20" s="0" t="n">
        <v>4.61782080217005</v>
      </c>
      <c r="M20" s="0" t="n">
        <v>5.18253533503435</v>
      </c>
      <c r="N20" s="0" t="n">
        <v>6.58955462745583</v>
      </c>
      <c r="O20" s="0" t="n">
        <v>5.60497555361945</v>
      </c>
      <c r="P20" s="0" t="n">
        <v>4.21145858506685</v>
      </c>
      <c r="Q20" s="0" t="n">
        <v>3.16141433967297</v>
      </c>
      <c r="R20" s="0" t="n">
        <v>3.15637764219127</v>
      </c>
      <c r="S20" s="0" t="n">
        <v>4.58013139332303</v>
      </c>
      <c r="T20" s="0" t="n">
        <v>3.17041952417715</v>
      </c>
      <c r="U20" s="0" t="n">
        <v>2.76443863734855</v>
      </c>
      <c r="V20" s="0" t="n">
        <v>3.11554706661828</v>
      </c>
      <c r="W20" s="0" t="n">
        <v>3.601028592004</v>
      </c>
      <c r="X20" s="0" t="n">
        <v>4.62635879746365</v>
      </c>
      <c r="Y20" s="0" t="n">
        <v>4.12462833524788</v>
      </c>
      <c r="Z20" s="0" t="n">
        <v>3.09870962891982</v>
      </c>
      <c r="AA20" s="0" t="n">
        <v>2.38334720219739</v>
      </c>
      <c r="AB20" s="0" t="n">
        <v>3.68631076382637</v>
      </c>
      <c r="AC20" s="0" t="n">
        <v>2.51330605427402</v>
      </c>
      <c r="AD20" s="0" t="n">
        <v>2.66132310989932</v>
      </c>
      <c r="AE20" s="0" t="n">
        <v>3.64554147371555</v>
      </c>
      <c r="AF20" s="0" t="n">
        <v>2.9817564514119</v>
      </c>
      <c r="AG20" s="0" t="n">
        <v>4.21532175429545</v>
      </c>
      <c r="AH20" s="0" t="n">
        <v>4.13680061885623</v>
      </c>
      <c r="AI20" s="0" t="n">
        <v>3.8822352288929</v>
      </c>
      <c r="AJ20" s="0" t="n">
        <v>3.24500011570235</v>
      </c>
      <c r="AK20" s="0" t="n">
        <v>4.49208989637358</v>
      </c>
      <c r="AL20" s="0" t="n">
        <v>4.79868741671783</v>
      </c>
      <c r="AM20" s="0" t="n">
        <v>2.81848593668185</v>
      </c>
      <c r="AN20" s="0" t="n">
        <v>5.4110919929631</v>
      </c>
      <c r="AO20" s="0" t="n">
        <v>2.69953585036035</v>
      </c>
      <c r="AP20" s="0" t="n">
        <v>3.29199668020177</v>
      </c>
      <c r="AQ20" s="0" t="n">
        <v>3.53055553194355</v>
      </c>
      <c r="AR20" s="0" t="n">
        <v>1.72081131393041</v>
      </c>
      <c r="AS20" s="0" t="n">
        <v>2.6366903872053</v>
      </c>
      <c r="AT20" s="0" t="n">
        <v>3.51846931327227</v>
      </c>
      <c r="AU20" s="0" t="n">
        <v>4.7447599199984</v>
      </c>
      <c r="AV20" s="0" t="n">
        <v>4.27171132726285</v>
      </c>
      <c r="AW20" s="0" t="n">
        <v>3.62297864019077</v>
      </c>
      <c r="AX20" s="0" t="n">
        <v>4.50657823580453</v>
      </c>
      <c r="AY20" s="0" t="n">
        <v>-999</v>
      </c>
      <c r="AZ20" s="0" t="n">
        <f aca="false">AVERAGE(AD20:AN20)</f>
        <v>3.84439399959182</v>
      </c>
      <c r="BA20" s="0" t="n">
        <f aca="false">AZ20/BB20*1000/28</f>
        <v>25.79361724386</v>
      </c>
      <c r="BB20" s="0" t="n">
        <f aca="false">KM3perYR_NOBLS!AZ20</f>
        <v>5.323014</v>
      </c>
    </row>
    <row r="21" customFormat="false" ht="14" hidden="false" customHeight="false" outlineLevel="0" collapsed="false">
      <c r="A21" s="8" t="n">
        <f aca="false">[1]Original_perseus_41river!A25</f>
        <v>1535</v>
      </c>
      <c r="B21" s="8" t="n">
        <f aca="false">[1]Original_perseus_41river!B25</f>
        <v>0.791666666667</v>
      </c>
      <c r="C21" s="8" t="n">
        <f aca="false">[1]Original_perseus_41river!C25</f>
        <v>40.7083333333</v>
      </c>
      <c r="D21" s="0" t="n">
        <v>235</v>
      </c>
      <c r="E21" s="0" t="n">
        <v>258</v>
      </c>
      <c r="F21" s="8" t="str">
        <f aca="false">[1]Original_perseus_41river!F25</f>
        <v>EBRO</v>
      </c>
      <c r="G21" s="8" t="str">
        <f aca="false">[1]Original_perseus_41river!G25</f>
        <v>NWE</v>
      </c>
      <c r="H21" s="8" t="n">
        <f aca="false">[1]Original_perseus_41river!H25</f>
        <v>86030</v>
      </c>
      <c r="I21" s="8" t="n">
        <v>4</v>
      </c>
      <c r="J21" s="0" t="n">
        <v>2.36691363519824</v>
      </c>
      <c r="K21" s="0" t="n">
        <v>1.77244226409635</v>
      </c>
      <c r="L21" s="0" t="n">
        <v>5.23331247104998</v>
      </c>
      <c r="M21" s="0" t="n">
        <v>5.9801335005517</v>
      </c>
      <c r="N21" s="0" t="n">
        <v>7.6176442607771</v>
      </c>
      <c r="O21" s="0" t="n">
        <v>13.6611756062268</v>
      </c>
      <c r="P21" s="0" t="n">
        <v>5.5058549521149</v>
      </c>
      <c r="Q21" s="0" t="n">
        <v>4.56521219376122</v>
      </c>
      <c r="R21" s="0" t="n">
        <v>10.8494213624396</v>
      </c>
      <c r="S21" s="0" t="n">
        <v>6.51397578023623</v>
      </c>
      <c r="T21" s="0" t="n">
        <v>2.95127280434905</v>
      </c>
      <c r="U21" s="0" t="n">
        <v>7.7372246145792</v>
      </c>
      <c r="V21" s="0" t="n">
        <v>8.44016814738825</v>
      </c>
      <c r="W21" s="0" t="n">
        <v>5.54403228109028</v>
      </c>
      <c r="X21" s="0" t="n">
        <v>5.63739537957818</v>
      </c>
      <c r="Y21" s="0" t="n">
        <v>6.70830415288955</v>
      </c>
      <c r="Z21" s="0" t="n">
        <v>8.52935107938507</v>
      </c>
      <c r="AA21" s="0" t="n">
        <v>9.55494112729328</v>
      </c>
      <c r="AB21" s="0" t="n">
        <v>5.53688034211638</v>
      </c>
      <c r="AC21" s="0" t="n">
        <v>4.6103763533532</v>
      </c>
      <c r="AD21" s="0" t="n">
        <v>4.92075533362558</v>
      </c>
      <c r="AE21" s="0" t="n">
        <v>6.489635109241</v>
      </c>
      <c r="AF21" s="0" t="n">
        <v>3.3143650383538</v>
      </c>
      <c r="AG21" s="0" t="n">
        <v>8.12796345667735</v>
      </c>
      <c r="AH21" s="0" t="n">
        <v>8.7000880750688</v>
      </c>
      <c r="AI21" s="0" t="n">
        <v>5.09158145075538</v>
      </c>
      <c r="AJ21" s="0" t="n">
        <v>3.56661301094317</v>
      </c>
      <c r="AK21" s="0" t="n">
        <v>5.38777014397683</v>
      </c>
      <c r="AL21" s="0" t="n">
        <v>5.4724987730694</v>
      </c>
      <c r="AM21" s="0" t="n">
        <v>5.07202559199903</v>
      </c>
      <c r="AN21" s="0" t="n">
        <v>4.65569254405353</v>
      </c>
      <c r="AO21" s="0" t="n">
        <v>7.98289524685843</v>
      </c>
      <c r="AP21" s="0" t="n">
        <v>4.46625087367103</v>
      </c>
      <c r="AQ21" s="0" t="n">
        <v>6.0346207236278</v>
      </c>
      <c r="AR21" s="0" t="n">
        <v>4.33081966074675</v>
      </c>
      <c r="AS21" s="0" t="n">
        <v>3.40956704595675</v>
      </c>
      <c r="AT21" s="0" t="n">
        <v>5.7865304774253</v>
      </c>
      <c r="AU21" s="0" t="n">
        <v>5.55729978590295</v>
      </c>
      <c r="AV21" s="0" t="n">
        <v>7.71362384657538</v>
      </c>
      <c r="AW21" s="0" t="n">
        <v>6.57929772335665</v>
      </c>
      <c r="AX21" s="0" t="n">
        <v>7.00030277086005</v>
      </c>
      <c r="AY21" s="0" t="n">
        <v>-999</v>
      </c>
      <c r="AZ21" s="0" t="n">
        <f aca="false">AVERAGE(AD21:AN21)</f>
        <v>5.52718077525126</v>
      </c>
      <c r="BA21" s="0" t="n">
        <f aca="false">AZ21/BB21*1000/28</f>
        <v>57.9324367332612</v>
      </c>
      <c r="BB21" s="0" t="n">
        <f aca="false">KM3perYR_NOBLS!AZ21</f>
        <v>3.40740567</v>
      </c>
    </row>
    <row r="22" customFormat="false" ht="14" hidden="false" customHeight="false" outlineLevel="0" collapsed="false">
      <c r="A22" s="8"/>
      <c r="B22" s="8"/>
      <c r="C22" s="8"/>
      <c r="D22" s="0" t="n">
        <v>236</v>
      </c>
      <c r="E22" s="0" t="n">
        <v>259</v>
      </c>
      <c r="F22" s="8"/>
      <c r="G22" s="8"/>
      <c r="H22" s="8"/>
      <c r="I22" s="8" t="n">
        <v>4</v>
      </c>
      <c r="J22" s="0" t="n">
        <v>2.36691363519824</v>
      </c>
      <c r="K22" s="0" t="n">
        <v>1.77244226409635</v>
      </c>
      <c r="L22" s="0" t="n">
        <v>5.23331247104998</v>
      </c>
      <c r="M22" s="0" t="n">
        <v>5.9801335005517</v>
      </c>
      <c r="N22" s="0" t="n">
        <v>7.6176442607771</v>
      </c>
      <c r="O22" s="0" t="n">
        <v>13.6611756062268</v>
      </c>
      <c r="P22" s="0" t="n">
        <v>5.5058549521149</v>
      </c>
      <c r="Q22" s="0" t="n">
        <v>4.56521219376122</v>
      </c>
      <c r="R22" s="0" t="n">
        <v>10.8494213624396</v>
      </c>
      <c r="S22" s="0" t="n">
        <v>6.51397578023623</v>
      </c>
      <c r="T22" s="0" t="n">
        <v>2.95127280434905</v>
      </c>
      <c r="U22" s="0" t="n">
        <v>7.7372246145792</v>
      </c>
      <c r="V22" s="0" t="n">
        <v>8.44016814738825</v>
      </c>
      <c r="W22" s="0" t="n">
        <v>5.54403228109028</v>
      </c>
      <c r="X22" s="0" t="n">
        <v>5.63739537957818</v>
      </c>
      <c r="Y22" s="0" t="n">
        <v>6.70830415288955</v>
      </c>
      <c r="Z22" s="0" t="n">
        <v>8.52935107938507</v>
      </c>
      <c r="AA22" s="0" t="n">
        <v>9.55494112729328</v>
      </c>
      <c r="AB22" s="0" t="n">
        <v>5.53688034211638</v>
      </c>
      <c r="AC22" s="0" t="n">
        <v>4.6103763533532</v>
      </c>
      <c r="AD22" s="0" t="n">
        <v>4.92075533362558</v>
      </c>
      <c r="AE22" s="0" t="n">
        <v>6.489635109241</v>
      </c>
      <c r="AF22" s="0" t="n">
        <v>3.3143650383538</v>
      </c>
      <c r="AG22" s="0" t="n">
        <v>8.12796345667735</v>
      </c>
      <c r="AH22" s="0" t="n">
        <v>8.7000880750688</v>
      </c>
      <c r="AI22" s="0" t="n">
        <v>5.09158145075538</v>
      </c>
      <c r="AJ22" s="0" t="n">
        <v>3.56661301094317</v>
      </c>
      <c r="AK22" s="0" t="n">
        <v>5.38777014397683</v>
      </c>
      <c r="AL22" s="0" t="n">
        <v>5.4724987730694</v>
      </c>
      <c r="AM22" s="0" t="n">
        <v>5.07202559199903</v>
      </c>
      <c r="AN22" s="0" t="n">
        <v>4.65569254405353</v>
      </c>
      <c r="AO22" s="0" t="n">
        <v>7.98289524685843</v>
      </c>
      <c r="AP22" s="0" t="n">
        <v>4.46625087367103</v>
      </c>
      <c r="AQ22" s="0" t="n">
        <v>6.0346207236278</v>
      </c>
      <c r="AR22" s="0" t="n">
        <v>4.33081966074675</v>
      </c>
      <c r="AS22" s="0" t="n">
        <v>3.40956704595675</v>
      </c>
      <c r="AT22" s="0" t="n">
        <v>5.7865304774253</v>
      </c>
      <c r="AU22" s="0" t="n">
        <v>5.55729978590295</v>
      </c>
      <c r="AV22" s="0" t="n">
        <v>7.71362384657538</v>
      </c>
      <c r="AW22" s="0" t="n">
        <v>6.57929772335665</v>
      </c>
      <c r="AX22" s="0" t="n">
        <v>7.00030277086005</v>
      </c>
      <c r="AY22" s="0" t="n">
        <v>-999</v>
      </c>
      <c r="AZ22" s="0" t="n">
        <f aca="false">AVERAGE(AD22:AN22)</f>
        <v>5.52718077525126</v>
      </c>
      <c r="BA22" s="0" t="n">
        <f aca="false">AZ22/BB22*1000/28</f>
        <v>57.9324367332612</v>
      </c>
      <c r="BB22" s="0" t="n">
        <f aca="false">KM3perYR_NOBLS!AZ22</f>
        <v>3.40740567</v>
      </c>
    </row>
    <row r="23" customFormat="false" ht="14" hidden="false" customHeight="false" outlineLevel="0" collapsed="false">
      <c r="A23" s="8"/>
      <c r="B23" s="8"/>
      <c r="C23" s="8"/>
      <c r="D23" s="0" t="n">
        <v>235</v>
      </c>
      <c r="E23" s="0" t="n">
        <v>259</v>
      </c>
      <c r="F23" s="8"/>
      <c r="G23" s="8"/>
      <c r="H23" s="8"/>
      <c r="I23" s="8" t="n">
        <v>4</v>
      </c>
      <c r="J23" s="0" t="n">
        <v>2.36691363519824</v>
      </c>
      <c r="K23" s="0" t="n">
        <v>1.77244226409635</v>
      </c>
      <c r="L23" s="0" t="n">
        <v>5.23331247104998</v>
      </c>
      <c r="M23" s="0" t="n">
        <v>5.9801335005517</v>
      </c>
      <c r="N23" s="0" t="n">
        <v>7.6176442607771</v>
      </c>
      <c r="O23" s="0" t="n">
        <v>13.6611756062268</v>
      </c>
      <c r="P23" s="0" t="n">
        <v>5.5058549521149</v>
      </c>
      <c r="Q23" s="0" t="n">
        <v>4.56521219376122</v>
      </c>
      <c r="R23" s="0" t="n">
        <v>10.8494213624396</v>
      </c>
      <c r="S23" s="0" t="n">
        <v>6.51397578023623</v>
      </c>
      <c r="T23" s="0" t="n">
        <v>2.95127280434905</v>
      </c>
      <c r="U23" s="0" t="n">
        <v>7.7372246145792</v>
      </c>
      <c r="V23" s="0" t="n">
        <v>8.44016814738825</v>
      </c>
      <c r="W23" s="0" t="n">
        <v>5.54403228109028</v>
      </c>
      <c r="X23" s="0" t="n">
        <v>5.63739537957818</v>
      </c>
      <c r="Y23" s="0" t="n">
        <v>6.70830415288955</v>
      </c>
      <c r="Z23" s="0" t="n">
        <v>8.52935107938507</v>
      </c>
      <c r="AA23" s="0" t="n">
        <v>9.55494112729328</v>
      </c>
      <c r="AB23" s="0" t="n">
        <v>5.53688034211638</v>
      </c>
      <c r="AC23" s="0" t="n">
        <v>4.6103763533532</v>
      </c>
      <c r="AD23" s="0" t="n">
        <v>4.92075533362558</v>
      </c>
      <c r="AE23" s="0" t="n">
        <v>6.489635109241</v>
      </c>
      <c r="AF23" s="0" t="n">
        <v>3.3143650383538</v>
      </c>
      <c r="AG23" s="0" t="n">
        <v>8.12796345667735</v>
      </c>
      <c r="AH23" s="0" t="n">
        <v>8.7000880750688</v>
      </c>
      <c r="AI23" s="0" t="n">
        <v>5.09158145075538</v>
      </c>
      <c r="AJ23" s="0" t="n">
        <v>3.56661301094317</v>
      </c>
      <c r="AK23" s="0" t="n">
        <v>5.38777014397683</v>
      </c>
      <c r="AL23" s="0" t="n">
        <v>5.4724987730694</v>
      </c>
      <c r="AM23" s="0" t="n">
        <v>5.07202559199903</v>
      </c>
      <c r="AN23" s="0" t="n">
        <v>4.65569254405353</v>
      </c>
      <c r="AO23" s="0" t="n">
        <v>7.98289524685843</v>
      </c>
      <c r="AP23" s="0" t="n">
        <v>4.46625087367103</v>
      </c>
      <c r="AQ23" s="0" t="n">
        <v>6.0346207236278</v>
      </c>
      <c r="AR23" s="0" t="n">
        <v>4.33081966074675</v>
      </c>
      <c r="AS23" s="0" t="n">
        <v>3.40956704595675</v>
      </c>
      <c r="AT23" s="0" t="n">
        <v>5.7865304774253</v>
      </c>
      <c r="AU23" s="0" t="n">
        <v>5.55729978590295</v>
      </c>
      <c r="AV23" s="0" t="n">
        <v>7.71362384657538</v>
      </c>
      <c r="AW23" s="0" t="n">
        <v>6.57929772335665</v>
      </c>
      <c r="AX23" s="0" t="n">
        <v>7.00030277086005</v>
      </c>
      <c r="AY23" s="0" t="n">
        <v>-999</v>
      </c>
      <c r="AZ23" s="0" t="n">
        <f aca="false">AVERAGE(AD23:AN23)</f>
        <v>5.52718077525126</v>
      </c>
      <c r="BA23" s="0" t="n">
        <f aca="false">AZ23/BB23*1000/28</f>
        <v>57.9324367332612</v>
      </c>
      <c r="BB23" s="0" t="n">
        <f aca="false">KM3perYR_NOBLS!AZ23</f>
        <v>3.40740567</v>
      </c>
    </row>
    <row r="24" customFormat="false" ht="14" hidden="false" customHeight="false" outlineLevel="0" collapsed="false">
      <c r="A24" s="8"/>
      <c r="B24" s="8"/>
      <c r="C24" s="8"/>
      <c r="D24" s="0" t="n">
        <v>236</v>
      </c>
      <c r="E24" s="0" t="n">
        <v>258</v>
      </c>
      <c r="F24" s="8"/>
      <c r="G24" s="8"/>
      <c r="H24" s="8"/>
      <c r="I24" s="8" t="n">
        <v>4</v>
      </c>
      <c r="J24" s="0" t="n">
        <v>2.36691363519824</v>
      </c>
      <c r="K24" s="0" t="n">
        <v>1.77244226409635</v>
      </c>
      <c r="L24" s="0" t="n">
        <v>5.23331247104998</v>
      </c>
      <c r="M24" s="0" t="n">
        <v>5.9801335005517</v>
      </c>
      <c r="N24" s="0" t="n">
        <v>7.6176442607771</v>
      </c>
      <c r="O24" s="0" t="n">
        <v>13.6611756062268</v>
      </c>
      <c r="P24" s="0" t="n">
        <v>5.5058549521149</v>
      </c>
      <c r="Q24" s="0" t="n">
        <v>4.56521219376122</v>
      </c>
      <c r="R24" s="0" t="n">
        <v>10.8494213624396</v>
      </c>
      <c r="S24" s="0" t="n">
        <v>6.51397578023623</v>
      </c>
      <c r="T24" s="0" t="n">
        <v>2.95127280434905</v>
      </c>
      <c r="U24" s="0" t="n">
        <v>7.7372246145792</v>
      </c>
      <c r="V24" s="0" t="n">
        <v>8.44016814738825</v>
      </c>
      <c r="W24" s="0" t="n">
        <v>5.54403228109028</v>
      </c>
      <c r="X24" s="0" t="n">
        <v>5.63739537957818</v>
      </c>
      <c r="Y24" s="0" t="n">
        <v>6.70830415288955</v>
      </c>
      <c r="Z24" s="0" t="n">
        <v>8.52935107938507</v>
      </c>
      <c r="AA24" s="0" t="n">
        <v>9.55494112729328</v>
      </c>
      <c r="AB24" s="0" t="n">
        <v>5.53688034211638</v>
      </c>
      <c r="AC24" s="0" t="n">
        <v>4.6103763533532</v>
      </c>
      <c r="AD24" s="0" t="n">
        <v>4.92075533362558</v>
      </c>
      <c r="AE24" s="0" t="n">
        <v>6.489635109241</v>
      </c>
      <c r="AF24" s="0" t="n">
        <v>3.3143650383538</v>
      </c>
      <c r="AG24" s="0" t="n">
        <v>8.12796345667735</v>
      </c>
      <c r="AH24" s="0" t="n">
        <v>8.7000880750688</v>
      </c>
      <c r="AI24" s="0" t="n">
        <v>5.09158145075538</v>
      </c>
      <c r="AJ24" s="0" t="n">
        <v>3.56661301094317</v>
      </c>
      <c r="AK24" s="0" t="n">
        <v>5.38777014397683</v>
      </c>
      <c r="AL24" s="0" t="n">
        <v>5.4724987730694</v>
      </c>
      <c r="AM24" s="0" t="n">
        <v>5.07202559199903</v>
      </c>
      <c r="AN24" s="0" t="n">
        <v>4.65569254405353</v>
      </c>
      <c r="AO24" s="0" t="n">
        <v>7.98289524685843</v>
      </c>
      <c r="AP24" s="0" t="n">
        <v>4.46625087367103</v>
      </c>
      <c r="AQ24" s="0" t="n">
        <v>6.0346207236278</v>
      </c>
      <c r="AR24" s="0" t="n">
        <v>4.33081966074675</v>
      </c>
      <c r="AS24" s="0" t="n">
        <v>3.40956704595675</v>
      </c>
      <c r="AT24" s="0" t="n">
        <v>5.7865304774253</v>
      </c>
      <c r="AU24" s="0" t="n">
        <v>5.55729978590295</v>
      </c>
      <c r="AV24" s="0" t="n">
        <v>7.71362384657538</v>
      </c>
      <c r="AW24" s="0" t="n">
        <v>6.57929772335665</v>
      </c>
      <c r="AX24" s="0" t="n">
        <v>7.00030277086005</v>
      </c>
      <c r="AY24" s="0" t="n">
        <v>-999</v>
      </c>
      <c r="AZ24" s="0" t="n">
        <f aca="false">AVERAGE(AD24:AN24)</f>
        <v>5.52718077525126</v>
      </c>
      <c r="BA24" s="0" t="n">
        <f aca="false">AZ24/BB24*1000/28</f>
        <v>57.9324367332612</v>
      </c>
      <c r="BB24" s="0" t="n">
        <f aca="false">KM3perYR_NOBLS!AZ24</f>
        <v>3.40740567</v>
      </c>
    </row>
    <row r="25" customFormat="false" ht="14" hidden="false" customHeight="false" outlineLevel="0" collapsed="false">
      <c r="A25" s="9" t="n">
        <f aca="false">[1]Original_perseus_41river!A26</f>
        <v>1582</v>
      </c>
      <c r="B25" s="9" t="n">
        <f aca="false">[1]Original_perseus_41river!B26</f>
        <v>19.4583333333</v>
      </c>
      <c r="C25" s="9" t="n">
        <f aca="false">[1]Original_perseus_41river!C26</f>
        <v>40.875</v>
      </c>
      <c r="D25" s="0" t="n">
        <v>679</v>
      </c>
      <c r="E25" s="0" t="n">
        <v>256</v>
      </c>
      <c r="F25" s="9" t="str">
        <f aca="false">[1]Original_perseus_41river!F26</f>
        <v>SEMAN</v>
      </c>
      <c r="G25" s="9" t="str">
        <f aca="false">[1]Original_perseus_41river!G26</f>
        <v>ADR</v>
      </c>
      <c r="H25" s="9" t="n">
        <f aca="false">[1]Original_perseus_41river!H26</f>
        <v>5999</v>
      </c>
      <c r="I25" s="9" t="n">
        <v>1</v>
      </c>
      <c r="J25" s="0" t="n">
        <v>4.93871626625624</v>
      </c>
      <c r="K25" s="0" t="n">
        <v>4.58806789321799</v>
      </c>
      <c r="L25" s="0" t="n">
        <v>3.34515439155383</v>
      </c>
      <c r="M25" s="0" t="n">
        <v>3.55256746549936</v>
      </c>
      <c r="N25" s="0" t="n">
        <v>3.3899197860429</v>
      </c>
      <c r="O25" s="0" t="n">
        <v>3.59123576423516</v>
      </c>
      <c r="P25" s="0" t="n">
        <v>4.03683605377297</v>
      </c>
      <c r="Q25" s="0" t="n">
        <v>3.1559246811057</v>
      </c>
      <c r="R25" s="0" t="n">
        <v>2.98960401035186</v>
      </c>
      <c r="S25" s="0" t="n">
        <v>2.89410656227065</v>
      </c>
      <c r="T25" s="0" t="n">
        <v>2.62200339030315</v>
      </c>
      <c r="U25" s="0" t="n">
        <v>2.20996114009689</v>
      </c>
      <c r="V25" s="0" t="n">
        <v>2.16803274471473</v>
      </c>
      <c r="W25" s="0" t="n">
        <v>2.3899513617017</v>
      </c>
      <c r="X25" s="0" t="n">
        <v>3.0001016977853</v>
      </c>
      <c r="Y25" s="0" t="n">
        <v>2.63609126386683</v>
      </c>
      <c r="Z25" s="0" t="n">
        <v>1.98675317065387</v>
      </c>
      <c r="AA25" s="0" t="n">
        <v>1.22336039715698</v>
      </c>
      <c r="AB25" s="0" t="n">
        <v>2.19865900842288</v>
      </c>
      <c r="AC25" s="0" t="n">
        <v>1.41468602432043</v>
      </c>
      <c r="AD25" s="0" t="n">
        <v>1.5822161149445</v>
      </c>
      <c r="AE25" s="0" t="n">
        <v>2.00917913149825</v>
      </c>
      <c r="AF25" s="0" t="n">
        <v>1.71545551138043</v>
      </c>
      <c r="AG25" s="0" t="n">
        <v>2.31485737882456</v>
      </c>
      <c r="AH25" s="0" t="n">
        <v>2.34135912371231</v>
      </c>
      <c r="AI25" s="0" t="n">
        <v>2.31431064402762</v>
      </c>
      <c r="AJ25" s="0" t="n">
        <v>1.71618031869936</v>
      </c>
      <c r="AK25" s="0" t="n">
        <v>3.90484081447523</v>
      </c>
      <c r="AL25" s="0" t="n">
        <v>3.73159561736717</v>
      </c>
      <c r="AM25" s="0" t="n">
        <v>1.18220974965447</v>
      </c>
      <c r="AN25" s="0" t="n">
        <v>1.40400131874137</v>
      </c>
      <c r="AO25" s="0" t="n">
        <v>1.80674145772835</v>
      </c>
      <c r="AP25" s="0" t="n">
        <v>2.20840003382944</v>
      </c>
      <c r="AQ25" s="0" t="n">
        <v>1.39349725043686</v>
      </c>
      <c r="AR25" s="0" t="n">
        <v>0.999680350987573</v>
      </c>
      <c r="AS25" s="0" t="n">
        <v>1.34204835577357</v>
      </c>
      <c r="AT25" s="0" t="n">
        <v>2.21877363292742</v>
      </c>
      <c r="AU25" s="0" t="n">
        <v>3.44336592825218</v>
      </c>
      <c r="AV25" s="0" t="n">
        <v>2.30559628215017</v>
      </c>
      <c r="AW25" s="0" t="n">
        <v>2.36251179305608</v>
      </c>
      <c r="AX25" s="0" t="n">
        <v>2.62855661044645</v>
      </c>
      <c r="AY25" s="0" t="n">
        <v>-999</v>
      </c>
      <c r="AZ25" s="0" t="n">
        <f aca="false">AVERAGE(AD25:AN25)</f>
        <v>2.20147324757502</v>
      </c>
      <c r="BA25" s="0" t="n">
        <f aca="false">AZ25/BB25*1000/28</f>
        <v>12.3832057837796</v>
      </c>
      <c r="BB25" s="0" t="n">
        <f aca="false">KM3perYR_NOBLS!AZ25</f>
        <v>6.349248</v>
      </c>
    </row>
    <row r="26" customFormat="false" ht="14" hidden="false" customHeight="false" outlineLevel="0" collapsed="false">
      <c r="A26" s="10" t="n">
        <f aca="false">[1]Original_perseus_41river!A27</f>
        <v>1762</v>
      </c>
      <c r="B26" s="10" t="n">
        <f aca="false">[1]Original_perseus_41river!B27</f>
        <v>19.375</v>
      </c>
      <c r="C26" s="10" t="n">
        <f aca="false">[1]Original_perseus_41river!C27</f>
        <v>40.7083333333</v>
      </c>
      <c r="D26" s="0" t="n">
        <v>678</v>
      </c>
      <c r="E26" s="0" t="n">
        <v>250</v>
      </c>
      <c r="F26" s="10" t="str">
        <f aca="false">[1]Original_perseus_41river!F27</f>
        <v>VJOSE/AOOS</v>
      </c>
      <c r="G26" s="10" t="str">
        <f aca="false">[1]Original_perseus_41river!G27</f>
        <v>ADR</v>
      </c>
      <c r="H26" s="10" t="n">
        <f aca="false">[1]Original_perseus_41river!H27</f>
        <v>7155</v>
      </c>
      <c r="I26" s="10" t="n">
        <v>2</v>
      </c>
      <c r="J26" s="0" t="n">
        <v>4.54996381047601</v>
      </c>
      <c r="K26" s="0" t="n">
        <v>4.59903274203107</v>
      </c>
      <c r="L26" s="0" t="n">
        <v>3.84285298765491</v>
      </c>
      <c r="M26" s="0" t="n">
        <v>3.26404476202412</v>
      </c>
      <c r="N26" s="0" t="n">
        <v>3.48854269626743</v>
      </c>
      <c r="O26" s="0" t="n">
        <v>3.97709310669395</v>
      </c>
      <c r="P26" s="0" t="n">
        <v>3.86351430837255</v>
      </c>
      <c r="Q26" s="0" t="n">
        <v>4.08631326826569</v>
      </c>
      <c r="R26" s="0" t="n">
        <v>3.14210826012428</v>
      </c>
      <c r="S26" s="0" t="n">
        <v>3.27564793108227</v>
      </c>
      <c r="T26" s="0" t="n">
        <v>2.60513524516676</v>
      </c>
      <c r="U26" s="0" t="n">
        <v>3.34286366166966</v>
      </c>
      <c r="V26" s="0" t="n">
        <v>2.36744245482724</v>
      </c>
      <c r="W26" s="0" t="n">
        <v>2.32232875375104</v>
      </c>
      <c r="X26" s="0" t="n">
        <v>2.38619732029766</v>
      </c>
      <c r="Y26" s="0" t="n">
        <v>2.73962910165885</v>
      </c>
      <c r="Z26" s="0" t="n">
        <v>1.1730118651631</v>
      </c>
      <c r="AA26" s="0" t="n">
        <v>0.187946151843482</v>
      </c>
      <c r="AB26" s="0" t="n">
        <v>6.0692030478199</v>
      </c>
      <c r="AC26" s="0" t="n">
        <v>1.37302304578948</v>
      </c>
      <c r="AD26" s="0" t="n">
        <v>1.57317072590814</v>
      </c>
      <c r="AE26" s="0" t="n">
        <v>2.03500468215744</v>
      </c>
      <c r="AF26" s="0" t="n">
        <v>2.31105925837406</v>
      </c>
      <c r="AG26" s="0" t="n">
        <v>6.27989998748355</v>
      </c>
      <c r="AH26" s="0" t="n">
        <v>2.16733939327371</v>
      </c>
      <c r="AI26" s="0" t="n">
        <v>0.17673367764262</v>
      </c>
      <c r="AJ26" s="0" t="n">
        <v>0.385396818737782</v>
      </c>
      <c r="AK26" s="0" t="n">
        <v>0.319633140039075</v>
      </c>
      <c r="AL26" s="0" t="n">
        <v>0.426958330324839</v>
      </c>
      <c r="AM26" s="0" t="n">
        <v>2.31108312590821</v>
      </c>
      <c r="AN26" s="0" t="n">
        <v>2.23401853356239</v>
      </c>
      <c r="AO26" s="0" t="n">
        <v>1.7222157295465</v>
      </c>
      <c r="AP26" s="0" t="n">
        <v>1.93899077940817</v>
      </c>
      <c r="AQ26" s="0" t="n">
        <v>1.07543961768221</v>
      </c>
      <c r="AR26" s="0" t="n">
        <v>0.857428622308755</v>
      </c>
      <c r="AS26" s="0" t="n">
        <v>1.23219831234014</v>
      </c>
      <c r="AT26" s="0" t="n">
        <v>2.13413359076723</v>
      </c>
      <c r="AU26" s="0" t="n">
        <v>3.37926313806325</v>
      </c>
      <c r="AV26" s="0" t="n">
        <v>1.96549860700164</v>
      </c>
      <c r="AW26" s="0" t="n">
        <v>2.30965358238328</v>
      </c>
      <c r="AX26" s="0" t="n">
        <v>2.62251563983326</v>
      </c>
      <c r="AY26" s="0" t="n">
        <v>-999</v>
      </c>
      <c r="AZ26" s="0" t="n">
        <f aca="false">AVERAGE(AD26:AN26)</f>
        <v>1.83820887940108</v>
      </c>
      <c r="BA26" s="0" t="n">
        <f aca="false">AZ26/BB26*1000/28</f>
        <v>22.7514524545344</v>
      </c>
      <c r="BB26" s="0" t="n">
        <f aca="false">KM3perYR_NOBLS!AZ26</f>
        <v>2.885544</v>
      </c>
    </row>
    <row r="27" customFormat="false" ht="14" hidden="false" customHeight="false" outlineLevel="0" collapsed="false">
      <c r="A27" s="10"/>
      <c r="B27" s="10"/>
      <c r="C27" s="10"/>
      <c r="D27" s="0" t="n">
        <v>678</v>
      </c>
      <c r="E27" s="0" t="n">
        <v>251</v>
      </c>
      <c r="F27" s="10"/>
      <c r="G27" s="10"/>
      <c r="H27" s="10"/>
      <c r="I27" s="10" t="n">
        <v>2</v>
      </c>
      <c r="J27" s="0" t="n">
        <v>4.54996381047601</v>
      </c>
      <c r="K27" s="0" t="n">
        <v>4.59903274203107</v>
      </c>
      <c r="L27" s="0" t="n">
        <v>3.84285298765491</v>
      </c>
      <c r="M27" s="0" t="n">
        <v>3.26404476202412</v>
      </c>
      <c r="N27" s="0" t="n">
        <v>3.48854269626743</v>
      </c>
      <c r="O27" s="0" t="n">
        <v>3.97709310669395</v>
      </c>
      <c r="P27" s="0" t="n">
        <v>3.86351430837255</v>
      </c>
      <c r="Q27" s="0" t="n">
        <v>4.08631326826569</v>
      </c>
      <c r="R27" s="0" t="n">
        <v>3.14210826012428</v>
      </c>
      <c r="S27" s="0" t="n">
        <v>3.27564793108227</v>
      </c>
      <c r="T27" s="0" t="n">
        <v>2.60513524516676</v>
      </c>
      <c r="U27" s="0" t="n">
        <v>3.34286366166966</v>
      </c>
      <c r="V27" s="0" t="n">
        <v>2.36744245482724</v>
      </c>
      <c r="W27" s="0" t="n">
        <v>2.32232875375104</v>
      </c>
      <c r="X27" s="0" t="n">
        <v>2.38619732029766</v>
      </c>
      <c r="Y27" s="0" t="n">
        <v>2.73962910165885</v>
      </c>
      <c r="Z27" s="0" t="n">
        <v>1.1730118651631</v>
      </c>
      <c r="AA27" s="0" t="n">
        <v>0.187946151843482</v>
      </c>
      <c r="AB27" s="0" t="n">
        <v>6.0692030478199</v>
      </c>
      <c r="AC27" s="0" t="n">
        <v>1.37302304578948</v>
      </c>
      <c r="AD27" s="0" t="n">
        <v>1.57317072590814</v>
      </c>
      <c r="AE27" s="0" t="n">
        <v>2.03500468215744</v>
      </c>
      <c r="AF27" s="0" t="n">
        <v>2.31105925837406</v>
      </c>
      <c r="AG27" s="0" t="n">
        <v>6.27989998748355</v>
      </c>
      <c r="AH27" s="0" t="n">
        <v>2.16733939327371</v>
      </c>
      <c r="AI27" s="0" t="n">
        <v>0.17673367764262</v>
      </c>
      <c r="AJ27" s="0" t="n">
        <v>0.385396818737782</v>
      </c>
      <c r="AK27" s="0" t="n">
        <v>0.319633140039075</v>
      </c>
      <c r="AL27" s="0" t="n">
        <v>0.426958330324839</v>
      </c>
      <c r="AM27" s="0" t="n">
        <v>2.31108312590821</v>
      </c>
      <c r="AN27" s="0" t="n">
        <v>2.23401853356239</v>
      </c>
      <c r="AO27" s="0" t="n">
        <v>1.7222157295465</v>
      </c>
      <c r="AP27" s="0" t="n">
        <v>1.93899077940817</v>
      </c>
      <c r="AQ27" s="0" t="n">
        <v>1.07543961768221</v>
      </c>
      <c r="AR27" s="0" t="n">
        <v>0.857428622308755</v>
      </c>
      <c r="AS27" s="0" t="n">
        <v>1.23219831234014</v>
      </c>
      <c r="AT27" s="0" t="n">
        <v>2.13413359076723</v>
      </c>
      <c r="AU27" s="0" t="n">
        <v>3.37926313806325</v>
      </c>
      <c r="AV27" s="0" t="n">
        <v>1.96549860700164</v>
      </c>
      <c r="AW27" s="0" t="n">
        <v>2.30965358238328</v>
      </c>
      <c r="AX27" s="0" t="n">
        <v>2.62251563983326</v>
      </c>
      <c r="AY27" s="0" t="n">
        <v>-999</v>
      </c>
      <c r="AZ27" s="0" t="n">
        <f aca="false">AVERAGE(AD27:AN27)</f>
        <v>1.83820887940108</v>
      </c>
      <c r="BA27" s="0" t="n">
        <f aca="false">AZ27/BB27*1000/28</f>
        <v>22.7514524545344</v>
      </c>
      <c r="BB27" s="0" t="n">
        <f aca="false">KM3perYR_NOBLS!AZ27</f>
        <v>2.885544</v>
      </c>
    </row>
    <row r="28" customFormat="false" ht="14" hidden="false" customHeight="false" outlineLevel="0" collapsed="false">
      <c r="A28" s="11" t="n">
        <f aca="false">[1]Original_perseus_41river!A41</f>
        <v>3852</v>
      </c>
      <c r="B28" s="11" t="n">
        <f aca="false">[1]Original_perseus_41river!B41</f>
        <v>30.4583333333</v>
      </c>
      <c r="C28" s="11" t="n">
        <f aca="false">[1]Original_perseus_41river!C41</f>
        <v>31.4583333333</v>
      </c>
      <c r="D28" s="0" t="n">
        <v>961</v>
      </c>
      <c r="E28" s="0" t="n">
        <v>35</v>
      </c>
      <c r="F28" s="11" t="str">
        <f aca="false">[1]Original_perseus_41river!F41</f>
        <v>NILE</v>
      </c>
      <c r="G28" s="11" t="str">
        <f aca="false">[1]Original_perseus_41river!G41</f>
        <v>SLE</v>
      </c>
      <c r="H28" s="11" t="n">
        <f aca="false">[1]Original_perseus_41river!H41</f>
        <v>2984342</v>
      </c>
      <c r="I28" s="11" t="n">
        <v>6</v>
      </c>
      <c r="J28" s="0" t="n">
        <v>16.1444631921288</v>
      </c>
      <c r="K28" s="0" t="n">
        <v>16.8415752190643</v>
      </c>
      <c r="L28" s="0" t="n">
        <v>18.3603781150572</v>
      </c>
      <c r="M28" s="0" t="n">
        <v>20.2359992865097</v>
      </c>
      <c r="N28" s="0" t="n">
        <v>17.5290493776323</v>
      </c>
      <c r="O28" s="0" t="n">
        <v>19.6931493605707</v>
      </c>
      <c r="P28" s="0" t="n">
        <v>20.1551766938905</v>
      </c>
      <c r="Q28" s="0" t="n">
        <v>18.3638430446628</v>
      </c>
      <c r="R28" s="0" t="n">
        <v>19.2579174209775</v>
      </c>
      <c r="S28" s="0" t="n">
        <v>19.4911666747645</v>
      </c>
      <c r="T28" s="0" t="n">
        <v>21.6366129504823</v>
      </c>
      <c r="U28" s="0" t="n">
        <v>22.0146778564985</v>
      </c>
      <c r="V28" s="0" t="n">
        <v>21.8362556135515</v>
      </c>
      <c r="W28" s="0" t="n">
        <v>25.0303487365115</v>
      </c>
      <c r="X28" s="0" t="n">
        <v>24.643902629781</v>
      </c>
      <c r="Y28" s="0" t="n">
        <v>24.3354951506463</v>
      </c>
      <c r="Z28" s="0" t="n">
        <v>27.22612856193</v>
      </c>
      <c r="AA28" s="0" t="n">
        <v>23.6835155158828</v>
      </c>
      <c r="AB28" s="0" t="n">
        <v>28.9672477855927</v>
      </c>
      <c r="AC28" s="0" t="n">
        <v>31.5306061868483</v>
      </c>
      <c r="AD28" s="0" t="n">
        <v>32.5790720899862</v>
      </c>
      <c r="AE28" s="0" t="n">
        <v>30.3973001553743</v>
      </c>
      <c r="AF28" s="0" t="n">
        <v>29.3475675298252</v>
      </c>
      <c r="AG28" s="0" t="n">
        <v>35.3243062225095</v>
      </c>
      <c r="AH28" s="0" t="n">
        <v>28.541984632091</v>
      </c>
      <c r="AI28" s="0" t="n">
        <v>33.2249168390438</v>
      </c>
      <c r="AJ28" s="0" t="n">
        <v>35.1287347463442</v>
      </c>
      <c r="AK28" s="0" t="n">
        <v>31.797113276661</v>
      </c>
      <c r="AL28" s="0" t="n">
        <v>31.0223026972875</v>
      </c>
      <c r="AM28" s="0" t="n">
        <v>34.086315842782</v>
      </c>
      <c r="AN28" s="0" t="n">
        <v>32.3118342774453</v>
      </c>
      <c r="AO28" s="0" t="n">
        <v>33.5008681104327</v>
      </c>
      <c r="AP28" s="0" t="n">
        <v>32.6631130511797</v>
      </c>
      <c r="AQ28" s="0" t="n">
        <v>35.8051247726577</v>
      </c>
      <c r="AR28" s="0" t="n">
        <v>35.0768554797123</v>
      </c>
      <c r="AS28" s="0" t="n">
        <v>34.0252556300173</v>
      </c>
      <c r="AT28" s="0" t="n">
        <v>30.3270969655455</v>
      </c>
      <c r="AU28" s="0" t="n">
        <v>36.9351379438932</v>
      </c>
      <c r="AV28" s="0" t="n">
        <v>37.2054906667025</v>
      </c>
      <c r="AW28" s="0" t="n">
        <v>36.1092341834998</v>
      </c>
      <c r="AX28" s="0" t="n">
        <v>36.9957419145322</v>
      </c>
      <c r="AY28" s="0" t="n">
        <v>-999</v>
      </c>
      <c r="AZ28" s="0" t="n">
        <f aca="false">AVERAGE(AD28:AN28)</f>
        <v>32.1601316644864</v>
      </c>
      <c r="BA28" s="0" t="n">
        <f aca="false">AZ28/BB28*1000/28</f>
        <v>459.588477251823</v>
      </c>
      <c r="BB28" s="0" t="n">
        <f aca="false">KM3perYR_NOBLS!AZ28</f>
        <v>2.4991404</v>
      </c>
    </row>
    <row r="29" customFormat="false" ht="14" hidden="false" customHeight="false" outlineLevel="0" collapsed="false">
      <c r="A29" s="11"/>
      <c r="B29" s="11"/>
      <c r="C29" s="11"/>
      <c r="D29" s="0" t="n">
        <v>962</v>
      </c>
      <c r="E29" s="0" t="n">
        <v>35</v>
      </c>
      <c r="F29" s="11"/>
      <c r="G29" s="11"/>
      <c r="H29" s="11"/>
      <c r="I29" s="11" t="n">
        <v>6</v>
      </c>
      <c r="J29" s="0" t="n">
        <v>16.1444631921288</v>
      </c>
      <c r="K29" s="0" t="n">
        <v>16.8415752190643</v>
      </c>
      <c r="L29" s="0" t="n">
        <v>18.3603781150572</v>
      </c>
      <c r="M29" s="0" t="n">
        <v>20.2359992865097</v>
      </c>
      <c r="N29" s="0" t="n">
        <v>17.5290493776323</v>
      </c>
      <c r="O29" s="0" t="n">
        <v>19.6931493605707</v>
      </c>
      <c r="P29" s="0" t="n">
        <v>20.1551766938905</v>
      </c>
      <c r="Q29" s="0" t="n">
        <v>18.3638430446628</v>
      </c>
      <c r="R29" s="0" t="n">
        <v>19.2579174209775</v>
      </c>
      <c r="S29" s="0" t="n">
        <v>19.4911666747645</v>
      </c>
      <c r="T29" s="0" t="n">
        <v>21.6366129504823</v>
      </c>
      <c r="U29" s="0" t="n">
        <v>22.0146778564985</v>
      </c>
      <c r="V29" s="0" t="n">
        <v>21.8362556135515</v>
      </c>
      <c r="W29" s="0" t="n">
        <v>25.0303487365115</v>
      </c>
      <c r="X29" s="0" t="n">
        <v>24.643902629781</v>
      </c>
      <c r="Y29" s="0" t="n">
        <v>24.3354951506463</v>
      </c>
      <c r="Z29" s="0" t="n">
        <v>27.22612856193</v>
      </c>
      <c r="AA29" s="0" t="n">
        <v>23.6835155158828</v>
      </c>
      <c r="AB29" s="0" t="n">
        <v>28.9672477855927</v>
      </c>
      <c r="AC29" s="0" t="n">
        <v>31.5306061868483</v>
      </c>
      <c r="AD29" s="0" t="n">
        <v>32.5790720899862</v>
      </c>
      <c r="AE29" s="0" t="n">
        <v>30.3973001553743</v>
      </c>
      <c r="AF29" s="0" t="n">
        <v>29.3475675298252</v>
      </c>
      <c r="AG29" s="0" t="n">
        <v>35.3243062225095</v>
      </c>
      <c r="AH29" s="0" t="n">
        <v>28.541984632091</v>
      </c>
      <c r="AI29" s="0" t="n">
        <v>33.2249168390438</v>
      </c>
      <c r="AJ29" s="0" t="n">
        <v>35.1287347463442</v>
      </c>
      <c r="AK29" s="0" t="n">
        <v>31.797113276661</v>
      </c>
      <c r="AL29" s="0" t="n">
        <v>31.0223026972875</v>
      </c>
      <c r="AM29" s="0" t="n">
        <v>34.086315842782</v>
      </c>
      <c r="AN29" s="0" t="n">
        <v>32.3118342774453</v>
      </c>
      <c r="AO29" s="0" t="n">
        <v>33.5008681104327</v>
      </c>
      <c r="AP29" s="0" t="n">
        <v>32.6631130511797</v>
      </c>
      <c r="AQ29" s="0" t="n">
        <v>35.8051247726577</v>
      </c>
      <c r="AR29" s="0" t="n">
        <v>35.0768554797123</v>
      </c>
      <c r="AS29" s="0" t="n">
        <v>34.0252556300173</v>
      </c>
      <c r="AT29" s="0" t="n">
        <v>30.3270969655455</v>
      </c>
      <c r="AU29" s="0" t="n">
        <v>36.9351379438932</v>
      </c>
      <c r="AV29" s="0" t="n">
        <v>37.2054906667025</v>
      </c>
      <c r="AW29" s="0" t="n">
        <v>36.1092341834998</v>
      </c>
      <c r="AX29" s="0" t="n">
        <v>36.9957419145322</v>
      </c>
      <c r="AY29" s="0" t="n">
        <v>-999</v>
      </c>
      <c r="AZ29" s="0" t="n">
        <f aca="false">AVERAGE(AD29:AN29)</f>
        <v>32.1601316644864</v>
      </c>
      <c r="BA29" s="0" t="n">
        <f aca="false">AZ29/BB29*1000/28</f>
        <v>459.588477251823</v>
      </c>
      <c r="BB29" s="0" t="n">
        <f aca="false">KM3perYR_NOBLS!AZ29</f>
        <v>2.4991404</v>
      </c>
    </row>
    <row r="30" customFormat="false" ht="14" hidden="false" customHeight="false" outlineLevel="0" collapsed="false">
      <c r="A30" s="11"/>
      <c r="B30" s="11"/>
      <c r="C30" s="11"/>
      <c r="D30" s="0" t="n">
        <v>963</v>
      </c>
      <c r="E30" s="0" t="n">
        <v>35</v>
      </c>
      <c r="F30" s="11"/>
      <c r="G30" s="11"/>
      <c r="H30" s="11"/>
      <c r="I30" s="11" t="n">
        <v>6</v>
      </c>
      <c r="J30" s="0" t="n">
        <v>16.1444631921288</v>
      </c>
      <c r="K30" s="0" t="n">
        <v>16.8415752190643</v>
      </c>
      <c r="L30" s="0" t="n">
        <v>18.3603781150572</v>
      </c>
      <c r="M30" s="0" t="n">
        <v>20.2359992865097</v>
      </c>
      <c r="N30" s="0" t="n">
        <v>17.5290493776323</v>
      </c>
      <c r="O30" s="0" t="n">
        <v>19.6931493605707</v>
      </c>
      <c r="P30" s="0" t="n">
        <v>20.1551766938905</v>
      </c>
      <c r="Q30" s="0" t="n">
        <v>18.3638430446628</v>
      </c>
      <c r="R30" s="0" t="n">
        <v>19.2579174209775</v>
      </c>
      <c r="S30" s="0" t="n">
        <v>19.4911666747645</v>
      </c>
      <c r="T30" s="0" t="n">
        <v>21.6366129504823</v>
      </c>
      <c r="U30" s="0" t="n">
        <v>22.0146778564985</v>
      </c>
      <c r="V30" s="0" t="n">
        <v>21.8362556135515</v>
      </c>
      <c r="W30" s="0" t="n">
        <v>25.0303487365115</v>
      </c>
      <c r="X30" s="0" t="n">
        <v>24.643902629781</v>
      </c>
      <c r="Y30" s="0" t="n">
        <v>24.3354951506463</v>
      </c>
      <c r="Z30" s="0" t="n">
        <v>27.22612856193</v>
      </c>
      <c r="AA30" s="0" t="n">
        <v>23.6835155158828</v>
      </c>
      <c r="AB30" s="0" t="n">
        <v>28.9672477855927</v>
      </c>
      <c r="AC30" s="0" t="n">
        <v>31.5306061868483</v>
      </c>
      <c r="AD30" s="0" t="n">
        <v>32.5790720899862</v>
      </c>
      <c r="AE30" s="0" t="n">
        <v>30.3973001553743</v>
      </c>
      <c r="AF30" s="0" t="n">
        <v>29.3475675298252</v>
      </c>
      <c r="AG30" s="0" t="n">
        <v>35.3243062225095</v>
      </c>
      <c r="AH30" s="0" t="n">
        <v>28.541984632091</v>
      </c>
      <c r="AI30" s="0" t="n">
        <v>33.2249168390438</v>
      </c>
      <c r="AJ30" s="0" t="n">
        <v>35.1287347463442</v>
      </c>
      <c r="AK30" s="0" t="n">
        <v>31.797113276661</v>
      </c>
      <c r="AL30" s="0" t="n">
        <v>31.0223026972875</v>
      </c>
      <c r="AM30" s="0" t="n">
        <v>34.086315842782</v>
      </c>
      <c r="AN30" s="0" t="n">
        <v>32.3118342774453</v>
      </c>
      <c r="AO30" s="0" t="n">
        <v>33.5008681104327</v>
      </c>
      <c r="AP30" s="0" t="n">
        <v>32.6631130511797</v>
      </c>
      <c r="AQ30" s="0" t="n">
        <v>35.8051247726577</v>
      </c>
      <c r="AR30" s="0" t="n">
        <v>35.0768554797123</v>
      </c>
      <c r="AS30" s="0" t="n">
        <v>34.0252556300173</v>
      </c>
      <c r="AT30" s="0" t="n">
        <v>30.3270969655455</v>
      </c>
      <c r="AU30" s="0" t="n">
        <v>36.9351379438932</v>
      </c>
      <c r="AV30" s="0" t="n">
        <v>37.2054906667025</v>
      </c>
      <c r="AW30" s="0" t="n">
        <v>36.1092341834998</v>
      </c>
      <c r="AX30" s="0" t="n">
        <v>36.9957419145322</v>
      </c>
      <c r="AY30" s="0" t="n">
        <v>-999</v>
      </c>
      <c r="AZ30" s="0" t="n">
        <f aca="false">AVERAGE(AD30:AN30)</f>
        <v>32.1601316644864</v>
      </c>
      <c r="BA30" s="0" t="n">
        <f aca="false">AZ30/BB30*1000/28</f>
        <v>459.588477251823</v>
      </c>
      <c r="BB30" s="0" t="n">
        <f aca="false">KM3perYR_NOBLS!AZ30</f>
        <v>2.4991404</v>
      </c>
    </row>
    <row r="31" customFormat="false" ht="14" hidden="false" customHeight="false" outlineLevel="0" collapsed="false">
      <c r="A31" s="11"/>
      <c r="B31" s="11"/>
      <c r="C31" s="11"/>
      <c r="D31" s="0" t="n">
        <v>964</v>
      </c>
      <c r="E31" s="0" t="n">
        <v>35</v>
      </c>
      <c r="F31" s="11"/>
      <c r="G31" s="11"/>
      <c r="H31" s="11"/>
      <c r="I31" s="11" t="n">
        <v>6</v>
      </c>
      <c r="J31" s="0" t="n">
        <v>16.1444631921288</v>
      </c>
      <c r="K31" s="0" t="n">
        <v>16.8415752190643</v>
      </c>
      <c r="L31" s="0" t="n">
        <v>18.3603781150572</v>
      </c>
      <c r="M31" s="0" t="n">
        <v>20.2359992865097</v>
      </c>
      <c r="N31" s="0" t="n">
        <v>17.5290493776323</v>
      </c>
      <c r="O31" s="0" t="n">
        <v>19.6931493605707</v>
      </c>
      <c r="P31" s="0" t="n">
        <v>20.1551766938905</v>
      </c>
      <c r="Q31" s="0" t="n">
        <v>18.3638430446628</v>
      </c>
      <c r="R31" s="0" t="n">
        <v>19.2579174209775</v>
      </c>
      <c r="S31" s="0" t="n">
        <v>19.4911666747645</v>
      </c>
      <c r="T31" s="0" t="n">
        <v>21.6366129504823</v>
      </c>
      <c r="U31" s="0" t="n">
        <v>22.0146778564985</v>
      </c>
      <c r="V31" s="0" t="n">
        <v>21.8362556135515</v>
      </c>
      <c r="W31" s="0" t="n">
        <v>25.0303487365115</v>
      </c>
      <c r="X31" s="0" t="n">
        <v>24.643902629781</v>
      </c>
      <c r="Y31" s="0" t="n">
        <v>24.3354951506463</v>
      </c>
      <c r="Z31" s="0" t="n">
        <v>27.22612856193</v>
      </c>
      <c r="AA31" s="0" t="n">
        <v>23.6835155158828</v>
      </c>
      <c r="AB31" s="0" t="n">
        <v>28.9672477855927</v>
      </c>
      <c r="AC31" s="0" t="n">
        <v>31.5306061868483</v>
      </c>
      <c r="AD31" s="0" t="n">
        <v>32.5790720899862</v>
      </c>
      <c r="AE31" s="0" t="n">
        <v>30.3973001553743</v>
      </c>
      <c r="AF31" s="0" t="n">
        <v>29.3475675298252</v>
      </c>
      <c r="AG31" s="0" t="n">
        <v>35.3243062225095</v>
      </c>
      <c r="AH31" s="0" t="n">
        <v>28.541984632091</v>
      </c>
      <c r="AI31" s="0" t="n">
        <v>33.2249168390438</v>
      </c>
      <c r="AJ31" s="0" t="n">
        <v>35.1287347463442</v>
      </c>
      <c r="AK31" s="0" t="n">
        <v>31.797113276661</v>
      </c>
      <c r="AL31" s="0" t="n">
        <v>31.0223026972875</v>
      </c>
      <c r="AM31" s="0" t="n">
        <v>34.086315842782</v>
      </c>
      <c r="AN31" s="0" t="n">
        <v>32.3118342774453</v>
      </c>
      <c r="AO31" s="0" t="n">
        <v>33.5008681104327</v>
      </c>
      <c r="AP31" s="0" t="n">
        <v>32.6631130511797</v>
      </c>
      <c r="AQ31" s="0" t="n">
        <v>35.8051247726577</v>
      </c>
      <c r="AR31" s="0" t="n">
        <v>35.0768554797123</v>
      </c>
      <c r="AS31" s="0" t="n">
        <v>34.0252556300173</v>
      </c>
      <c r="AT31" s="0" t="n">
        <v>30.3270969655455</v>
      </c>
      <c r="AU31" s="0" t="n">
        <v>36.9351379438932</v>
      </c>
      <c r="AV31" s="0" t="n">
        <v>37.2054906667025</v>
      </c>
      <c r="AW31" s="0" t="n">
        <v>36.1092341834998</v>
      </c>
      <c r="AX31" s="0" t="n">
        <v>36.9957419145322</v>
      </c>
      <c r="AY31" s="0" t="n">
        <v>-999</v>
      </c>
      <c r="AZ31" s="0" t="n">
        <f aca="false">AVERAGE(AD31:AN31)</f>
        <v>32.1601316644864</v>
      </c>
      <c r="BA31" s="0" t="n">
        <f aca="false">AZ31/BB31*1000/28</f>
        <v>459.588477251823</v>
      </c>
      <c r="BB31" s="0" t="n">
        <f aca="false">KM3perYR_NOBLS!AZ31</f>
        <v>2.4991404</v>
      </c>
    </row>
    <row r="32" customFormat="false" ht="14" hidden="false" customHeight="false" outlineLevel="0" collapsed="false">
      <c r="A32" s="11"/>
      <c r="B32" s="11"/>
      <c r="C32" s="11"/>
      <c r="D32" s="0" t="n">
        <v>962</v>
      </c>
      <c r="E32" s="0" t="n">
        <v>36</v>
      </c>
      <c r="F32" s="11"/>
      <c r="G32" s="11"/>
      <c r="H32" s="11"/>
      <c r="I32" s="11" t="n">
        <v>6</v>
      </c>
      <c r="J32" s="0" t="n">
        <v>16.1444631921288</v>
      </c>
      <c r="K32" s="0" t="n">
        <v>16.8415752190643</v>
      </c>
      <c r="L32" s="0" t="n">
        <v>18.3603781150572</v>
      </c>
      <c r="M32" s="0" t="n">
        <v>20.2359992865097</v>
      </c>
      <c r="N32" s="0" t="n">
        <v>17.5290493776323</v>
      </c>
      <c r="O32" s="0" t="n">
        <v>19.6931493605707</v>
      </c>
      <c r="P32" s="0" t="n">
        <v>20.1551766938905</v>
      </c>
      <c r="Q32" s="0" t="n">
        <v>18.3638430446628</v>
      </c>
      <c r="R32" s="0" t="n">
        <v>19.2579174209775</v>
      </c>
      <c r="S32" s="0" t="n">
        <v>19.4911666747645</v>
      </c>
      <c r="T32" s="0" t="n">
        <v>21.6366129504823</v>
      </c>
      <c r="U32" s="0" t="n">
        <v>22.0146778564985</v>
      </c>
      <c r="V32" s="0" t="n">
        <v>21.8362556135515</v>
      </c>
      <c r="W32" s="0" t="n">
        <v>25.0303487365115</v>
      </c>
      <c r="X32" s="0" t="n">
        <v>24.643902629781</v>
      </c>
      <c r="Y32" s="0" t="n">
        <v>24.3354951506463</v>
      </c>
      <c r="Z32" s="0" t="n">
        <v>27.22612856193</v>
      </c>
      <c r="AA32" s="0" t="n">
        <v>23.6835155158828</v>
      </c>
      <c r="AB32" s="0" t="n">
        <v>28.9672477855927</v>
      </c>
      <c r="AC32" s="0" t="n">
        <v>31.5306061868483</v>
      </c>
      <c r="AD32" s="0" t="n">
        <v>32.5790720899862</v>
      </c>
      <c r="AE32" s="0" t="n">
        <v>30.3973001553743</v>
      </c>
      <c r="AF32" s="0" t="n">
        <v>29.3475675298252</v>
      </c>
      <c r="AG32" s="0" t="n">
        <v>35.3243062225095</v>
      </c>
      <c r="AH32" s="0" t="n">
        <v>28.541984632091</v>
      </c>
      <c r="AI32" s="0" t="n">
        <v>33.2249168390438</v>
      </c>
      <c r="AJ32" s="0" t="n">
        <v>35.1287347463442</v>
      </c>
      <c r="AK32" s="0" t="n">
        <v>31.797113276661</v>
      </c>
      <c r="AL32" s="0" t="n">
        <v>31.0223026972875</v>
      </c>
      <c r="AM32" s="0" t="n">
        <v>34.086315842782</v>
      </c>
      <c r="AN32" s="0" t="n">
        <v>32.3118342774453</v>
      </c>
      <c r="AO32" s="0" t="n">
        <v>33.5008681104327</v>
      </c>
      <c r="AP32" s="0" t="n">
        <v>32.6631130511797</v>
      </c>
      <c r="AQ32" s="0" t="n">
        <v>35.8051247726577</v>
      </c>
      <c r="AR32" s="0" t="n">
        <v>35.0768554797123</v>
      </c>
      <c r="AS32" s="0" t="n">
        <v>34.0252556300173</v>
      </c>
      <c r="AT32" s="0" t="n">
        <v>30.3270969655455</v>
      </c>
      <c r="AU32" s="0" t="n">
        <v>36.9351379438932</v>
      </c>
      <c r="AV32" s="0" t="n">
        <v>37.2054906667025</v>
      </c>
      <c r="AW32" s="0" t="n">
        <v>36.1092341834998</v>
      </c>
      <c r="AX32" s="0" t="n">
        <v>36.9957419145322</v>
      </c>
      <c r="AY32" s="0" t="n">
        <v>-999</v>
      </c>
      <c r="AZ32" s="0" t="n">
        <f aca="false">AVERAGE(AD32:AN32)</f>
        <v>32.1601316644864</v>
      </c>
      <c r="BA32" s="0" t="n">
        <f aca="false">AZ32/BB32*1000/28</f>
        <v>459.588477251823</v>
      </c>
      <c r="BB32" s="0" t="n">
        <f aca="false">KM3perYR_NOBLS!AZ32</f>
        <v>2.4991404</v>
      </c>
    </row>
    <row r="33" customFormat="false" ht="14" hidden="false" customHeight="false" outlineLevel="0" collapsed="false">
      <c r="A33" s="11"/>
      <c r="B33" s="11"/>
      <c r="C33" s="11"/>
      <c r="D33" s="0" t="n">
        <v>963</v>
      </c>
      <c r="E33" s="0" t="n">
        <v>36</v>
      </c>
      <c r="F33" s="11"/>
      <c r="G33" s="11"/>
      <c r="H33" s="11"/>
      <c r="I33" s="11" t="n">
        <v>6</v>
      </c>
      <c r="J33" s="0" t="n">
        <v>16.1444631921288</v>
      </c>
      <c r="K33" s="0" t="n">
        <v>16.8415752190643</v>
      </c>
      <c r="L33" s="0" t="n">
        <v>18.3603781150572</v>
      </c>
      <c r="M33" s="0" t="n">
        <v>20.2359992865097</v>
      </c>
      <c r="N33" s="0" t="n">
        <v>17.5290493776323</v>
      </c>
      <c r="O33" s="0" t="n">
        <v>19.6931493605707</v>
      </c>
      <c r="P33" s="0" t="n">
        <v>20.1551766938905</v>
      </c>
      <c r="Q33" s="0" t="n">
        <v>18.3638430446628</v>
      </c>
      <c r="R33" s="0" t="n">
        <v>19.2579174209775</v>
      </c>
      <c r="S33" s="0" t="n">
        <v>19.4911666747645</v>
      </c>
      <c r="T33" s="0" t="n">
        <v>21.6366129504823</v>
      </c>
      <c r="U33" s="0" t="n">
        <v>22.0146778564985</v>
      </c>
      <c r="V33" s="0" t="n">
        <v>21.8362556135515</v>
      </c>
      <c r="W33" s="0" t="n">
        <v>25.0303487365115</v>
      </c>
      <c r="X33" s="0" t="n">
        <v>24.643902629781</v>
      </c>
      <c r="Y33" s="0" t="n">
        <v>24.3354951506463</v>
      </c>
      <c r="Z33" s="0" t="n">
        <v>27.22612856193</v>
      </c>
      <c r="AA33" s="0" t="n">
        <v>23.6835155158828</v>
      </c>
      <c r="AB33" s="0" t="n">
        <v>28.9672477855927</v>
      </c>
      <c r="AC33" s="0" t="n">
        <v>31.5306061868483</v>
      </c>
      <c r="AD33" s="0" t="n">
        <v>32.5790720899862</v>
      </c>
      <c r="AE33" s="0" t="n">
        <v>30.3973001553743</v>
      </c>
      <c r="AF33" s="0" t="n">
        <v>29.3475675298252</v>
      </c>
      <c r="AG33" s="0" t="n">
        <v>35.3243062225095</v>
      </c>
      <c r="AH33" s="0" t="n">
        <v>28.541984632091</v>
      </c>
      <c r="AI33" s="0" t="n">
        <v>33.2249168390438</v>
      </c>
      <c r="AJ33" s="0" t="n">
        <v>35.1287347463442</v>
      </c>
      <c r="AK33" s="0" t="n">
        <v>31.797113276661</v>
      </c>
      <c r="AL33" s="0" t="n">
        <v>31.0223026972875</v>
      </c>
      <c r="AM33" s="0" t="n">
        <v>34.086315842782</v>
      </c>
      <c r="AN33" s="0" t="n">
        <v>32.3118342774453</v>
      </c>
      <c r="AO33" s="0" t="n">
        <v>33.5008681104327</v>
      </c>
      <c r="AP33" s="0" t="n">
        <v>32.6631130511797</v>
      </c>
      <c r="AQ33" s="0" t="n">
        <v>35.8051247726577</v>
      </c>
      <c r="AR33" s="0" t="n">
        <v>35.0768554797123</v>
      </c>
      <c r="AS33" s="0" t="n">
        <v>34.0252556300173</v>
      </c>
      <c r="AT33" s="0" t="n">
        <v>30.3270969655455</v>
      </c>
      <c r="AU33" s="0" t="n">
        <v>36.9351379438932</v>
      </c>
      <c r="AV33" s="0" t="n">
        <v>37.2054906667025</v>
      </c>
      <c r="AW33" s="0" t="n">
        <v>36.1092341834998</v>
      </c>
      <c r="AX33" s="0" t="n">
        <v>36.9957419145322</v>
      </c>
      <c r="AY33" s="0" t="n">
        <v>-999</v>
      </c>
      <c r="AZ33" s="0" t="n">
        <f aca="false">AVERAGE(AD33:AN33)</f>
        <v>32.1601316644864</v>
      </c>
      <c r="BA33" s="0" t="n">
        <f aca="false">AZ33/BB33*1000/28</f>
        <v>459.588477251823</v>
      </c>
      <c r="BB33" s="0" t="n">
        <f aca="false">KM3perYR_NOBLS!AZ33</f>
        <v>2.4991404</v>
      </c>
    </row>
    <row r="34" customFormat="false" ht="14" hidden="false" customHeight="false" outlineLevel="0" collapsed="false">
      <c r="A34" s="12" t="n">
        <f aca="false">[1]Original_perseus_41river!A42</f>
        <v>0</v>
      </c>
      <c r="B34" s="13" t="n">
        <f aca="false">[1]Original_perseus_41river!B42</f>
        <v>26.15</v>
      </c>
      <c r="C34" s="13" t="n">
        <f aca="false">[1]Original_perseus_41river!C42</f>
        <v>40</v>
      </c>
      <c r="D34" s="0" t="n">
        <v>841</v>
      </c>
      <c r="E34" s="0" t="n">
        <v>237</v>
      </c>
      <c r="F34" s="12" t="str">
        <f aca="false">[1]Original_perseus_41river!F42</f>
        <v>DARDANELLES</v>
      </c>
      <c r="G34" s="12" t="str">
        <f aca="false">[1]Original_perseus_41river!G42</f>
        <v>AEG</v>
      </c>
      <c r="H34" s="12" t="n">
        <f aca="false">[1]Original_perseus_41river!H42</f>
        <v>0</v>
      </c>
      <c r="I34" s="12" t="n">
        <v>14</v>
      </c>
      <c r="J34" s="0" t="n">
        <v>2.78571428571429</v>
      </c>
      <c r="K34" s="0" t="n">
        <v>2.78571428571429</v>
      </c>
      <c r="L34" s="0" t="n">
        <v>2.78571428571429</v>
      </c>
      <c r="M34" s="0" t="n">
        <v>2.78571428571429</v>
      </c>
      <c r="N34" s="0" t="n">
        <v>2.78571428571429</v>
      </c>
      <c r="O34" s="0" t="n">
        <v>2.78571428571429</v>
      </c>
      <c r="P34" s="0" t="n">
        <v>2.78571428571429</v>
      </c>
      <c r="Q34" s="0" t="n">
        <v>2.78571428571429</v>
      </c>
      <c r="R34" s="0" t="n">
        <v>2.78571428571429</v>
      </c>
      <c r="S34" s="0" t="n">
        <v>2.78571428571429</v>
      </c>
      <c r="T34" s="0" t="n">
        <v>2.78571428571429</v>
      </c>
      <c r="U34" s="0" t="n">
        <v>2.78571428571429</v>
      </c>
      <c r="V34" s="0" t="n">
        <v>2.78571428571429</v>
      </c>
      <c r="W34" s="0" t="n">
        <v>2.78571428571429</v>
      </c>
      <c r="X34" s="0" t="n">
        <v>2.78571428571429</v>
      </c>
      <c r="Y34" s="0" t="n">
        <v>2.78571428571429</v>
      </c>
      <c r="Z34" s="0" t="n">
        <v>2.78571428571429</v>
      </c>
      <c r="AA34" s="0" t="n">
        <v>2.78571428571429</v>
      </c>
      <c r="AB34" s="0" t="n">
        <v>2.78571428571429</v>
      </c>
      <c r="AC34" s="0" t="n">
        <v>2.78571428571429</v>
      </c>
      <c r="AD34" s="0" t="n">
        <v>2.78571428571429</v>
      </c>
      <c r="AE34" s="0" t="n">
        <v>2.78571428571429</v>
      </c>
      <c r="AF34" s="0" t="n">
        <v>2.78571428571429</v>
      </c>
      <c r="AG34" s="0" t="n">
        <v>2.78571428571429</v>
      </c>
      <c r="AH34" s="0" t="n">
        <v>2.78571428571429</v>
      </c>
      <c r="AI34" s="0" t="n">
        <v>2.78571428571429</v>
      </c>
      <c r="AJ34" s="0" t="n">
        <v>2.78571428571429</v>
      </c>
      <c r="AK34" s="0" t="n">
        <v>2.78571428571429</v>
      </c>
      <c r="AL34" s="0" t="n">
        <v>2.78571428571429</v>
      </c>
      <c r="AM34" s="0" t="n">
        <v>2.78571428571429</v>
      </c>
      <c r="AN34" s="0" t="n">
        <v>2.78571428571429</v>
      </c>
      <c r="AO34" s="0" t="n">
        <v>2.78571428571429</v>
      </c>
      <c r="AP34" s="0" t="n">
        <v>2.78571428571429</v>
      </c>
      <c r="AQ34" s="0" t="n">
        <v>2.78571428571429</v>
      </c>
      <c r="AR34" s="0" t="n">
        <v>2.78571428571429</v>
      </c>
      <c r="AS34" s="0" t="n">
        <v>2.78571428571429</v>
      </c>
      <c r="AT34" s="0" t="n">
        <v>2.78571428571429</v>
      </c>
      <c r="AU34" s="0" t="n">
        <v>2.78571428571429</v>
      </c>
      <c r="AV34" s="0" t="n">
        <v>2.78571428571429</v>
      </c>
      <c r="AW34" s="0" t="n">
        <v>2.78571428571429</v>
      </c>
      <c r="AX34" s="0" t="n">
        <v>2.78571428571429</v>
      </c>
      <c r="AY34" s="0" t="n">
        <v>-999</v>
      </c>
      <c r="AZ34" s="0" t="n">
        <f aca="false">AVERAGE(AD34:AN34)</f>
        <v>2.78571428571429</v>
      </c>
      <c r="BA34" s="0" t="n">
        <f aca="false">AZ34/BB34*1000/28</f>
        <v>4.41672102631007</v>
      </c>
      <c r="BB34" s="0" t="n">
        <f aca="false">KM3perYR_NOBLS!AZ34</f>
        <v>22.5257142857143</v>
      </c>
    </row>
    <row r="35" customFormat="false" ht="14" hidden="false" customHeight="false" outlineLevel="0" collapsed="false">
      <c r="A35" s="12"/>
      <c r="B35" s="13"/>
      <c r="C35" s="13"/>
      <c r="D35" s="0" t="n">
        <v>840</v>
      </c>
      <c r="E35" s="0" t="n">
        <v>237</v>
      </c>
      <c r="F35" s="12"/>
      <c r="G35" s="12"/>
      <c r="H35" s="12"/>
      <c r="I35" s="12" t="n">
        <v>14</v>
      </c>
      <c r="J35" s="0" t="n">
        <v>2.78571428571429</v>
      </c>
      <c r="K35" s="0" t="n">
        <v>2.78571428571429</v>
      </c>
      <c r="L35" s="0" t="n">
        <v>2.78571428571429</v>
      </c>
      <c r="M35" s="0" t="n">
        <v>2.78571428571429</v>
      </c>
      <c r="N35" s="0" t="n">
        <v>2.78571428571429</v>
      </c>
      <c r="O35" s="0" t="n">
        <v>2.78571428571429</v>
      </c>
      <c r="P35" s="0" t="n">
        <v>2.78571428571429</v>
      </c>
      <c r="Q35" s="0" t="n">
        <v>2.78571428571429</v>
      </c>
      <c r="R35" s="0" t="n">
        <v>2.78571428571429</v>
      </c>
      <c r="S35" s="0" t="n">
        <v>2.78571428571429</v>
      </c>
      <c r="T35" s="0" t="n">
        <v>2.78571428571429</v>
      </c>
      <c r="U35" s="0" t="n">
        <v>2.78571428571429</v>
      </c>
      <c r="V35" s="0" t="n">
        <v>2.78571428571429</v>
      </c>
      <c r="W35" s="0" t="n">
        <v>2.78571428571429</v>
      </c>
      <c r="X35" s="0" t="n">
        <v>2.78571428571429</v>
      </c>
      <c r="Y35" s="0" t="n">
        <v>2.78571428571429</v>
      </c>
      <c r="Z35" s="0" t="n">
        <v>2.78571428571429</v>
      </c>
      <c r="AA35" s="0" t="n">
        <v>2.78571428571429</v>
      </c>
      <c r="AB35" s="0" t="n">
        <v>2.78571428571429</v>
      </c>
      <c r="AC35" s="0" t="n">
        <v>2.78571428571429</v>
      </c>
      <c r="AD35" s="0" t="n">
        <v>2.78571428571429</v>
      </c>
      <c r="AE35" s="0" t="n">
        <v>2.78571428571429</v>
      </c>
      <c r="AF35" s="0" t="n">
        <v>2.78571428571429</v>
      </c>
      <c r="AG35" s="0" t="n">
        <v>2.78571428571429</v>
      </c>
      <c r="AH35" s="0" t="n">
        <v>2.78571428571429</v>
      </c>
      <c r="AI35" s="0" t="n">
        <v>2.78571428571429</v>
      </c>
      <c r="AJ35" s="0" t="n">
        <v>2.78571428571429</v>
      </c>
      <c r="AK35" s="0" t="n">
        <v>2.78571428571429</v>
      </c>
      <c r="AL35" s="0" t="n">
        <v>2.78571428571429</v>
      </c>
      <c r="AM35" s="0" t="n">
        <v>2.78571428571429</v>
      </c>
      <c r="AN35" s="0" t="n">
        <v>2.78571428571429</v>
      </c>
      <c r="AO35" s="0" t="n">
        <v>2.78571428571429</v>
      </c>
      <c r="AP35" s="0" t="n">
        <v>2.78571428571429</v>
      </c>
      <c r="AQ35" s="0" t="n">
        <v>2.78571428571429</v>
      </c>
      <c r="AR35" s="0" t="n">
        <v>2.78571428571429</v>
      </c>
      <c r="AS35" s="0" t="n">
        <v>2.78571428571429</v>
      </c>
      <c r="AT35" s="0" t="n">
        <v>2.78571428571429</v>
      </c>
      <c r="AU35" s="0" t="n">
        <v>2.78571428571429</v>
      </c>
      <c r="AV35" s="0" t="n">
        <v>2.78571428571429</v>
      </c>
      <c r="AW35" s="0" t="n">
        <v>2.78571428571429</v>
      </c>
      <c r="AX35" s="0" t="n">
        <v>2.78571428571429</v>
      </c>
      <c r="AY35" s="0" t="n">
        <v>-999</v>
      </c>
      <c r="AZ35" s="0" t="n">
        <f aca="false">AVERAGE(AD35:AN35)</f>
        <v>2.78571428571429</v>
      </c>
      <c r="BA35" s="0" t="n">
        <f aca="false">AZ35/BB35*1000/28</f>
        <v>4.41672102631007</v>
      </c>
      <c r="BB35" s="0" t="n">
        <f aca="false">KM3perYR_NOBLS!AZ35</f>
        <v>22.5257142857143</v>
      </c>
    </row>
    <row r="36" customFormat="false" ht="14" hidden="false" customHeight="false" outlineLevel="0" collapsed="false">
      <c r="A36" s="12"/>
      <c r="B36" s="13"/>
      <c r="C36" s="13"/>
      <c r="D36" s="0" t="n">
        <v>839</v>
      </c>
      <c r="E36" s="0" t="n">
        <v>237</v>
      </c>
      <c r="F36" s="12"/>
      <c r="G36" s="12"/>
      <c r="H36" s="12"/>
      <c r="I36" s="12" t="n">
        <v>14</v>
      </c>
      <c r="J36" s="0" t="n">
        <v>2.78571428571429</v>
      </c>
      <c r="K36" s="0" t="n">
        <v>2.78571428571429</v>
      </c>
      <c r="L36" s="0" t="n">
        <v>2.78571428571429</v>
      </c>
      <c r="M36" s="0" t="n">
        <v>2.78571428571429</v>
      </c>
      <c r="N36" s="0" t="n">
        <v>2.78571428571429</v>
      </c>
      <c r="O36" s="0" t="n">
        <v>2.78571428571429</v>
      </c>
      <c r="P36" s="0" t="n">
        <v>2.78571428571429</v>
      </c>
      <c r="Q36" s="0" t="n">
        <v>2.78571428571429</v>
      </c>
      <c r="R36" s="0" t="n">
        <v>2.78571428571429</v>
      </c>
      <c r="S36" s="0" t="n">
        <v>2.78571428571429</v>
      </c>
      <c r="T36" s="0" t="n">
        <v>2.78571428571429</v>
      </c>
      <c r="U36" s="0" t="n">
        <v>2.78571428571429</v>
      </c>
      <c r="V36" s="0" t="n">
        <v>2.78571428571429</v>
      </c>
      <c r="W36" s="0" t="n">
        <v>2.78571428571429</v>
      </c>
      <c r="X36" s="0" t="n">
        <v>2.78571428571429</v>
      </c>
      <c r="Y36" s="0" t="n">
        <v>2.78571428571429</v>
      </c>
      <c r="Z36" s="0" t="n">
        <v>2.78571428571429</v>
      </c>
      <c r="AA36" s="0" t="n">
        <v>2.78571428571429</v>
      </c>
      <c r="AB36" s="0" t="n">
        <v>2.78571428571429</v>
      </c>
      <c r="AC36" s="0" t="n">
        <v>2.78571428571429</v>
      </c>
      <c r="AD36" s="0" t="n">
        <v>2.78571428571429</v>
      </c>
      <c r="AE36" s="0" t="n">
        <v>2.78571428571429</v>
      </c>
      <c r="AF36" s="0" t="n">
        <v>2.78571428571429</v>
      </c>
      <c r="AG36" s="0" t="n">
        <v>2.78571428571429</v>
      </c>
      <c r="AH36" s="0" t="n">
        <v>2.78571428571429</v>
      </c>
      <c r="AI36" s="0" t="n">
        <v>2.78571428571429</v>
      </c>
      <c r="AJ36" s="0" t="n">
        <v>2.78571428571429</v>
      </c>
      <c r="AK36" s="0" t="n">
        <v>2.78571428571429</v>
      </c>
      <c r="AL36" s="0" t="n">
        <v>2.78571428571429</v>
      </c>
      <c r="AM36" s="0" t="n">
        <v>2.78571428571429</v>
      </c>
      <c r="AN36" s="0" t="n">
        <v>2.78571428571429</v>
      </c>
      <c r="AO36" s="0" t="n">
        <v>2.78571428571429</v>
      </c>
      <c r="AP36" s="0" t="n">
        <v>2.78571428571429</v>
      </c>
      <c r="AQ36" s="0" t="n">
        <v>2.78571428571429</v>
      </c>
      <c r="AR36" s="0" t="n">
        <v>2.78571428571429</v>
      </c>
      <c r="AS36" s="0" t="n">
        <v>2.78571428571429</v>
      </c>
      <c r="AT36" s="0" t="n">
        <v>2.78571428571429</v>
      </c>
      <c r="AU36" s="0" t="n">
        <v>2.78571428571429</v>
      </c>
      <c r="AV36" s="0" t="n">
        <v>2.78571428571429</v>
      </c>
      <c r="AW36" s="0" t="n">
        <v>2.78571428571429</v>
      </c>
      <c r="AX36" s="0" t="n">
        <v>2.78571428571429</v>
      </c>
      <c r="AY36" s="0" t="n">
        <v>-999</v>
      </c>
      <c r="AZ36" s="0" t="n">
        <f aca="false">AVERAGE(AD36:AN36)</f>
        <v>2.78571428571429</v>
      </c>
      <c r="BA36" s="0" t="n">
        <f aca="false">AZ36/BB36*1000/28</f>
        <v>4.41672102631007</v>
      </c>
      <c r="BB36" s="0" t="n">
        <f aca="false">KM3perYR_NOBLS!AZ36</f>
        <v>22.5257142857143</v>
      </c>
    </row>
    <row r="37" customFormat="false" ht="14" hidden="false" customHeight="false" outlineLevel="0" collapsed="false">
      <c r="A37" s="12"/>
      <c r="B37" s="13"/>
      <c r="C37" s="13"/>
      <c r="D37" s="0" t="n">
        <v>838</v>
      </c>
      <c r="E37" s="0" t="n">
        <v>237</v>
      </c>
      <c r="F37" s="12"/>
      <c r="G37" s="12"/>
      <c r="H37" s="12"/>
      <c r="I37" s="12" t="n">
        <v>14</v>
      </c>
      <c r="J37" s="0" t="n">
        <v>2.78571428571429</v>
      </c>
      <c r="K37" s="0" t="n">
        <v>2.78571428571429</v>
      </c>
      <c r="L37" s="0" t="n">
        <v>2.78571428571429</v>
      </c>
      <c r="M37" s="0" t="n">
        <v>2.78571428571429</v>
      </c>
      <c r="N37" s="0" t="n">
        <v>2.78571428571429</v>
      </c>
      <c r="O37" s="0" t="n">
        <v>2.78571428571429</v>
      </c>
      <c r="P37" s="0" t="n">
        <v>2.78571428571429</v>
      </c>
      <c r="Q37" s="0" t="n">
        <v>2.78571428571429</v>
      </c>
      <c r="R37" s="0" t="n">
        <v>2.78571428571429</v>
      </c>
      <c r="S37" s="0" t="n">
        <v>2.78571428571429</v>
      </c>
      <c r="T37" s="0" t="n">
        <v>2.78571428571429</v>
      </c>
      <c r="U37" s="0" t="n">
        <v>2.78571428571429</v>
      </c>
      <c r="V37" s="0" t="n">
        <v>2.78571428571429</v>
      </c>
      <c r="W37" s="0" t="n">
        <v>2.78571428571429</v>
      </c>
      <c r="X37" s="0" t="n">
        <v>2.78571428571429</v>
      </c>
      <c r="Y37" s="0" t="n">
        <v>2.78571428571429</v>
      </c>
      <c r="Z37" s="0" t="n">
        <v>2.78571428571429</v>
      </c>
      <c r="AA37" s="0" t="n">
        <v>2.78571428571429</v>
      </c>
      <c r="AB37" s="0" t="n">
        <v>2.78571428571429</v>
      </c>
      <c r="AC37" s="0" t="n">
        <v>2.78571428571429</v>
      </c>
      <c r="AD37" s="0" t="n">
        <v>2.78571428571429</v>
      </c>
      <c r="AE37" s="0" t="n">
        <v>2.78571428571429</v>
      </c>
      <c r="AF37" s="0" t="n">
        <v>2.78571428571429</v>
      </c>
      <c r="AG37" s="0" t="n">
        <v>2.78571428571429</v>
      </c>
      <c r="AH37" s="0" t="n">
        <v>2.78571428571429</v>
      </c>
      <c r="AI37" s="0" t="n">
        <v>2.78571428571429</v>
      </c>
      <c r="AJ37" s="0" t="n">
        <v>2.78571428571429</v>
      </c>
      <c r="AK37" s="0" t="n">
        <v>2.78571428571429</v>
      </c>
      <c r="AL37" s="0" t="n">
        <v>2.78571428571429</v>
      </c>
      <c r="AM37" s="0" t="n">
        <v>2.78571428571429</v>
      </c>
      <c r="AN37" s="0" t="n">
        <v>2.78571428571429</v>
      </c>
      <c r="AO37" s="0" t="n">
        <v>2.78571428571429</v>
      </c>
      <c r="AP37" s="0" t="n">
        <v>2.78571428571429</v>
      </c>
      <c r="AQ37" s="0" t="n">
        <v>2.78571428571429</v>
      </c>
      <c r="AR37" s="0" t="n">
        <v>2.78571428571429</v>
      </c>
      <c r="AS37" s="0" t="n">
        <v>2.78571428571429</v>
      </c>
      <c r="AT37" s="0" t="n">
        <v>2.78571428571429</v>
      </c>
      <c r="AU37" s="0" t="n">
        <v>2.78571428571429</v>
      </c>
      <c r="AV37" s="0" t="n">
        <v>2.78571428571429</v>
      </c>
      <c r="AW37" s="0" t="n">
        <v>2.78571428571429</v>
      </c>
      <c r="AX37" s="0" t="n">
        <v>2.78571428571429</v>
      </c>
      <c r="AY37" s="0" t="n">
        <v>-999</v>
      </c>
      <c r="AZ37" s="0" t="n">
        <f aca="false">AVERAGE(AD37:AN37)</f>
        <v>2.78571428571429</v>
      </c>
      <c r="BA37" s="0" t="n">
        <f aca="false">AZ37/BB37*1000/28</f>
        <v>4.41672102631007</v>
      </c>
      <c r="BB37" s="0" t="n">
        <f aca="false">KM3perYR_NOBLS!AZ37</f>
        <v>22.5257142857143</v>
      </c>
    </row>
    <row r="38" customFormat="false" ht="14" hidden="false" customHeight="false" outlineLevel="0" collapsed="false">
      <c r="A38" s="12"/>
      <c r="B38" s="13"/>
      <c r="C38" s="13"/>
      <c r="D38" s="0" t="n">
        <v>837</v>
      </c>
      <c r="E38" s="0" t="n">
        <v>237</v>
      </c>
      <c r="F38" s="12"/>
      <c r="G38" s="12"/>
      <c r="H38" s="12"/>
      <c r="I38" s="12" t="n">
        <v>14</v>
      </c>
      <c r="J38" s="0" t="n">
        <v>2.78571428571429</v>
      </c>
      <c r="K38" s="0" t="n">
        <v>2.78571428571429</v>
      </c>
      <c r="L38" s="0" t="n">
        <v>2.78571428571429</v>
      </c>
      <c r="M38" s="0" t="n">
        <v>2.78571428571429</v>
      </c>
      <c r="N38" s="0" t="n">
        <v>2.78571428571429</v>
      </c>
      <c r="O38" s="0" t="n">
        <v>2.78571428571429</v>
      </c>
      <c r="P38" s="0" t="n">
        <v>2.78571428571429</v>
      </c>
      <c r="Q38" s="0" t="n">
        <v>2.78571428571429</v>
      </c>
      <c r="R38" s="0" t="n">
        <v>2.78571428571429</v>
      </c>
      <c r="S38" s="0" t="n">
        <v>2.78571428571429</v>
      </c>
      <c r="T38" s="0" t="n">
        <v>2.78571428571429</v>
      </c>
      <c r="U38" s="0" t="n">
        <v>2.78571428571429</v>
      </c>
      <c r="V38" s="0" t="n">
        <v>2.78571428571429</v>
      </c>
      <c r="W38" s="0" t="n">
        <v>2.78571428571429</v>
      </c>
      <c r="X38" s="0" t="n">
        <v>2.78571428571429</v>
      </c>
      <c r="Y38" s="0" t="n">
        <v>2.78571428571429</v>
      </c>
      <c r="Z38" s="0" t="n">
        <v>2.78571428571429</v>
      </c>
      <c r="AA38" s="0" t="n">
        <v>2.78571428571429</v>
      </c>
      <c r="AB38" s="0" t="n">
        <v>2.78571428571429</v>
      </c>
      <c r="AC38" s="0" t="n">
        <v>2.78571428571429</v>
      </c>
      <c r="AD38" s="0" t="n">
        <v>2.78571428571429</v>
      </c>
      <c r="AE38" s="0" t="n">
        <v>2.78571428571429</v>
      </c>
      <c r="AF38" s="0" t="n">
        <v>2.78571428571429</v>
      </c>
      <c r="AG38" s="0" t="n">
        <v>2.78571428571429</v>
      </c>
      <c r="AH38" s="0" t="n">
        <v>2.78571428571429</v>
      </c>
      <c r="AI38" s="0" t="n">
        <v>2.78571428571429</v>
      </c>
      <c r="AJ38" s="0" t="n">
        <v>2.78571428571429</v>
      </c>
      <c r="AK38" s="0" t="n">
        <v>2.78571428571429</v>
      </c>
      <c r="AL38" s="0" t="n">
        <v>2.78571428571429</v>
      </c>
      <c r="AM38" s="0" t="n">
        <v>2.78571428571429</v>
      </c>
      <c r="AN38" s="0" t="n">
        <v>2.78571428571429</v>
      </c>
      <c r="AO38" s="0" t="n">
        <v>2.78571428571429</v>
      </c>
      <c r="AP38" s="0" t="n">
        <v>2.78571428571429</v>
      </c>
      <c r="AQ38" s="0" t="n">
        <v>2.78571428571429</v>
      </c>
      <c r="AR38" s="0" t="n">
        <v>2.78571428571429</v>
      </c>
      <c r="AS38" s="0" t="n">
        <v>2.78571428571429</v>
      </c>
      <c r="AT38" s="0" t="n">
        <v>2.78571428571429</v>
      </c>
      <c r="AU38" s="0" t="n">
        <v>2.78571428571429</v>
      </c>
      <c r="AV38" s="0" t="n">
        <v>2.78571428571429</v>
      </c>
      <c r="AW38" s="0" t="n">
        <v>2.78571428571429</v>
      </c>
      <c r="AX38" s="0" t="n">
        <v>2.78571428571429</v>
      </c>
      <c r="AY38" s="0" t="n">
        <v>-999</v>
      </c>
      <c r="AZ38" s="0" t="n">
        <f aca="false">AVERAGE(AD38:AN38)</f>
        <v>2.78571428571429</v>
      </c>
      <c r="BA38" s="0" t="n">
        <f aca="false">AZ38/BB38*1000/28</f>
        <v>4.41672102631007</v>
      </c>
      <c r="BB38" s="0" t="n">
        <f aca="false">KM3perYR_NOBLS!AZ38</f>
        <v>22.5257142857143</v>
      </c>
    </row>
    <row r="39" customFormat="false" ht="14" hidden="false" customHeight="false" outlineLevel="0" collapsed="false">
      <c r="A39" s="12"/>
      <c r="B39" s="13"/>
      <c r="C39" s="13"/>
      <c r="D39" s="0" t="n">
        <v>841</v>
      </c>
      <c r="E39" s="0" t="n">
        <v>238</v>
      </c>
      <c r="F39" s="12"/>
      <c r="G39" s="12"/>
      <c r="H39" s="12"/>
      <c r="I39" s="12" t="n">
        <v>14</v>
      </c>
      <c r="J39" s="0" t="n">
        <v>2.78571428571429</v>
      </c>
      <c r="K39" s="0" t="n">
        <v>2.78571428571429</v>
      </c>
      <c r="L39" s="0" t="n">
        <v>2.78571428571429</v>
      </c>
      <c r="M39" s="0" t="n">
        <v>2.78571428571429</v>
      </c>
      <c r="N39" s="0" t="n">
        <v>2.78571428571429</v>
      </c>
      <c r="O39" s="0" t="n">
        <v>2.78571428571429</v>
      </c>
      <c r="P39" s="0" t="n">
        <v>2.78571428571429</v>
      </c>
      <c r="Q39" s="0" t="n">
        <v>2.78571428571429</v>
      </c>
      <c r="R39" s="0" t="n">
        <v>2.78571428571429</v>
      </c>
      <c r="S39" s="0" t="n">
        <v>2.78571428571429</v>
      </c>
      <c r="T39" s="0" t="n">
        <v>2.78571428571429</v>
      </c>
      <c r="U39" s="0" t="n">
        <v>2.78571428571429</v>
      </c>
      <c r="V39" s="0" t="n">
        <v>2.78571428571429</v>
      </c>
      <c r="W39" s="0" t="n">
        <v>2.78571428571429</v>
      </c>
      <c r="X39" s="0" t="n">
        <v>2.78571428571429</v>
      </c>
      <c r="Y39" s="0" t="n">
        <v>2.78571428571429</v>
      </c>
      <c r="Z39" s="0" t="n">
        <v>2.78571428571429</v>
      </c>
      <c r="AA39" s="0" t="n">
        <v>2.78571428571429</v>
      </c>
      <c r="AB39" s="0" t="n">
        <v>2.78571428571429</v>
      </c>
      <c r="AC39" s="0" t="n">
        <v>2.78571428571429</v>
      </c>
      <c r="AD39" s="0" t="n">
        <v>2.78571428571429</v>
      </c>
      <c r="AE39" s="0" t="n">
        <v>2.78571428571429</v>
      </c>
      <c r="AF39" s="0" t="n">
        <v>2.78571428571429</v>
      </c>
      <c r="AG39" s="0" t="n">
        <v>2.78571428571429</v>
      </c>
      <c r="AH39" s="0" t="n">
        <v>2.78571428571429</v>
      </c>
      <c r="AI39" s="0" t="n">
        <v>2.78571428571429</v>
      </c>
      <c r="AJ39" s="0" t="n">
        <v>2.78571428571429</v>
      </c>
      <c r="AK39" s="0" t="n">
        <v>2.78571428571429</v>
      </c>
      <c r="AL39" s="0" t="n">
        <v>2.78571428571429</v>
      </c>
      <c r="AM39" s="0" t="n">
        <v>2.78571428571429</v>
      </c>
      <c r="AN39" s="0" t="n">
        <v>2.78571428571429</v>
      </c>
      <c r="AO39" s="0" t="n">
        <v>2.78571428571429</v>
      </c>
      <c r="AP39" s="0" t="n">
        <v>2.78571428571429</v>
      </c>
      <c r="AQ39" s="0" t="n">
        <v>2.78571428571429</v>
      </c>
      <c r="AR39" s="0" t="n">
        <v>2.78571428571429</v>
      </c>
      <c r="AS39" s="0" t="n">
        <v>2.78571428571429</v>
      </c>
      <c r="AT39" s="0" t="n">
        <v>2.78571428571429</v>
      </c>
      <c r="AU39" s="0" t="n">
        <v>2.78571428571429</v>
      </c>
      <c r="AV39" s="0" t="n">
        <v>2.78571428571429</v>
      </c>
      <c r="AW39" s="0" t="n">
        <v>2.78571428571429</v>
      </c>
      <c r="AX39" s="0" t="n">
        <v>2.78571428571429</v>
      </c>
      <c r="AY39" s="0" t="n">
        <v>-999</v>
      </c>
      <c r="AZ39" s="0" t="n">
        <f aca="false">AVERAGE(AD39:AN39)</f>
        <v>2.78571428571429</v>
      </c>
      <c r="BA39" s="0" t="n">
        <f aca="false">AZ39/BB39*1000/28</f>
        <v>4.41672102631007</v>
      </c>
      <c r="BB39" s="0" t="n">
        <f aca="false">KM3perYR_NOBLS!AZ39</f>
        <v>22.5257142857143</v>
      </c>
    </row>
    <row r="40" customFormat="false" ht="14" hidden="false" customHeight="false" outlineLevel="0" collapsed="false">
      <c r="A40" s="12"/>
      <c r="B40" s="13"/>
      <c r="C40" s="13"/>
      <c r="D40" s="0" t="n">
        <v>840</v>
      </c>
      <c r="E40" s="0" t="n">
        <v>238</v>
      </c>
      <c r="F40" s="12"/>
      <c r="G40" s="12"/>
      <c r="H40" s="12"/>
      <c r="I40" s="12" t="n">
        <v>14</v>
      </c>
      <c r="J40" s="0" t="n">
        <v>2.78571428571429</v>
      </c>
      <c r="K40" s="0" t="n">
        <v>2.78571428571429</v>
      </c>
      <c r="L40" s="0" t="n">
        <v>2.78571428571429</v>
      </c>
      <c r="M40" s="0" t="n">
        <v>2.78571428571429</v>
      </c>
      <c r="N40" s="0" t="n">
        <v>2.78571428571429</v>
      </c>
      <c r="O40" s="0" t="n">
        <v>2.78571428571429</v>
      </c>
      <c r="P40" s="0" t="n">
        <v>2.78571428571429</v>
      </c>
      <c r="Q40" s="0" t="n">
        <v>2.78571428571429</v>
      </c>
      <c r="R40" s="0" t="n">
        <v>2.78571428571429</v>
      </c>
      <c r="S40" s="0" t="n">
        <v>2.78571428571429</v>
      </c>
      <c r="T40" s="0" t="n">
        <v>2.78571428571429</v>
      </c>
      <c r="U40" s="0" t="n">
        <v>2.78571428571429</v>
      </c>
      <c r="V40" s="0" t="n">
        <v>2.78571428571429</v>
      </c>
      <c r="W40" s="0" t="n">
        <v>2.78571428571429</v>
      </c>
      <c r="X40" s="0" t="n">
        <v>2.78571428571429</v>
      </c>
      <c r="Y40" s="0" t="n">
        <v>2.78571428571429</v>
      </c>
      <c r="Z40" s="0" t="n">
        <v>2.78571428571429</v>
      </c>
      <c r="AA40" s="0" t="n">
        <v>2.78571428571429</v>
      </c>
      <c r="AB40" s="0" t="n">
        <v>2.78571428571429</v>
      </c>
      <c r="AC40" s="0" t="n">
        <v>2.78571428571429</v>
      </c>
      <c r="AD40" s="0" t="n">
        <v>2.78571428571429</v>
      </c>
      <c r="AE40" s="0" t="n">
        <v>2.78571428571429</v>
      </c>
      <c r="AF40" s="0" t="n">
        <v>2.78571428571429</v>
      </c>
      <c r="AG40" s="0" t="n">
        <v>2.78571428571429</v>
      </c>
      <c r="AH40" s="0" t="n">
        <v>2.78571428571429</v>
      </c>
      <c r="AI40" s="0" t="n">
        <v>2.78571428571429</v>
      </c>
      <c r="AJ40" s="0" t="n">
        <v>2.78571428571429</v>
      </c>
      <c r="AK40" s="0" t="n">
        <v>2.78571428571429</v>
      </c>
      <c r="AL40" s="0" t="n">
        <v>2.78571428571429</v>
      </c>
      <c r="AM40" s="0" t="n">
        <v>2.78571428571429</v>
      </c>
      <c r="AN40" s="0" t="n">
        <v>2.78571428571429</v>
      </c>
      <c r="AO40" s="0" t="n">
        <v>2.78571428571429</v>
      </c>
      <c r="AP40" s="0" t="n">
        <v>2.78571428571429</v>
      </c>
      <c r="AQ40" s="0" t="n">
        <v>2.78571428571429</v>
      </c>
      <c r="AR40" s="0" t="n">
        <v>2.78571428571429</v>
      </c>
      <c r="AS40" s="0" t="n">
        <v>2.78571428571429</v>
      </c>
      <c r="AT40" s="0" t="n">
        <v>2.78571428571429</v>
      </c>
      <c r="AU40" s="0" t="n">
        <v>2.78571428571429</v>
      </c>
      <c r="AV40" s="0" t="n">
        <v>2.78571428571429</v>
      </c>
      <c r="AW40" s="0" t="n">
        <v>2.78571428571429</v>
      </c>
      <c r="AX40" s="0" t="n">
        <v>2.78571428571429</v>
      </c>
      <c r="AY40" s="0" t="n">
        <v>-999</v>
      </c>
      <c r="AZ40" s="0" t="n">
        <f aca="false">AVERAGE(AD40:AN40)</f>
        <v>2.78571428571429</v>
      </c>
      <c r="BA40" s="0" t="n">
        <f aca="false">AZ40/BB40*1000/28</f>
        <v>4.41672102631007</v>
      </c>
      <c r="BB40" s="0" t="n">
        <f aca="false">KM3perYR_NOBLS!AZ40</f>
        <v>22.5257142857143</v>
      </c>
    </row>
    <row r="41" customFormat="false" ht="14" hidden="false" customHeight="false" outlineLevel="0" collapsed="false">
      <c r="A41" s="12"/>
      <c r="B41" s="13"/>
      <c r="C41" s="13"/>
      <c r="D41" s="0" t="n">
        <v>839</v>
      </c>
      <c r="E41" s="0" t="n">
        <v>238</v>
      </c>
      <c r="F41" s="12"/>
      <c r="G41" s="12"/>
      <c r="H41" s="12"/>
      <c r="I41" s="12" t="n">
        <v>14</v>
      </c>
      <c r="J41" s="0" t="n">
        <v>2.78571428571429</v>
      </c>
      <c r="K41" s="0" t="n">
        <v>2.78571428571429</v>
      </c>
      <c r="L41" s="0" t="n">
        <v>2.78571428571429</v>
      </c>
      <c r="M41" s="0" t="n">
        <v>2.78571428571429</v>
      </c>
      <c r="N41" s="0" t="n">
        <v>2.78571428571429</v>
      </c>
      <c r="O41" s="0" t="n">
        <v>2.78571428571429</v>
      </c>
      <c r="P41" s="0" t="n">
        <v>2.78571428571429</v>
      </c>
      <c r="Q41" s="0" t="n">
        <v>2.78571428571429</v>
      </c>
      <c r="R41" s="0" t="n">
        <v>2.78571428571429</v>
      </c>
      <c r="S41" s="0" t="n">
        <v>2.78571428571429</v>
      </c>
      <c r="T41" s="0" t="n">
        <v>2.78571428571429</v>
      </c>
      <c r="U41" s="0" t="n">
        <v>2.78571428571429</v>
      </c>
      <c r="V41" s="0" t="n">
        <v>2.78571428571429</v>
      </c>
      <c r="W41" s="0" t="n">
        <v>2.78571428571429</v>
      </c>
      <c r="X41" s="0" t="n">
        <v>2.78571428571429</v>
      </c>
      <c r="Y41" s="0" t="n">
        <v>2.78571428571429</v>
      </c>
      <c r="Z41" s="0" t="n">
        <v>2.78571428571429</v>
      </c>
      <c r="AA41" s="0" t="n">
        <v>2.78571428571429</v>
      </c>
      <c r="AB41" s="0" t="n">
        <v>2.78571428571429</v>
      </c>
      <c r="AC41" s="0" t="n">
        <v>2.78571428571429</v>
      </c>
      <c r="AD41" s="0" t="n">
        <v>2.78571428571429</v>
      </c>
      <c r="AE41" s="0" t="n">
        <v>2.78571428571429</v>
      </c>
      <c r="AF41" s="0" t="n">
        <v>2.78571428571429</v>
      </c>
      <c r="AG41" s="0" t="n">
        <v>2.78571428571429</v>
      </c>
      <c r="AH41" s="0" t="n">
        <v>2.78571428571429</v>
      </c>
      <c r="AI41" s="0" t="n">
        <v>2.78571428571429</v>
      </c>
      <c r="AJ41" s="0" t="n">
        <v>2.78571428571429</v>
      </c>
      <c r="AK41" s="0" t="n">
        <v>2.78571428571429</v>
      </c>
      <c r="AL41" s="0" t="n">
        <v>2.78571428571429</v>
      </c>
      <c r="AM41" s="0" t="n">
        <v>2.78571428571429</v>
      </c>
      <c r="AN41" s="0" t="n">
        <v>2.78571428571429</v>
      </c>
      <c r="AO41" s="0" t="n">
        <v>2.78571428571429</v>
      </c>
      <c r="AP41" s="0" t="n">
        <v>2.78571428571429</v>
      </c>
      <c r="AQ41" s="0" t="n">
        <v>2.78571428571429</v>
      </c>
      <c r="AR41" s="0" t="n">
        <v>2.78571428571429</v>
      </c>
      <c r="AS41" s="0" t="n">
        <v>2.78571428571429</v>
      </c>
      <c r="AT41" s="0" t="n">
        <v>2.78571428571429</v>
      </c>
      <c r="AU41" s="0" t="n">
        <v>2.78571428571429</v>
      </c>
      <c r="AV41" s="0" t="n">
        <v>2.78571428571429</v>
      </c>
      <c r="AW41" s="0" t="n">
        <v>2.78571428571429</v>
      </c>
      <c r="AX41" s="0" t="n">
        <v>2.78571428571429</v>
      </c>
      <c r="AY41" s="0" t="n">
        <v>-999</v>
      </c>
      <c r="AZ41" s="0" t="n">
        <f aca="false">AVERAGE(AD41:AN41)</f>
        <v>2.78571428571429</v>
      </c>
      <c r="BA41" s="0" t="n">
        <f aca="false">AZ41/BB41*1000/28</f>
        <v>4.41672102631007</v>
      </c>
      <c r="BB41" s="0" t="n">
        <f aca="false">KM3perYR_NOBLS!AZ41</f>
        <v>22.5257142857143</v>
      </c>
    </row>
    <row r="42" customFormat="false" ht="14" hidden="false" customHeight="false" outlineLevel="0" collapsed="false">
      <c r="A42" s="12"/>
      <c r="B42" s="13"/>
      <c r="C42" s="13"/>
      <c r="D42" s="0" t="n">
        <v>838</v>
      </c>
      <c r="E42" s="0" t="n">
        <v>238</v>
      </c>
      <c r="F42" s="12"/>
      <c r="G42" s="12"/>
      <c r="H42" s="12"/>
      <c r="I42" s="12" t="n">
        <v>14</v>
      </c>
      <c r="J42" s="0" t="n">
        <v>2.78571428571429</v>
      </c>
      <c r="K42" s="0" t="n">
        <v>2.78571428571429</v>
      </c>
      <c r="L42" s="0" t="n">
        <v>2.78571428571429</v>
      </c>
      <c r="M42" s="0" t="n">
        <v>2.78571428571429</v>
      </c>
      <c r="N42" s="0" t="n">
        <v>2.78571428571429</v>
      </c>
      <c r="O42" s="0" t="n">
        <v>2.78571428571429</v>
      </c>
      <c r="P42" s="0" t="n">
        <v>2.78571428571429</v>
      </c>
      <c r="Q42" s="0" t="n">
        <v>2.78571428571429</v>
      </c>
      <c r="R42" s="0" t="n">
        <v>2.78571428571429</v>
      </c>
      <c r="S42" s="0" t="n">
        <v>2.78571428571429</v>
      </c>
      <c r="T42" s="0" t="n">
        <v>2.78571428571429</v>
      </c>
      <c r="U42" s="0" t="n">
        <v>2.78571428571429</v>
      </c>
      <c r="V42" s="0" t="n">
        <v>2.78571428571429</v>
      </c>
      <c r="W42" s="0" t="n">
        <v>2.78571428571429</v>
      </c>
      <c r="X42" s="0" t="n">
        <v>2.78571428571429</v>
      </c>
      <c r="Y42" s="0" t="n">
        <v>2.78571428571429</v>
      </c>
      <c r="Z42" s="0" t="n">
        <v>2.78571428571429</v>
      </c>
      <c r="AA42" s="0" t="n">
        <v>2.78571428571429</v>
      </c>
      <c r="AB42" s="0" t="n">
        <v>2.78571428571429</v>
      </c>
      <c r="AC42" s="0" t="n">
        <v>2.78571428571429</v>
      </c>
      <c r="AD42" s="0" t="n">
        <v>2.78571428571429</v>
      </c>
      <c r="AE42" s="0" t="n">
        <v>2.78571428571429</v>
      </c>
      <c r="AF42" s="0" t="n">
        <v>2.78571428571429</v>
      </c>
      <c r="AG42" s="0" t="n">
        <v>2.78571428571429</v>
      </c>
      <c r="AH42" s="0" t="n">
        <v>2.78571428571429</v>
      </c>
      <c r="AI42" s="0" t="n">
        <v>2.78571428571429</v>
      </c>
      <c r="AJ42" s="0" t="n">
        <v>2.78571428571429</v>
      </c>
      <c r="AK42" s="0" t="n">
        <v>2.78571428571429</v>
      </c>
      <c r="AL42" s="0" t="n">
        <v>2.78571428571429</v>
      </c>
      <c r="AM42" s="0" t="n">
        <v>2.78571428571429</v>
      </c>
      <c r="AN42" s="0" t="n">
        <v>2.78571428571429</v>
      </c>
      <c r="AO42" s="0" t="n">
        <v>2.78571428571429</v>
      </c>
      <c r="AP42" s="0" t="n">
        <v>2.78571428571429</v>
      </c>
      <c r="AQ42" s="0" t="n">
        <v>2.78571428571429</v>
      </c>
      <c r="AR42" s="0" t="n">
        <v>2.78571428571429</v>
      </c>
      <c r="AS42" s="0" t="n">
        <v>2.78571428571429</v>
      </c>
      <c r="AT42" s="0" t="n">
        <v>2.78571428571429</v>
      </c>
      <c r="AU42" s="0" t="n">
        <v>2.78571428571429</v>
      </c>
      <c r="AV42" s="0" t="n">
        <v>2.78571428571429</v>
      </c>
      <c r="AW42" s="0" t="n">
        <v>2.78571428571429</v>
      </c>
      <c r="AX42" s="0" t="n">
        <v>2.78571428571429</v>
      </c>
      <c r="AY42" s="0" t="n">
        <v>-999</v>
      </c>
      <c r="AZ42" s="0" t="n">
        <f aca="false">AVERAGE(AD42:AN42)</f>
        <v>2.78571428571429</v>
      </c>
      <c r="BA42" s="0" t="n">
        <f aca="false">AZ42/BB42*1000/28</f>
        <v>4.41672102631007</v>
      </c>
      <c r="BB42" s="0" t="n">
        <f aca="false">KM3perYR_NOBLS!AZ42</f>
        <v>22.5257142857143</v>
      </c>
    </row>
    <row r="43" customFormat="false" ht="14" hidden="false" customHeight="false" outlineLevel="0" collapsed="false">
      <c r="A43" s="12"/>
      <c r="B43" s="13"/>
      <c r="C43" s="13"/>
      <c r="D43" s="0" t="n">
        <v>837</v>
      </c>
      <c r="E43" s="0" t="n">
        <v>238</v>
      </c>
      <c r="F43" s="12"/>
      <c r="G43" s="12"/>
      <c r="H43" s="12"/>
      <c r="I43" s="12" t="n">
        <v>14</v>
      </c>
      <c r="J43" s="0" t="n">
        <v>2.78571428571429</v>
      </c>
      <c r="K43" s="0" t="n">
        <v>2.78571428571429</v>
      </c>
      <c r="L43" s="0" t="n">
        <v>2.78571428571429</v>
      </c>
      <c r="M43" s="0" t="n">
        <v>2.78571428571429</v>
      </c>
      <c r="N43" s="0" t="n">
        <v>2.78571428571429</v>
      </c>
      <c r="O43" s="0" t="n">
        <v>2.78571428571429</v>
      </c>
      <c r="P43" s="0" t="n">
        <v>2.78571428571429</v>
      </c>
      <c r="Q43" s="0" t="n">
        <v>2.78571428571429</v>
      </c>
      <c r="R43" s="0" t="n">
        <v>2.78571428571429</v>
      </c>
      <c r="S43" s="0" t="n">
        <v>2.78571428571429</v>
      </c>
      <c r="T43" s="0" t="n">
        <v>2.78571428571429</v>
      </c>
      <c r="U43" s="0" t="n">
        <v>2.78571428571429</v>
      </c>
      <c r="V43" s="0" t="n">
        <v>2.78571428571429</v>
      </c>
      <c r="W43" s="0" t="n">
        <v>2.78571428571429</v>
      </c>
      <c r="X43" s="0" t="n">
        <v>2.78571428571429</v>
      </c>
      <c r="Y43" s="0" t="n">
        <v>2.78571428571429</v>
      </c>
      <c r="Z43" s="0" t="n">
        <v>2.78571428571429</v>
      </c>
      <c r="AA43" s="0" t="n">
        <v>2.78571428571429</v>
      </c>
      <c r="AB43" s="0" t="n">
        <v>2.78571428571429</v>
      </c>
      <c r="AC43" s="0" t="n">
        <v>2.78571428571429</v>
      </c>
      <c r="AD43" s="0" t="n">
        <v>2.78571428571429</v>
      </c>
      <c r="AE43" s="0" t="n">
        <v>2.78571428571429</v>
      </c>
      <c r="AF43" s="0" t="n">
        <v>2.78571428571429</v>
      </c>
      <c r="AG43" s="0" t="n">
        <v>2.78571428571429</v>
      </c>
      <c r="AH43" s="0" t="n">
        <v>2.78571428571429</v>
      </c>
      <c r="AI43" s="0" t="n">
        <v>2.78571428571429</v>
      </c>
      <c r="AJ43" s="0" t="n">
        <v>2.78571428571429</v>
      </c>
      <c r="AK43" s="0" t="n">
        <v>2.78571428571429</v>
      </c>
      <c r="AL43" s="0" t="n">
        <v>2.78571428571429</v>
      </c>
      <c r="AM43" s="0" t="n">
        <v>2.78571428571429</v>
      </c>
      <c r="AN43" s="0" t="n">
        <v>2.78571428571429</v>
      </c>
      <c r="AO43" s="0" t="n">
        <v>2.78571428571429</v>
      </c>
      <c r="AP43" s="0" t="n">
        <v>2.78571428571429</v>
      </c>
      <c r="AQ43" s="0" t="n">
        <v>2.78571428571429</v>
      </c>
      <c r="AR43" s="0" t="n">
        <v>2.78571428571429</v>
      </c>
      <c r="AS43" s="0" t="n">
        <v>2.78571428571429</v>
      </c>
      <c r="AT43" s="0" t="n">
        <v>2.78571428571429</v>
      </c>
      <c r="AU43" s="0" t="n">
        <v>2.78571428571429</v>
      </c>
      <c r="AV43" s="0" t="n">
        <v>2.78571428571429</v>
      </c>
      <c r="AW43" s="0" t="n">
        <v>2.78571428571429</v>
      </c>
      <c r="AX43" s="0" t="n">
        <v>2.78571428571429</v>
      </c>
      <c r="AY43" s="0" t="n">
        <v>-999</v>
      </c>
      <c r="AZ43" s="0" t="n">
        <f aca="false">AVERAGE(AD43:AN43)</f>
        <v>2.78571428571429</v>
      </c>
      <c r="BA43" s="0" t="n">
        <f aca="false">AZ43/BB43*1000/28</f>
        <v>4.41672102631007</v>
      </c>
      <c r="BB43" s="0" t="n">
        <f aca="false">KM3perYR_NOBLS!AZ43</f>
        <v>22.5257142857143</v>
      </c>
    </row>
    <row r="44" customFormat="false" ht="14" hidden="false" customHeight="false" outlineLevel="0" collapsed="false">
      <c r="A44" s="12"/>
      <c r="B44" s="13"/>
      <c r="C44" s="13"/>
      <c r="D44" s="0" t="n">
        <v>840</v>
      </c>
      <c r="E44" s="0" t="n">
        <v>239</v>
      </c>
      <c r="F44" s="12"/>
      <c r="G44" s="12"/>
      <c r="H44" s="12"/>
      <c r="I44" s="12" t="n">
        <v>14</v>
      </c>
      <c r="J44" s="0" t="n">
        <v>2.78571428571429</v>
      </c>
      <c r="K44" s="0" t="n">
        <v>2.78571428571429</v>
      </c>
      <c r="L44" s="0" t="n">
        <v>2.78571428571429</v>
      </c>
      <c r="M44" s="0" t="n">
        <v>2.78571428571429</v>
      </c>
      <c r="N44" s="0" t="n">
        <v>2.78571428571429</v>
      </c>
      <c r="O44" s="0" t="n">
        <v>2.78571428571429</v>
      </c>
      <c r="P44" s="0" t="n">
        <v>2.78571428571429</v>
      </c>
      <c r="Q44" s="0" t="n">
        <v>2.78571428571429</v>
      </c>
      <c r="R44" s="0" t="n">
        <v>2.78571428571429</v>
      </c>
      <c r="S44" s="0" t="n">
        <v>2.78571428571429</v>
      </c>
      <c r="T44" s="0" t="n">
        <v>2.78571428571429</v>
      </c>
      <c r="U44" s="0" t="n">
        <v>2.78571428571429</v>
      </c>
      <c r="V44" s="0" t="n">
        <v>2.78571428571429</v>
      </c>
      <c r="W44" s="0" t="n">
        <v>2.78571428571429</v>
      </c>
      <c r="X44" s="0" t="n">
        <v>2.78571428571429</v>
      </c>
      <c r="Y44" s="0" t="n">
        <v>2.78571428571429</v>
      </c>
      <c r="Z44" s="0" t="n">
        <v>2.78571428571429</v>
      </c>
      <c r="AA44" s="0" t="n">
        <v>2.78571428571429</v>
      </c>
      <c r="AB44" s="0" t="n">
        <v>2.78571428571429</v>
      </c>
      <c r="AC44" s="0" t="n">
        <v>2.78571428571429</v>
      </c>
      <c r="AD44" s="0" t="n">
        <v>2.78571428571429</v>
      </c>
      <c r="AE44" s="0" t="n">
        <v>2.78571428571429</v>
      </c>
      <c r="AF44" s="0" t="n">
        <v>2.78571428571429</v>
      </c>
      <c r="AG44" s="0" t="n">
        <v>2.78571428571429</v>
      </c>
      <c r="AH44" s="0" t="n">
        <v>2.78571428571429</v>
      </c>
      <c r="AI44" s="0" t="n">
        <v>2.78571428571429</v>
      </c>
      <c r="AJ44" s="0" t="n">
        <v>2.78571428571429</v>
      </c>
      <c r="AK44" s="0" t="n">
        <v>2.78571428571429</v>
      </c>
      <c r="AL44" s="0" t="n">
        <v>2.78571428571429</v>
      </c>
      <c r="AM44" s="0" t="n">
        <v>2.78571428571429</v>
      </c>
      <c r="AN44" s="0" t="n">
        <v>2.78571428571429</v>
      </c>
      <c r="AO44" s="0" t="n">
        <v>2.78571428571429</v>
      </c>
      <c r="AP44" s="0" t="n">
        <v>2.78571428571429</v>
      </c>
      <c r="AQ44" s="0" t="n">
        <v>2.78571428571429</v>
      </c>
      <c r="AR44" s="0" t="n">
        <v>2.78571428571429</v>
      </c>
      <c r="AS44" s="0" t="n">
        <v>2.78571428571429</v>
      </c>
      <c r="AT44" s="0" t="n">
        <v>2.78571428571429</v>
      </c>
      <c r="AU44" s="0" t="n">
        <v>2.78571428571429</v>
      </c>
      <c r="AV44" s="0" t="n">
        <v>2.78571428571429</v>
      </c>
      <c r="AW44" s="0" t="n">
        <v>2.78571428571429</v>
      </c>
      <c r="AX44" s="0" t="n">
        <v>2.78571428571429</v>
      </c>
      <c r="AY44" s="0" t="n">
        <v>-999</v>
      </c>
      <c r="AZ44" s="0" t="n">
        <f aca="false">AVERAGE(AD44:AN44)</f>
        <v>2.78571428571429</v>
      </c>
      <c r="BA44" s="0" t="n">
        <f aca="false">AZ44/BB44*1000/28</f>
        <v>4.41672102631007</v>
      </c>
      <c r="BB44" s="0" t="n">
        <f aca="false">KM3perYR_NOBLS!AZ44</f>
        <v>22.5257142857143</v>
      </c>
    </row>
    <row r="45" customFormat="false" ht="14" hidden="false" customHeight="false" outlineLevel="0" collapsed="false">
      <c r="A45" s="12"/>
      <c r="B45" s="13"/>
      <c r="C45" s="13"/>
      <c r="D45" s="0" t="n">
        <v>841</v>
      </c>
      <c r="E45" s="0" t="n">
        <v>239</v>
      </c>
      <c r="F45" s="12"/>
      <c r="G45" s="12"/>
      <c r="H45" s="12"/>
      <c r="I45" s="12" t="n">
        <v>14</v>
      </c>
      <c r="J45" s="0" t="n">
        <v>2.78571428571429</v>
      </c>
      <c r="K45" s="0" t="n">
        <v>2.78571428571429</v>
      </c>
      <c r="L45" s="0" t="n">
        <v>2.78571428571429</v>
      </c>
      <c r="M45" s="0" t="n">
        <v>2.78571428571429</v>
      </c>
      <c r="N45" s="0" t="n">
        <v>2.78571428571429</v>
      </c>
      <c r="O45" s="0" t="n">
        <v>2.78571428571429</v>
      </c>
      <c r="P45" s="0" t="n">
        <v>2.78571428571429</v>
      </c>
      <c r="Q45" s="0" t="n">
        <v>2.78571428571429</v>
      </c>
      <c r="R45" s="0" t="n">
        <v>2.78571428571429</v>
      </c>
      <c r="S45" s="0" t="n">
        <v>2.78571428571429</v>
      </c>
      <c r="T45" s="0" t="n">
        <v>2.78571428571429</v>
      </c>
      <c r="U45" s="0" t="n">
        <v>2.78571428571429</v>
      </c>
      <c r="V45" s="0" t="n">
        <v>2.78571428571429</v>
      </c>
      <c r="W45" s="0" t="n">
        <v>2.78571428571429</v>
      </c>
      <c r="X45" s="0" t="n">
        <v>2.78571428571429</v>
      </c>
      <c r="Y45" s="0" t="n">
        <v>2.78571428571429</v>
      </c>
      <c r="Z45" s="0" t="n">
        <v>2.78571428571429</v>
      </c>
      <c r="AA45" s="0" t="n">
        <v>2.78571428571429</v>
      </c>
      <c r="AB45" s="0" t="n">
        <v>2.78571428571429</v>
      </c>
      <c r="AC45" s="0" t="n">
        <v>2.78571428571429</v>
      </c>
      <c r="AD45" s="0" t="n">
        <v>2.78571428571429</v>
      </c>
      <c r="AE45" s="0" t="n">
        <v>2.78571428571429</v>
      </c>
      <c r="AF45" s="0" t="n">
        <v>2.78571428571429</v>
      </c>
      <c r="AG45" s="0" t="n">
        <v>2.78571428571429</v>
      </c>
      <c r="AH45" s="0" t="n">
        <v>2.78571428571429</v>
      </c>
      <c r="AI45" s="0" t="n">
        <v>2.78571428571429</v>
      </c>
      <c r="AJ45" s="0" t="n">
        <v>2.78571428571429</v>
      </c>
      <c r="AK45" s="0" t="n">
        <v>2.78571428571429</v>
      </c>
      <c r="AL45" s="0" t="n">
        <v>2.78571428571429</v>
      </c>
      <c r="AM45" s="0" t="n">
        <v>2.78571428571429</v>
      </c>
      <c r="AN45" s="0" t="n">
        <v>2.78571428571429</v>
      </c>
      <c r="AO45" s="0" t="n">
        <v>2.78571428571429</v>
      </c>
      <c r="AP45" s="0" t="n">
        <v>2.78571428571429</v>
      </c>
      <c r="AQ45" s="0" t="n">
        <v>2.78571428571429</v>
      </c>
      <c r="AR45" s="0" t="n">
        <v>2.78571428571429</v>
      </c>
      <c r="AS45" s="0" t="n">
        <v>2.78571428571429</v>
      </c>
      <c r="AT45" s="0" t="n">
        <v>2.78571428571429</v>
      </c>
      <c r="AU45" s="0" t="n">
        <v>2.78571428571429</v>
      </c>
      <c r="AV45" s="0" t="n">
        <v>2.78571428571429</v>
      </c>
      <c r="AW45" s="0" t="n">
        <v>2.78571428571429</v>
      </c>
      <c r="AX45" s="0" t="n">
        <v>2.78571428571429</v>
      </c>
      <c r="AY45" s="0" t="n">
        <v>-999</v>
      </c>
      <c r="AZ45" s="0" t="n">
        <f aca="false">AVERAGE(AD45:AN45)</f>
        <v>2.78571428571429</v>
      </c>
      <c r="BA45" s="0" t="n">
        <f aca="false">AZ45/BB45*1000/28</f>
        <v>4.41672102631007</v>
      </c>
      <c r="BB45" s="0" t="n">
        <f aca="false">KM3perYR_NOBLS!AZ45</f>
        <v>22.5257142857143</v>
      </c>
    </row>
    <row r="46" customFormat="false" ht="14" hidden="false" customHeight="false" outlineLevel="0" collapsed="false">
      <c r="A46" s="12"/>
      <c r="B46" s="13"/>
      <c r="C46" s="13"/>
      <c r="D46" s="0" t="n">
        <v>838</v>
      </c>
      <c r="E46" s="0" t="n">
        <v>236</v>
      </c>
      <c r="F46" s="12"/>
      <c r="G46" s="12"/>
      <c r="H46" s="12"/>
      <c r="I46" s="12" t="n">
        <v>14</v>
      </c>
      <c r="J46" s="0" t="n">
        <v>2.78571428571429</v>
      </c>
      <c r="K46" s="0" t="n">
        <v>2.78571428571429</v>
      </c>
      <c r="L46" s="0" t="n">
        <v>2.78571428571429</v>
      </c>
      <c r="M46" s="0" t="n">
        <v>2.78571428571429</v>
      </c>
      <c r="N46" s="0" t="n">
        <v>2.78571428571429</v>
      </c>
      <c r="O46" s="0" t="n">
        <v>2.78571428571429</v>
      </c>
      <c r="P46" s="0" t="n">
        <v>2.78571428571429</v>
      </c>
      <c r="Q46" s="0" t="n">
        <v>2.78571428571429</v>
      </c>
      <c r="R46" s="0" t="n">
        <v>2.78571428571429</v>
      </c>
      <c r="S46" s="0" t="n">
        <v>2.78571428571429</v>
      </c>
      <c r="T46" s="0" t="n">
        <v>2.78571428571429</v>
      </c>
      <c r="U46" s="0" t="n">
        <v>2.78571428571429</v>
      </c>
      <c r="V46" s="0" t="n">
        <v>2.78571428571429</v>
      </c>
      <c r="W46" s="0" t="n">
        <v>2.78571428571429</v>
      </c>
      <c r="X46" s="0" t="n">
        <v>2.78571428571429</v>
      </c>
      <c r="Y46" s="0" t="n">
        <v>2.78571428571429</v>
      </c>
      <c r="Z46" s="0" t="n">
        <v>2.78571428571429</v>
      </c>
      <c r="AA46" s="0" t="n">
        <v>2.78571428571429</v>
      </c>
      <c r="AB46" s="0" t="n">
        <v>2.78571428571429</v>
      </c>
      <c r="AC46" s="0" t="n">
        <v>2.78571428571429</v>
      </c>
      <c r="AD46" s="0" t="n">
        <v>2.78571428571429</v>
      </c>
      <c r="AE46" s="0" t="n">
        <v>2.78571428571429</v>
      </c>
      <c r="AF46" s="0" t="n">
        <v>2.78571428571429</v>
      </c>
      <c r="AG46" s="0" t="n">
        <v>2.78571428571429</v>
      </c>
      <c r="AH46" s="0" t="n">
        <v>2.78571428571429</v>
      </c>
      <c r="AI46" s="0" t="n">
        <v>2.78571428571429</v>
      </c>
      <c r="AJ46" s="0" t="n">
        <v>2.78571428571429</v>
      </c>
      <c r="AK46" s="0" t="n">
        <v>2.78571428571429</v>
      </c>
      <c r="AL46" s="0" t="n">
        <v>2.78571428571429</v>
      </c>
      <c r="AM46" s="0" t="n">
        <v>2.78571428571429</v>
      </c>
      <c r="AN46" s="0" t="n">
        <v>2.78571428571429</v>
      </c>
      <c r="AO46" s="0" t="n">
        <v>2.78571428571429</v>
      </c>
      <c r="AP46" s="0" t="n">
        <v>2.78571428571429</v>
      </c>
      <c r="AQ46" s="0" t="n">
        <v>2.78571428571429</v>
      </c>
      <c r="AR46" s="0" t="n">
        <v>2.78571428571429</v>
      </c>
      <c r="AS46" s="0" t="n">
        <v>2.78571428571429</v>
      </c>
      <c r="AT46" s="0" t="n">
        <v>2.78571428571429</v>
      </c>
      <c r="AU46" s="0" t="n">
        <v>2.78571428571429</v>
      </c>
      <c r="AV46" s="0" t="n">
        <v>2.78571428571429</v>
      </c>
      <c r="AW46" s="0" t="n">
        <v>2.78571428571429</v>
      </c>
      <c r="AX46" s="0" t="n">
        <v>2.78571428571429</v>
      </c>
      <c r="AY46" s="0" t="n">
        <v>-999</v>
      </c>
      <c r="AZ46" s="0" t="n">
        <f aca="false">AVERAGE(AD46:AN46)</f>
        <v>2.78571428571429</v>
      </c>
      <c r="BA46" s="0" t="n">
        <f aca="false">AZ46/BB46*1000/28</f>
        <v>4.41672102631007</v>
      </c>
      <c r="BB46" s="0" t="n">
        <f aca="false">KM3perYR_NOBLS!AZ46</f>
        <v>22.5257142857143</v>
      </c>
    </row>
    <row r="47" customFormat="false" ht="14" hidden="false" customHeight="false" outlineLevel="0" collapsed="false">
      <c r="A47" s="12"/>
      <c r="B47" s="13"/>
      <c r="C47" s="13"/>
      <c r="D47" s="0" t="n">
        <v>839</v>
      </c>
      <c r="E47" s="0" t="n">
        <v>236</v>
      </c>
      <c r="F47" s="12"/>
      <c r="G47" s="12"/>
      <c r="H47" s="12"/>
      <c r="I47" s="12" t="n">
        <v>14</v>
      </c>
      <c r="J47" s="0" t="n">
        <v>2.78571428571429</v>
      </c>
      <c r="K47" s="0" t="n">
        <v>2.78571428571429</v>
      </c>
      <c r="L47" s="0" t="n">
        <v>2.78571428571429</v>
      </c>
      <c r="M47" s="0" t="n">
        <v>2.78571428571429</v>
      </c>
      <c r="N47" s="0" t="n">
        <v>2.78571428571429</v>
      </c>
      <c r="O47" s="0" t="n">
        <v>2.78571428571429</v>
      </c>
      <c r="P47" s="0" t="n">
        <v>2.78571428571429</v>
      </c>
      <c r="Q47" s="0" t="n">
        <v>2.78571428571429</v>
      </c>
      <c r="R47" s="0" t="n">
        <v>2.78571428571429</v>
      </c>
      <c r="S47" s="0" t="n">
        <v>2.78571428571429</v>
      </c>
      <c r="T47" s="0" t="n">
        <v>2.78571428571429</v>
      </c>
      <c r="U47" s="0" t="n">
        <v>2.78571428571429</v>
      </c>
      <c r="V47" s="0" t="n">
        <v>2.78571428571429</v>
      </c>
      <c r="W47" s="0" t="n">
        <v>2.78571428571429</v>
      </c>
      <c r="X47" s="0" t="n">
        <v>2.78571428571429</v>
      </c>
      <c r="Y47" s="0" t="n">
        <v>2.78571428571429</v>
      </c>
      <c r="Z47" s="0" t="n">
        <v>2.78571428571429</v>
      </c>
      <c r="AA47" s="0" t="n">
        <v>2.78571428571429</v>
      </c>
      <c r="AB47" s="0" t="n">
        <v>2.78571428571429</v>
      </c>
      <c r="AC47" s="0" t="n">
        <v>2.78571428571429</v>
      </c>
      <c r="AD47" s="0" t="n">
        <v>2.78571428571429</v>
      </c>
      <c r="AE47" s="0" t="n">
        <v>2.78571428571429</v>
      </c>
      <c r="AF47" s="0" t="n">
        <v>2.78571428571429</v>
      </c>
      <c r="AG47" s="0" t="n">
        <v>2.78571428571429</v>
      </c>
      <c r="AH47" s="0" t="n">
        <v>2.78571428571429</v>
      </c>
      <c r="AI47" s="0" t="n">
        <v>2.78571428571429</v>
      </c>
      <c r="AJ47" s="0" t="n">
        <v>2.78571428571429</v>
      </c>
      <c r="AK47" s="0" t="n">
        <v>2.78571428571429</v>
      </c>
      <c r="AL47" s="0" t="n">
        <v>2.78571428571429</v>
      </c>
      <c r="AM47" s="0" t="n">
        <v>2.78571428571429</v>
      </c>
      <c r="AN47" s="0" t="n">
        <v>2.78571428571429</v>
      </c>
      <c r="AO47" s="0" t="n">
        <v>2.78571428571429</v>
      </c>
      <c r="AP47" s="0" t="n">
        <v>2.78571428571429</v>
      </c>
      <c r="AQ47" s="0" t="n">
        <v>2.78571428571429</v>
      </c>
      <c r="AR47" s="0" t="n">
        <v>2.78571428571429</v>
      </c>
      <c r="AS47" s="0" t="n">
        <v>2.78571428571429</v>
      </c>
      <c r="AT47" s="0" t="n">
        <v>2.78571428571429</v>
      </c>
      <c r="AU47" s="0" t="n">
        <v>2.78571428571429</v>
      </c>
      <c r="AV47" s="0" t="n">
        <v>2.78571428571429</v>
      </c>
      <c r="AW47" s="0" t="n">
        <v>2.78571428571429</v>
      </c>
      <c r="AX47" s="0" t="n">
        <v>2.78571428571429</v>
      </c>
      <c r="AY47" s="0" t="n">
        <v>-999</v>
      </c>
      <c r="AZ47" s="0" t="n">
        <f aca="false">AVERAGE(AD47:AN47)</f>
        <v>2.78571428571429</v>
      </c>
      <c r="BA47" s="0" t="n">
        <f aca="false">AZ47/BB47*1000/28</f>
        <v>4.41672102631007</v>
      </c>
      <c r="BB47" s="0" t="n">
        <f aca="false">KM3perYR_NOBLS!AZ47</f>
        <v>22.5257142857143</v>
      </c>
    </row>
    <row r="48" customFormat="false" ht="14" hidden="false" customHeight="false" outlineLevel="0" collapsed="false">
      <c r="A48" s="0" t="n">
        <f aca="false">[1]Original_perseus_41river!A43</f>
        <v>-999</v>
      </c>
      <c r="B48" s="0" t="n">
        <f aca="false">[1]Original_perseus_41river!B43</f>
        <v>-999</v>
      </c>
      <c r="C48" s="0" t="n">
        <f aca="false">[1]Original_perseus_41river!C43</f>
        <v>-999</v>
      </c>
      <c r="D48" s="0" t="n">
        <v>-999</v>
      </c>
      <c r="E48" s="0" t="n">
        <v>-999</v>
      </c>
      <c r="F48" s="0" t="n">
        <f aca="false">[1]Original_perseus_41river!F43</f>
        <v>-999</v>
      </c>
      <c r="G48" s="0" t="n">
        <f aca="false">[1]Original_perseus_41river!G43</f>
        <v>-999</v>
      </c>
      <c r="H48" s="0" t="n">
        <f aca="false">[1]Original_perseus_41river!H43</f>
        <v>-999</v>
      </c>
      <c r="I48" s="0" t="n">
        <f aca="false">[1]Original_perseus_41river!I43</f>
        <v>-999</v>
      </c>
      <c r="J48" s="0" t="n">
        <f aca="false">[1]Original_perseus_41river!J43</f>
        <v>-999</v>
      </c>
      <c r="K48" s="0" t="n">
        <f aca="false">[1]Original_perseus_41river!K43</f>
        <v>-999</v>
      </c>
      <c r="L48" s="0" t="n">
        <f aca="false">[1]Original_perseus_41river!L43</f>
        <v>-999</v>
      </c>
      <c r="M48" s="0" t="n">
        <f aca="false">[1]Original_perseus_41river!M43</f>
        <v>-999</v>
      </c>
      <c r="N48" s="0" t="n">
        <f aca="false">[1]Original_perseus_41river!N43</f>
        <v>-999</v>
      </c>
      <c r="O48" s="0" t="n">
        <f aca="false">[1]Original_perseus_41river!O43</f>
        <v>-999</v>
      </c>
      <c r="P48" s="0" t="n">
        <f aca="false">[1]Original_perseus_41river!P43</f>
        <v>-999</v>
      </c>
      <c r="Q48" s="0" t="n">
        <f aca="false">[1]Original_perseus_41river!Q43</f>
        <v>-999</v>
      </c>
      <c r="R48" s="0" t="n">
        <f aca="false">[1]Original_perseus_41river!R43</f>
        <v>-999</v>
      </c>
      <c r="S48" s="0" t="n">
        <f aca="false">[1]Original_perseus_41river!S43</f>
        <v>-999</v>
      </c>
      <c r="T48" s="0" t="n">
        <f aca="false">[1]Original_perseus_41river!T43</f>
        <v>-999</v>
      </c>
      <c r="U48" s="0" t="n">
        <f aca="false">[1]Original_perseus_41river!U43</f>
        <v>-999</v>
      </c>
      <c r="V48" s="0" t="n">
        <f aca="false">[1]Original_perseus_41river!V43</f>
        <v>-999</v>
      </c>
      <c r="W48" s="0" t="n">
        <f aca="false">[1]Original_perseus_41river!W43</f>
        <v>-999</v>
      </c>
      <c r="X48" s="0" t="n">
        <f aca="false">[1]Original_perseus_41river!X43</f>
        <v>-999</v>
      </c>
      <c r="Y48" s="0" t="n">
        <f aca="false">[1]Original_perseus_41river!Y43</f>
        <v>-999</v>
      </c>
      <c r="Z48" s="0" t="n">
        <f aca="false">[1]Original_perseus_41river!Z43</f>
        <v>-999</v>
      </c>
      <c r="AA48" s="0" t="n">
        <f aca="false">[1]Original_perseus_41river!AA43</f>
        <v>-999</v>
      </c>
      <c r="AB48" s="0" t="n">
        <f aca="false">[1]Original_perseus_41river!AB43</f>
        <v>-999</v>
      </c>
      <c r="AC48" s="0" t="n">
        <f aca="false">[1]Original_perseus_41river!AC43</f>
        <v>-999</v>
      </c>
      <c r="AD48" s="0" t="n">
        <f aca="false">[1]Original_perseus_41river!AD43</f>
        <v>-999</v>
      </c>
      <c r="AE48" s="0" t="n">
        <f aca="false">[1]Original_perseus_41river!AE43</f>
        <v>-999</v>
      </c>
      <c r="AF48" s="0" t="n">
        <f aca="false">[1]Original_perseus_41river!AF43</f>
        <v>-999</v>
      </c>
      <c r="AG48" s="0" t="n">
        <f aca="false">[1]Original_perseus_41river!AG43</f>
        <v>-999</v>
      </c>
      <c r="AH48" s="0" t="n">
        <f aca="false">[1]Original_perseus_41river!AH43</f>
        <v>-999</v>
      </c>
      <c r="AI48" s="0" t="n">
        <f aca="false">[1]Original_perseus_41river!AI43</f>
        <v>-999</v>
      </c>
      <c r="AJ48" s="0" t="n">
        <f aca="false">[1]Original_perseus_41river!AJ43</f>
        <v>-999</v>
      </c>
      <c r="AK48" s="0" t="n">
        <f aca="false">[1]Original_perseus_41river!AK43</f>
        <v>-999</v>
      </c>
      <c r="AL48" s="0" t="n">
        <f aca="false">[1]Original_perseus_41river!AL43</f>
        <v>-999</v>
      </c>
      <c r="AM48" s="0" t="n">
        <f aca="false">[1]Original_perseus_41river!AM43</f>
        <v>-999</v>
      </c>
      <c r="AN48" s="0" t="n">
        <f aca="false">[1]Original_perseus_41river!AN43</f>
        <v>-999</v>
      </c>
      <c r="AO48" s="0" t="n">
        <f aca="false">[1]Original_perseus_41river!AO43</f>
        <v>-999</v>
      </c>
      <c r="AP48" s="0" t="n">
        <f aca="false">[1]Original_perseus_41river!AP43</f>
        <v>-999</v>
      </c>
      <c r="AQ48" s="0" t="n">
        <f aca="false">[1]Original_perseus_41river!AQ43</f>
        <v>-999</v>
      </c>
      <c r="AR48" s="0" t="n">
        <f aca="false">[1]Original_perseus_41river!AR43</f>
        <v>-999</v>
      </c>
      <c r="AS48" s="0" t="n">
        <f aca="false">[1]Original_perseus_41river!AS43</f>
        <v>-999</v>
      </c>
      <c r="AT48" s="0" t="n">
        <f aca="false">[1]Original_perseus_41river!AT43</f>
        <v>-999</v>
      </c>
      <c r="AU48" s="0" t="n">
        <f aca="false">[1]Original_perseus_41river!AU43</f>
        <v>-999</v>
      </c>
      <c r="AV48" s="0" t="n">
        <f aca="false">[1]Original_perseus_41river!AV43</f>
        <v>-999</v>
      </c>
      <c r="AW48" s="0" t="n">
        <f aca="false">[1]Original_perseus_41river!AW43</f>
        <v>-999</v>
      </c>
      <c r="AX48" s="0" t="n">
        <f aca="false">[1]Original_perseus_41river!AX43</f>
        <v>-999</v>
      </c>
      <c r="AY48" s="0" t="n">
        <v>-999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17" activeCellId="0" sqref="N17"/>
    </sheetView>
  </sheetViews>
  <sheetFormatPr defaultRowHeight="14"/>
  <cols>
    <col collapsed="false" hidden="false" max="1025" min="1" style="0" width="8.36734693877551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n">
        <v>1980</v>
      </c>
      <c r="K1" s="0" t="n">
        <v>1981</v>
      </c>
      <c r="L1" s="0" t="n">
        <v>1982</v>
      </c>
      <c r="M1" s="0" t="n">
        <v>1983</v>
      </c>
      <c r="N1" s="0" t="n">
        <v>1984</v>
      </c>
      <c r="O1" s="0" t="n">
        <v>1985</v>
      </c>
      <c r="P1" s="0" t="n">
        <v>1986</v>
      </c>
      <c r="Q1" s="0" t="n">
        <v>1987</v>
      </c>
      <c r="R1" s="0" t="n">
        <v>1988</v>
      </c>
      <c r="S1" s="0" t="n">
        <v>1989</v>
      </c>
      <c r="T1" s="0" t="n">
        <v>1990</v>
      </c>
      <c r="U1" s="0" t="n">
        <v>1991</v>
      </c>
      <c r="V1" s="0" t="n">
        <v>1992</v>
      </c>
      <c r="W1" s="0" t="n">
        <v>1993</v>
      </c>
      <c r="X1" s="0" t="n">
        <v>1994</v>
      </c>
      <c r="Y1" s="0" t="n">
        <v>1995</v>
      </c>
      <c r="Z1" s="0" t="n">
        <v>1996</v>
      </c>
      <c r="AA1" s="0" t="n">
        <v>1997</v>
      </c>
      <c r="AB1" s="0" t="n">
        <v>1998</v>
      </c>
      <c r="AC1" s="0" t="n">
        <v>1999</v>
      </c>
      <c r="AD1" s="0" t="n">
        <v>2000</v>
      </c>
      <c r="AE1" s="0" t="n">
        <v>2001</v>
      </c>
      <c r="AF1" s="0" t="n">
        <v>2002</v>
      </c>
      <c r="AG1" s="0" t="n">
        <v>2003</v>
      </c>
      <c r="AH1" s="0" t="n">
        <v>2004</v>
      </c>
      <c r="AI1" s="0" t="n">
        <v>2005</v>
      </c>
      <c r="AJ1" s="0" t="n">
        <v>2006</v>
      </c>
      <c r="AK1" s="0" t="n">
        <v>2007</v>
      </c>
      <c r="AL1" s="0" t="n">
        <v>2008</v>
      </c>
      <c r="AM1" s="0" t="n">
        <v>2009</v>
      </c>
      <c r="AN1" s="0" t="n">
        <v>2010</v>
      </c>
      <c r="AO1" s="0" t="n">
        <v>2011</v>
      </c>
      <c r="AP1" s="0" t="n">
        <v>2012</v>
      </c>
      <c r="AQ1" s="0" t="n">
        <v>2013</v>
      </c>
      <c r="AR1" s="0" t="n">
        <v>2014</v>
      </c>
      <c r="AS1" s="0" t="n">
        <v>2015</v>
      </c>
      <c r="AT1" s="0" t="n">
        <v>2016</v>
      </c>
      <c r="AU1" s="0" t="n">
        <v>2017</v>
      </c>
      <c r="AV1" s="0" t="n">
        <v>2018</v>
      </c>
      <c r="AW1" s="0" t="n">
        <v>2019</v>
      </c>
      <c r="AX1" s="0" t="n">
        <v>2020</v>
      </c>
      <c r="AY1" s="0" t="n">
        <v>-999</v>
      </c>
      <c r="AZ1" s="0" t="s">
        <v>27</v>
      </c>
      <c r="BA1" s="0" t="s">
        <v>28</v>
      </c>
      <c r="BB1" s="0" t="s">
        <v>24</v>
      </c>
    </row>
    <row r="2" customFormat="false" ht="14" hidden="false" customHeight="false" outlineLevel="0" collapsed="false">
      <c r="A2" s="5" t="n">
        <v>514</v>
      </c>
      <c r="B2" s="5" t="n">
        <v>12.4583333333</v>
      </c>
      <c r="C2" s="5" t="n">
        <v>44.9583333333</v>
      </c>
      <c r="D2" s="0" t="n">
        <v>515</v>
      </c>
      <c r="E2" s="0" t="n">
        <v>354</v>
      </c>
      <c r="F2" s="5" t="s">
        <v>10</v>
      </c>
      <c r="G2" s="5" t="s">
        <v>11</v>
      </c>
      <c r="H2" s="5" t="n">
        <v>74056</v>
      </c>
      <c r="I2" s="5" t="n">
        <v>9</v>
      </c>
      <c r="J2" s="0" t="n">
        <v>176.1112928574</v>
      </c>
      <c r="K2" s="0" t="n">
        <v>176.1112928574</v>
      </c>
      <c r="L2" s="0" t="n">
        <v>176.1112928574</v>
      </c>
      <c r="M2" s="0" t="n">
        <v>176.1112928574</v>
      </c>
      <c r="N2" s="0" t="n">
        <v>176.1112928574</v>
      </c>
      <c r="O2" s="0" t="n">
        <v>176.1112928574</v>
      </c>
      <c r="P2" s="0" t="n">
        <v>176.1112928574</v>
      </c>
      <c r="Q2" s="0" t="n">
        <v>176.1112928574</v>
      </c>
      <c r="R2" s="0" t="n">
        <v>176.1112928574</v>
      </c>
      <c r="S2" s="0" t="n">
        <v>176.1112928574</v>
      </c>
      <c r="T2" s="0" t="n">
        <v>176.1112928574</v>
      </c>
      <c r="U2" s="0" t="n">
        <v>176.1112928574</v>
      </c>
      <c r="V2" s="0" t="n">
        <v>176.1112928574</v>
      </c>
      <c r="W2" s="0" t="n">
        <v>176.1112928574</v>
      </c>
      <c r="X2" s="0" t="n">
        <v>176.1112928574</v>
      </c>
      <c r="Y2" s="0" t="n">
        <v>176.1112928574</v>
      </c>
      <c r="Z2" s="0" t="n">
        <v>176.1112928574</v>
      </c>
      <c r="AA2" s="0" t="n">
        <v>176.1112928574</v>
      </c>
      <c r="AB2" s="0" t="n">
        <v>176.1112928574</v>
      </c>
      <c r="AC2" s="0" t="n">
        <v>176.1112928574</v>
      </c>
      <c r="AD2" s="0" t="n">
        <v>176.1112928574</v>
      </c>
      <c r="AE2" s="0" t="n">
        <v>176.1112928574</v>
      </c>
      <c r="AF2" s="0" t="n">
        <v>176.1112928574</v>
      </c>
      <c r="AG2" s="0" t="n">
        <v>176.1112928574</v>
      </c>
      <c r="AH2" s="0" t="n">
        <v>176.1112928574</v>
      </c>
      <c r="AI2" s="0" t="n">
        <v>176.1112928574</v>
      </c>
      <c r="AJ2" s="0" t="n">
        <v>176.1112928574</v>
      </c>
      <c r="AK2" s="0" t="n">
        <v>176.1112928574</v>
      </c>
      <c r="AL2" s="0" t="n">
        <v>176.1112928574</v>
      </c>
      <c r="AM2" s="0" t="n">
        <v>176.1112928574</v>
      </c>
      <c r="AN2" s="0" t="n">
        <v>176.1112928574</v>
      </c>
      <c r="AO2" s="0" t="n">
        <v>176.1112928574</v>
      </c>
      <c r="AP2" s="0" t="n">
        <v>176.1112928574</v>
      </c>
      <c r="AQ2" s="0" t="n">
        <v>176.1112928574</v>
      </c>
      <c r="AR2" s="0" t="n">
        <v>176.1112928574</v>
      </c>
      <c r="AS2" s="0" t="n">
        <v>176.1112928574</v>
      </c>
      <c r="AT2" s="0" t="n">
        <v>176.1112928574</v>
      </c>
      <c r="AU2" s="0" t="n">
        <v>176.1112928574</v>
      </c>
      <c r="AV2" s="0" t="n">
        <v>176.1112928574</v>
      </c>
      <c r="AW2" s="0" t="n">
        <v>176.1112928574</v>
      </c>
      <c r="AX2" s="0" t="n">
        <v>176.1112928574</v>
      </c>
      <c r="AY2" s="0" t="n">
        <v>-999</v>
      </c>
      <c r="AZ2" s="0" t="n">
        <v>176.1112928574</v>
      </c>
      <c r="BA2" s="0" t="n">
        <v>1585.0016357166</v>
      </c>
      <c r="BB2" s="0" t="n">
        <f aca="false">KM3perYR_NOBLS!AZ2</f>
        <v>5.300565624</v>
      </c>
    </row>
    <row r="3" customFormat="false" ht="14" hidden="false" customHeight="false" outlineLevel="0" collapsed="false">
      <c r="A3" s="5"/>
      <c r="B3" s="5"/>
      <c r="C3" s="5"/>
      <c r="D3" s="0" t="n">
        <v>516</v>
      </c>
      <c r="E3" s="0" t="n">
        <v>355</v>
      </c>
      <c r="F3" s="5"/>
      <c r="G3" s="5"/>
      <c r="H3" s="5"/>
      <c r="I3" s="5" t="n">
        <v>9</v>
      </c>
      <c r="J3" s="0" t="n">
        <v>176.1112928574</v>
      </c>
      <c r="K3" s="0" t="n">
        <v>176.1112928574</v>
      </c>
      <c r="L3" s="0" t="n">
        <v>176.1112928574</v>
      </c>
      <c r="M3" s="0" t="n">
        <v>176.1112928574</v>
      </c>
      <c r="N3" s="0" t="n">
        <v>176.1112928574</v>
      </c>
      <c r="O3" s="0" t="n">
        <v>176.1112928574</v>
      </c>
      <c r="P3" s="0" t="n">
        <v>176.1112928574</v>
      </c>
      <c r="Q3" s="0" t="n">
        <v>176.1112928574</v>
      </c>
      <c r="R3" s="0" t="n">
        <v>176.1112928574</v>
      </c>
      <c r="S3" s="0" t="n">
        <v>176.1112928574</v>
      </c>
      <c r="T3" s="0" t="n">
        <v>176.1112928574</v>
      </c>
      <c r="U3" s="0" t="n">
        <v>176.1112928574</v>
      </c>
      <c r="V3" s="0" t="n">
        <v>176.1112928574</v>
      </c>
      <c r="W3" s="0" t="n">
        <v>176.1112928574</v>
      </c>
      <c r="X3" s="0" t="n">
        <v>176.1112928574</v>
      </c>
      <c r="Y3" s="0" t="n">
        <v>176.1112928574</v>
      </c>
      <c r="Z3" s="0" t="n">
        <v>176.1112928574</v>
      </c>
      <c r="AA3" s="0" t="n">
        <v>176.1112928574</v>
      </c>
      <c r="AB3" s="0" t="n">
        <v>176.1112928574</v>
      </c>
      <c r="AC3" s="0" t="n">
        <v>176.1112928574</v>
      </c>
      <c r="AD3" s="0" t="n">
        <v>176.1112928574</v>
      </c>
      <c r="AE3" s="0" t="n">
        <v>176.1112928574</v>
      </c>
      <c r="AF3" s="0" t="n">
        <v>176.1112928574</v>
      </c>
      <c r="AG3" s="0" t="n">
        <v>176.1112928574</v>
      </c>
      <c r="AH3" s="0" t="n">
        <v>176.1112928574</v>
      </c>
      <c r="AI3" s="0" t="n">
        <v>176.1112928574</v>
      </c>
      <c r="AJ3" s="0" t="n">
        <v>176.1112928574</v>
      </c>
      <c r="AK3" s="0" t="n">
        <v>176.1112928574</v>
      </c>
      <c r="AL3" s="0" t="n">
        <v>176.1112928574</v>
      </c>
      <c r="AM3" s="0" t="n">
        <v>176.1112928574</v>
      </c>
      <c r="AN3" s="0" t="n">
        <v>176.1112928574</v>
      </c>
      <c r="AO3" s="0" t="n">
        <v>176.1112928574</v>
      </c>
      <c r="AP3" s="0" t="n">
        <v>176.1112928574</v>
      </c>
      <c r="AQ3" s="0" t="n">
        <v>176.1112928574</v>
      </c>
      <c r="AR3" s="0" t="n">
        <v>176.1112928574</v>
      </c>
      <c r="AS3" s="0" t="n">
        <v>176.1112928574</v>
      </c>
      <c r="AT3" s="0" t="n">
        <v>176.1112928574</v>
      </c>
      <c r="AU3" s="0" t="n">
        <v>176.1112928574</v>
      </c>
      <c r="AV3" s="0" t="n">
        <v>176.1112928574</v>
      </c>
      <c r="AW3" s="0" t="n">
        <v>176.1112928574</v>
      </c>
      <c r="AX3" s="0" t="n">
        <v>176.1112928574</v>
      </c>
      <c r="AY3" s="0" t="n">
        <v>-999</v>
      </c>
      <c r="AZ3" s="0" t="n">
        <v>176.1112928574</v>
      </c>
      <c r="BB3" s="0" t="n">
        <f aca="false">KM3perYR_NOBLS!AZ3</f>
        <v>5.300565624</v>
      </c>
    </row>
    <row r="4" customFormat="false" ht="14" hidden="false" customHeight="false" outlineLevel="0" collapsed="false">
      <c r="A4" s="5"/>
      <c r="B4" s="5"/>
      <c r="C4" s="5"/>
      <c r="D4" s="0" t="n">
        <v>516</v>
      </c>
      <c r="E4" s="0" t="n">
        <v>356</v>
      </c>
      <c r="F4" s="5"/>
      <c r="G4" s="5"/>
      <c r="H4" s="5"/>
      <c r="I4" s="5" t="n">
        <v>9</v>
      </c>
      <c r="J4" s="0" t="n">
        <v>176.1112928574</v>
      </c>
      <c r="K4" s="0" t="n">
        <v>176.1112928574</v>
      </c>
      <c r="L4" s="0" t="n">
        <v>176.1112928574</v>
      </c>
      <c r="M4" s="0" t="n">
        <v>176.1112928574</v>
      </c>
      <c r="N4" s="0" t="n">
        <v>176.1112928574</v>
      </c>
      <c r="O4" s="0" t="n">
        <v>176.1112928574</v>
      </c>
      <c r="P4" s="0" t="n">
        <v>176.1112928574</v>
      </c>
      <c r="Q4" s="0" t="n">
        <v>176.1112928574</v>
      </c>
      <c r="R4" s="0" t="n">
        <v>176.1112928574</v>
      </c>
      <c r="S4" s="0" t="n">
        <v>176.1112928574</v>
      </c>
      <c r="T4" s="0" t="n">
        <v>176.1112928574</v>
      </c>
      <c r="U4" s="0" t="n">
        <v>176.1112928574</v>
      </c>
      <c r="V4" s="0" t="n">
        <v>176.1112928574</v>
      </c>
      <c r="W4" s="0" t="n">
        <v>176.1112928574</v>
      </c>
      <c r="X4" s="0" t="n">
        <v>176.1112928574</v>
      </c>
      <c r="Y4" s="0" t="n">
        <v>176.1112928574</v>
      </c>
      <c r="Z4" s="0" t="n">
        <v>176.1112928574</v>
      </c>
      <c r="AA4" s="0" t="n">
        <v>176.1112928574</v>
      </c>
      <c r="AB4" s="0" t="n">
        <v>176.1112928574</v>
      </c>
      <c r="AC4" s="0" t="n">
        <v>176.1112928574</v>
      </c>
      <c r="AD4" s="0" t="n">
        <v>176.1112928574</v>
      </c>
      <c r="AE4" s="0" t="n">
        <v>176.1112928574</v>
      </c>
      <c r="AF4" s="0" t="n">
        <v>176.1112928574</v>
      </c>
      <c r="AG4" s="0" t="n">
        <v>176.1112928574</v>
      </c>
      <c r="AH4" s="0" t="n">
        <v>176.1112928574</v>
      </c>
      <c r="AI4" s="0" t="n">
        <v>176.1112928574</v>
      </c>
      <c r="AJ4" s="0" t="n">
        <v>176.1112928574</v>
      </c>
      <c r="AK4" s="0" t="n">
        <v>176.1112928574</v>
      </c>
      <c r="AL4" s="0" t="n">
        <v>176.1112928574</v>
      </c>
      <c r="AM4" s="0" t="n">
        <v>176.1112928574</v>
      </c>
      <c r="AN4" s="0" t="n">
        <v>176.1112928574</v>
      </c>
      <c r="AO4" s="0" t="n">
        <v>176.1112928574</v>
      </c>
      <c r="AP4" s="0" t="n">
        <v>176.1112928574</v>
      </c>
      <c r="AQ4" s="0" t="n">
        <v>176.1112928574</v>
      </c>
      <c r="AR4" s="0" t="n">
        <v>176.1112928574</v>
      </c>
      <c r="AS4" s="0" t="n">
        <v>176.1112928574</v>
      </c>
      <c r="AT4" s="0" t="n">
        <v>176.1112928574</v>
      </c>
      <c r="AU4" s="0" t="n">
        <v>176.1112928574</v>
      </c>
      <c r="AV4" s="0" t="n">
        <v>176.1112928574</v>
      </c>
      <c r="AW4" s="0" t="n">
        <v>176.1112928574</v>
      </c>
      <c r="AX4" s="0" t="n">
        <v>176.1112928574</v>
      </c>
      <c r="AY4" s="0" t="n">
        <v>-999</v>
      </c>
      <c r="AZ4" s="0" t="n">
        <v>176.1112928574</v>
      </c>
      <c r="BB4" s="0" t="n">
        <f aca="false">KM3perYR_NOBLS!AZ4</f>
        <v>5.300565624</v>
      </c>
    </row>
    <row r="5" customFormat="false" ht="14" hidden="false" customHeight="false" outlineLevel="0" collapsed="false">
      <c r="A5" s="5"/>
      <c r="B5" s="5"/>
      <c r="C5" s="5"/>
      <c r="D5" s="0" t="n">
        <v>516</v>
      </c>
      <c r="E5" s="0" t="n">
        <v>354</v>
      </c>
      <c r="F5" s="5"/>
      <c r="G5" s="5"/>
      <c r="H5" s="5"/>
      <c r="I5" s="5" t="n">
        <v>9</v>
      </c>
      <c r="J5" s="0" t="n">
        <v>176.1112928574</v>
      </c>
      <c r="K5" s="0" t="n">
        <v>176.1112928574</v>
      </c>
      <c r="L5" s="0" t="n">
        <v>176.1112928574</v>
      </c>
      <c r="M5" s="0" t="n">
        <v>176.1112928574</v>
      </c>
      <c r="N5" s="0" t="n">
        <v>176.1112928574</v>
      </c>
      <c r="O5" s="0" t="n">
        <v>176.1112928574</v>
      </c>
      <c r="P5" s="0" t="n">
        <v>176.1112928574</v>
      </c>
      <c r="Q5" s="0" t="n">
        <v>176.1112928574</v>
      </c>
      <c r="R5" s="0" t="n">
        <v>176.1112928574</v>
      </c>
      <c r="S5" s="0" t="n">
        <v>176.1112928574</v>
      </c>
      <c r="T5" s="0" t="n">
        <v>176.1112928574</v>
      </c>
      <c r="U5" s="0" t="n">
        <v>176.1112928574</v>
      </c>
      <c r="V5" s="0" t="n">
        <v>176.1112928574</v>
      </c>
      <c r="W5" s="0" t="n">
        <v>176.1112928574</v>
      </c>
      <c r="X5" s="0" t="n">
        <v>176.1112928574</v>
      </c>
      <c r="Y5" s="0" t="n">
        <v>176.1112928574</v>
      </c>
      <c r="Z5" s="0" t="n">
        <v>176.1112928574</v>
      </c>
      <c r="AA5" s="0" t="n">
        <v>176.1112928574</v>
      </c>
      <c r="AB5" s="0" t="n">
        <v>176.1112928574</v>
      </c>
      <c r="AC5" s="0" t="n">
        <v>176.1112928574</v>
      </c>
      <c r="AD5" s="0" t="n">
        <v>176.1112928574</v>
      </c>
      <c r="AE5" s="0" t="n">
        <v>176.1112928574</v>
      </c>
      <c r="AF5" s="0" t="n">
        <v>176.1112928574</v>
      </c>
      <c r="AG5" s="0" t="n">
        <v>176.1112928574</v>
      </c>
      <c r="AH5" s="0" t="n">
        <v>176.1112928574</v>
      </c>
      <c r="AI5" s="0" t="n">
        <v>176.1112928574</v>
      </c>
      <c r="AJ5" s="0" t="n">
        <v>176.1112928574</v>
      </c>
      <c r="AK5" s="0" t="n">
        <v>176.1112928574</v>
      </c>
      <c r="AL5" s="0" t="n">
        <v>176.1112928574</v>
      </c>
      <c r="AM5" s="0" t="n">
        <v>176.1112928574</v>
      </c>
      <c r="AN5" s="0" t="n">
        <v>176.1112928574</v>
      </c>
      <c r="AO5" s="0" t="n">
        <v>176.1112928574</v>
      </c>
      <c r="AP5" s="0" t="n">
        <v>176.1112928574</v>
      </c>
      <c r="AQ5" s="0" t="n">
        <v>176.1112928574</v>
      </c>
      <c r="AR5" s="0" t="n">
        <v>176.1112928574</v>
      </c>
      <c r="AS5" s="0" t="n">
        <v>176.1112928574</v>
      </c>
      <c r="AT5" s="0" t="n">
        <v>176.1112928574</v>
      </c>
      <c r="AU5" s="0" t="n">
        <v>176.1112928574</v>
      </c>
      <c r="AV5" s="0" t="n">
        <v>176.1112928574</v>
      </c>
      <c r="AW5" s="0" t="n">
        <v>176.1112928574</v>
      </c>
      <c r="AX5" s="0" t="n">
        <v>176.1112928574</v>
      </c>
      <c r="AY5" s="0" t="n">
        <v>-999</v>
      </c>
      <c r="AZ5" s="0" t="n">
        <v>176.1112928574</v>
      </c>
      <c r="BB5" s="0" t="n">
        <f aca="false">KM3perYR_NOBLS!AZ5</f>
        <v>5.300565624</v>
      </c>
    </row>
    <row r="6" customFormat="false" ht="14" hidden="false" customHeight="false" outlineLevel="0" collapsed="false">
      <c r="A6" s="5"/>
      <c r="B6" s="5"/>
      <c r="C6" s="5"/>
      <c r="D6" s="0" t="n">
        <v>516</v>
      </c>
      <c r="E6" s="0" t="n">
        <v>357</v>
      </c>
      <c r="F6" s="5"/>
      <c r="G6" s="5"/>
      <c r="H6" s="5"/>
      <c r="I6" s="5" t="n">
        <v>9</v>
      </c>
      <c r="J6" s="0" t="n">
        <v>176.1112928574</v>
      </c>
      <c r="K6" s="0" t="n">
        <v>176.1112928574</v>
      </c>
      <c r="L6" s="0" t="n">
        <v>176.1112928574</v>
      </c>
      <c r="M6" s="0" t="n">
        <v>176.1112928574</v>
      </c>
      <c r="N6" s="0" t="n">
        <v>176.1112928574</v>
      </c>
      <c r="O6" s="0" t="n">
        <v>176.1112928574</v>
      </c>
      <c r="P6" s="0" t="n">
        <v>176.1112928574</v>
      </c>
      <c r="Q6" s="0" t="n">
        <v>176.1112928574</v>
      </c>
      <c r="R6" s="0" t="n">
        <v>176.1112928574</v>
      </c>
      <c r="S6" s="0" t="n">
        <v>176.1112928574</v>
      </c>
      <c r="T6" s="0" t="n">
        <v>176.1112928574</v>
      </c>
      <c r="U6" s="0" t="n">
        <v>176.1112928574</v>
      </c>
      <c r="V6" s="0" t="n">
        <v>176.1112928574</v>
      </c>
      <c r="W6" s="0" t="n">
        <v>176.1112928574</v>
      </c>
      <c r="X6" s="0" t="n">
        <v>176.1112928574</v>
      </c>
      <c r="Y6" s="0" t="n">
        <v>176.1112928574</v>
      </c>
      <c r="Z6" s="0" t="n">
        <v>176.1112928574</v>
      </c>
      <c r="AA6" s="0" t="n">
        <v>176.1112928574</v>
      </c>
      <c r="AB6" s="0" t="n">
        <v>176.1112928574</v>
      </c>
      <c r="AC6" s="0" t="n">
        <v>176.1112928574</v>
      </c>
      <c r="AD6" s="0" t="n">
        <v>176.1112928574</v>
      </c>
      <c r="AE6" s="0" t="n">
        <v>176.1112928574</v>
      </c>
      <c r="AF6" s="0" t="n">
        <v>176.1112928574</v>
      </c>
      <c r="AG6" s="0" t="n">
        <v>176.1112928574</v>
      </c>
      <c r="AH6" s="0" t="n">
        <v>176.1112928574</v>
      </c>
      <c r="AI6" s="0" t="n">
        <v>176.1112928574</v>
      </c>
      <c r="AJ6" s="0" t="n">
        <v>176.1112928574</v>
      </c>
      <c r="AK6" s="0" t="n">
        <v>176.1112928574</v>
      </c>
      <c r="AL6" s="0" t="n">
        <v>176.1112928574</v>
      </c>
      <c r="AM6" s="0" t="n">
        <v>176.1112928574</v>
      </c>
      <c r="AN6" s="0" t="n">
        <v>176.1112928574</v>
      </c>
      <c r="AO6" s="0" t="n">
        <v>176.1112928574</v>
      </c>
      <c r="AP6" s="0" t="n">
        <v>176.1112928574</v>
      </c>
      <c r="AQ6" s="0" t="n">
        <v>176.1112928574</v>
      </c>
      <c r="AR6" s="0" t="n">
        <v>176.1112928574</v>
      </c>
      <c r="AS6" s="0" t="n">
        <v>176.1112928574</v>
      </c>
      <c r="AT6" s="0" t="n">
        <v>176.1112928574</v>
      </c>
      <c r="AU6" s="0" t="n">
        <v>176.1112928574</v>
      </c>
      <c r="AV6" s="0" t="n">
        <v>176.1112928574</v>
      </c>
      <c r="AW6" s="0" t="n">
        <v>176.1112928574</v>
      </c>
      <c r="AX6" s="0" t="n">
        <v>176.1112928574</v>
      </c>
      <c r="AY6" s="0" t="n">
        <v>-999</v>
      </c>
      <c r="AZ6" s="0" t="n">
        <v>176.1112928574</v>
      </c>
      <c r="BB6" s="0" t="n">
        <f aca="false">KM3perYR_NOBLS!AZ6</f>
        <v>5.300565624</v>
      </c>
    </row>
    <row r="7" customFormat="false" ht="14" hidden="false" customHeight="false" outlineLevel="0" collapsed="false">
      <c r="A7" s="5"/>
      <c r="B7" s="5"/>
      <c r="C7" s="5"/>
      <c r="D7" s="0" t="n">
        <v>515</v>
      </c>
      <c r="E7" s="0" t="n">
        <v>357</v>
      </c>
      <c r="F7" s="5"/>
      <c r="G7" s="5"/>
      <c r="H7" s="5"/>
      <c r="I7" s="5" t="n">
        <v>9</v>
      </c>
      <c r="J7" s="0" t="n">
        <v>176.1112928574</v>
      </c>
      <c r="K7" s="0" t="n">
        <v>176.1112928574</v>
      </c>
      <c r="L7" s="0" t="n">
        <v>176.1112928574</v>
      </c>
      <c r="M7" s="0" t="n">
        <v>176.1112928574</v>
      </c>
      <c r="N7" s="0" t="n">
        <v>176.1112928574</v>
      </c>
      <c r="O7" s="0" t="n">
        <v>176.1112928574</v>
      </c>
      <c r="P7" s="0" t="n">
        <v>176.1112928574</v>
      </c>
      <c r="Q7" s="0" t="n">
        <v>176.1112928574</v>
      </c>
      <c r="R7" s="0" t="n">
        <v>176.1112928574</v>
      </c>
      <c r="S7" s="0" t="n">
        <v>176.1112928574</v>
      </c>
      <c r="T7" s="0" t="n">
        <v>176.1112928574</v>
      </c>
      <c r="U7" s="0" t="n">
        <v>176.1112928574</v>
      </c>
      <c r="V7" s="0" t="n">
        <v>176.1112928574</v>
      </c>
      <c r="W7" s="0" t="n">
        <v>176.1112928574</v>
      </c>
      <c r="X7" s="0" t="n">
        <v>176.1112928574</v>
      </c>
      <c r="Y7" s="0" t="n">
        <v>176.1112928574</v>
      </c>
      <c r="Z7" s="0" t="n">
        <v>176.1112928574</v>
      </c>
      <c r="AA7" s="0" t="n">
        <v>176.1112928574</v>
      </c>
      <c r="AB7" s="0" t="n">
        <v>176.1112928574</v>
      </c>
      <c r="AC7" s="0" t="n">
        <v>176.1112928574</v>
      </c>
      <c r="AD7" s="0" t="n">
        <v>176.1112928574</v>
      </c>
      <c r="AE7" s="0" t="n">
        <v>176.1112928574</v>
      </c>
      <c r="AF7" s="0" t="n">
        <v>176.1112928574</v>
      </c>
      <c r="AG7" s="0" t="n">
        <v>176.1112928574</v>
      </c>
      <c r="AH7" s="0" t="n">
        <v>176.1112928574</v>
      </c>
      <c r="AI7" s="0" t="n">
        <v>176.1112928574</v>
      </c>
      <c r="AJ7" s="0" t="n">
        <v>176.1112928574</v>
      </c>
      <c r="AK7" s="0" t="n">
        <v>176.1112928574</v>
      </c>
      <c r="AL7" s="0" t="n">
        <v>176.1112928574</v>
      </c>
      <c r="AM7" s="0" t="n">
        <v>176.1112928574</v>
      </c>
      <c r="AN7" s="0" t="n">
        <v>176.1112928574</v>
      </c>
      <c r="AO7" s="0" t="n">
        <v>176.1112928574</v>
      </c>
      <c r="AP7" s="0" t="n">
        <v>176.1112928574</v>
      </c>
      <c r="AQ7" s="0" t="n">
        <v>176.1112928574</v>
      </c>
      <c r="AR7" s="0" t="n">
        <v>176.1112928574</v>
      </c>
      <c r="AS7" s="0" t="n">
        <v>176.1112928574</v>
      </c>
      <c r="AT7" s="0" t="n">
        <v>176.1112928574</v>
      </c>
      <c r="AU7" s="0" t="n">
        <v>176.1112928574</v>
      </c>
      <c r="AV7" s="0" t="n">
        <v>176.1112928574</v>
      </c>
      <c r="AW7" s="0" t="n">
        <v>176.1112928574</v>
      </c>
      <c r="AX7" s="0" t="n">
        <v>176.1112928574</v>
      </c>
      <c r="AY7" s="0" t="n">
        <v>-999</v>
      </c>
      <c r="AZ7" s="0" t="n">
        <v>176.1112928574</v>
      </c>
      <c r="BB7" s="0" t="n">
        <f aca="false">KM3perYR_NOBLS!AZ7</f>
        <v>5.300565624</v>
      </c>
    </row>
    <row r="8" customFormat="false" ht="14" hidden="false" customHeight="false" outlineLevel="0" collapsed="false">
      <c r="A8" s="5"/>
      <c r="B8" s="5"/>
      <c r="C8" s="5"/>
      <c r="D8" s="0" t="n">
        <v>514</v>
      </c>
      <c r="E8" s="0" t="n">
        <v>357</v>
      </c>
      <c r="F8" s="5"/>
      <c r="G8" s="5"/>
      <c r="H8" s="5"/>
      <c r="I8" s="5" t="n">
        <v>9</v>
      </c>
      <c r="J8" s="0" t="n">
        <v>176.1112928574</v>
      </c>
      <c r="K8" s="0" t="n">
        <v>176.1112928574</v>
      </c>
      <c r="L8" s="0" t="n">
        <v>176.1112928574</v>
      </c>
      <c r="M8" s="0" t="n">
        <v>176.1112928574</v>
      </c>
      <c r="N8" s="0" t="n">
        <v>176.1112928574</v>
      </c>
      <c r="O8" s="0" t="n">
        <v>176.1112928574</v>
      </c>
      <c r="P8" s="0" t="n">
        <v>176.1112928574</v>
      </c>
      <c r="Q8" s="0" t="n">
        <v>176.1112928574</v>
      </c>
      <c r="R8" s="0" t="n">
        <v>176.1112928574</v>
      </c>
      <c r="S8" s="0" t="n">
        <v>176.1112928574</v>
      </c>
      <c r="T8" s="0" t="n">
        <v>176.1112928574</v>
      </c>
      <c r="U8" s="0" t="n">
        <v>176.1112928574</v>
      </c>
      <c r="V8" s="0" t="n">
        <v>176.1112928574</v>
      </c>
      <c r="W8" s="0" t="n">
        <v>176.1112928574</v>
      </c>
      <c r="X8" s="0" t="n">
        <v>176.1112928574</v>
      </c>
      <c r="Y8" s="0" t="n">
        <v>176.1112928574</v>
      </c>
      <c r="Z8" s="0" t="n">
        <v>176.1112928574</v>
      </c>
      <c r="AA8" s="0" t="n">
        <v>176.1112928574</v>
      </c>
      <c r="AB8" s="0" t="n">
        <v>176.1112928574</v>
      </c>
      <c r="AC8" s="0" t="n">
        <v>176.1112928574</v>
      </c>
      <c r="AD8" s="0" t="n">
        <v>176.1112928574</v>
      </c>
      <c r="AE8" s="0" t="n">
        <v>176.1112928574</v>
      </c>
      <c r="AF8" s="0" t="n">
        <v>176.1112928574</v>
      </c>
      <c r="AG8" s="0" t="n">
        <v>176.1112928574</v>
      </c>
      <c r="AH8" s="0" t="n">
        <v>176.1112928574</v>
      </c>
      <c r="AI8" s="0" t="n">
        <v>176.1112928574</v>
      </c>
      <c r="AJ8" s="0" t="n">
        <v>176.1112928574</v>
      </c>
      <c r="AK8" s="0" t="n">
        <v>176.1112928574</v>
      </c>
      <c r="AL8" s="0" t="n">
        <v>176.1112928574</v>
      </c>
      <c r="AM8" s="0" t="n">
        <v>176.1112928574</v>
      </c>
      <c r="AN8" s="0" t="n">
        <v>176.1112928574</v>
      </c>
      <c r="AO8" s="0" t="n">
        <v>176.1112928574</v>
      </c>
      <c r="AP8" s="0" t="n">
        <v>176.1112928574</v>
      </c>
      <c r="AQ8" s="0" t="n">
        <v>176.1112928574</v>
      </c>
      <c r="AR8" s="0" t="n">
        <v>176.1112928574</v>
      </c>
      <c r="AS8" s="0" t="n">
        <v>176.1112928574</v>
      </c>
      <c r="AT8" s="0" t="n">
        <v>176.1112928574</v>
      </c>
      <c r="AU8" s="0" t="n">
        <v>176.1112928574</v>
      </c>
      <c r="AV8" s="0" t="n">
        <v>176.1112928574</v>
      </c>
      <c r="AW8" s="0" t="n">
        <v>176.1112928574</v>
      </c>
      <c r="AX8" s="0" t="n">
        <v>176.1112928574</v>
      </c>
      <c r="AY8" s="0" t="n">
        <v>-999</v>
      </c>
      <c r="AZ8" s="0" t="n">
        <v>176.1112928574</v>
      </c>
      <c r="BB8" s="0" t="n">
        <f aca="false">KM3perYR_NOBLS!AZ8</f>
        <v>5.300565624</v>
      </c>
    </row>
    <row r="9" customFormat="false" ht="14" hidden="false" customHeight="false" outlineLevel="0" collapsed="false">
      <c r="A9" s="5"/>
      <c r="B9" s="5"/>
      <c r="C9" s="5"/>
      <c r="D9" s="0" t="n">
        <v>515</v>
      </c>
      <c r="E9" s="0" t="n">
        <v>353</v>
      </c>
      <c r="F9" s="5"/>
      <c r="G9" s="5"/>
      <c r="H9" s="5"/>
      <c r="I9" s="5" t="n">
        <v>9</v>
      </c>
      <c r="J9" s="0" t="n">
        <v>176.1112928574</v>
      </c>
      <c r="K9" s="0" t="n">
        <v>176.1112928574</v>
      </c>
      <c r="L9" s="0" t="n">
        <v>176.1112928574</v>
      </c>
      <c r="M9" s="0" t="n">
        <v>176.1112928574</v>
      </c>
      <c r="N9" s="0" t="n">
        <v>176.1112928574</v>
      </c>
      <c r="O9" s="0" t="n">
        <v>176.1112928574</v>
      </c>
      <c r="P9" s="0" t="n">
        <v>176.1112928574</v>
      </c>
      <c r="Q9" s="0" t="n">
        <v>176.1112928574</v>
      </c>
      <c r="R9" s="0" t="n">
        <v>176.1112928574</v>
      </c>
      <c r="S9" s="0" t="n">
        <v>176.1112928574</v>
      </c>
      <c r="T9" s="0" t="n">
        <v>176.1112928574</v>
      </c>
      <c r="U9" s="0" t="n">
        <v>176.1112928574</v>
      </c>
      <c r="V9" s="0" t="n">
        <v>176.1112928574</v>
      </c>
      <c r="W9" s="0" t="n">
        <v>176.1112928574</v>
      </c>
      <c r="X9" s="0" t="n">
        <v>176.1112928574</v>
      </c>
      <c r="Y9" s="0" t="n">
        <v>176.1112928574</v>
      </c>
      <c r="Z9" s="0" t="n">
        <v>176.1112928574</v>
      </c>
      <c r="AA9" s="0" t="n">
        <v>176.1112928574</v>
      </c>
      <c r="AB9" s="0" t="n">
        <v>176.1112928574</v>
      </c>
      <c r="AC9" s="0" t="n">
        <v>176.1112928574</v>
      </c>
      <c r="AD9" s="0" t="n">
        <v>176.1112928574</v>
      </c>
      <c r="AE9" s="0" t="n">
        <v>176.1112928574</v>
      </c>
      <c r="AF9" s="0" t="n">
        <v>176.1112928574</v>
      </c>
      <c r="AG9" s="0" t="n">
        <v>176.1112928574</v>
      </c>
      <c r="AH9" s="0" t="n">
        <v>176.1112928574</v>
      </c>
      <c r="AI9" s="0" t="n">
        <v>176.1112928574</v>
      </c>
      <c r="AJ9" s="0" t="n">
        <v>176.1112928574</v>
      </c>
      <c r="AK9" s="0" t="n">
        <v>176.1112928574</v>
      </c>
      <c r="AL9" s="0" t="n">
        <v>176.1112928574</v>
      </c>
      <c r="AM9" s="0" t="n">
        <v>176.1112928574</v>
      </c>
      <c r="AN9" s="0" t="n">
        <v>176.1112928574</v>
      </c>
      <c r="AO9" s="0" t="n">
        <v>176.1112928574</v>
      </c>
      <c r="AP9" s="0" t="n">
        <v>176.1112928574</v>
      </c>
      <c r="AQ9" s="0" t="n">
        <v>176.1112928574</v>
      </c>
      <c r="AR9" s="0" t="n">
        <v>176.1112928574</v>
      </c>
      <c r="AS9" s="0" t="n">
        <v>176.1112928574</v>
      </c>
      <c r="AT9" s="0" t="n">
        <v>176.1112928574</v>
      </c>
      <c r="AU9" s="0" t="n">
        <v>176.1112928574</v>
      </c>
      <c r="AV9" s="0" t="n">
        <v>176.1112928574</v>
      </c>
      <c r="AW9" s="0" t="n">
        <v>176.1112928574</v>
      </c>
      <c r="AX9" s="0" t="n">
        <v>176.1112928574</v>
      </c>
      <c r="AY9" s="0" t="n">
        <v>-999</v>
      </c>
      <c r="AZ9" s="0" t="n">
        <v>176.1112928574</v>
      </c>
      <c r="BB9" s="0" t="n">
        <f aca="false">KM3perYR_NOBLS!AZ9</f>
        <v>5.300565624</v>
      </c>
    </row>
    <row r="10" customFormat="false" ht="14" hidden="false" customHeight="false" outlineLevel="0" collapsed="false">
      <c r="A10" s="5"/>
      <c r="B10" s="5"/>
      <c r="C10" s="5"/>
      <c r="D10" s="0" t="n">
        <v>514</v>
      </c>
      <c r="E10" s="0" t="n">
        <v>353</v>
      </c>
      <c r="F10" s="5"/>
      <c r="G10" s="5"/>
      <c r="H10" s="5"/>
      <c r="I10" s="5" t="n">
        <v>9</v>
      </c>
      <c r="J10" s="0" t="n">
        <v>176.1112928574</v>
      </c>
      <c r="K10" s="0" t="n">
        <v>176.1112928574</v>
      </c>
      <c r="L10" s="0" t="n">
        <v>176.1112928574</v>
      </c>
      <c r="M10" s="0" t="n">
        <v>176.1112928574</v>
      </c>
      <c r="N10" s="0" t="n">
        <v>176.1112928574</v>
      </c>
      <c r="O10" s="0" t="n">
        <v>176.1112928574</v>
      </c>
      <c r="P10" s="0" t="n">
        <v>176.1112928574</v>
      </c>
      <c r="Q10" s="0" t="n">
        <v>176.1112928574</v>
      </c>
      <c r="R10" s="0" t="n">
        <v>176.1112928574</v>
      </c>
      <c r="S10" s="0" t="n">
        <v>176.1112928574</v>
      </c>
      <c r="T10" s="0" t="n">
        <v>176.1112928574</v>
      </c>
      <c r="U10" s="0" t="n">
        <v>176.1112928574</v>
      </c>
      <c r="V10" s="0" t="n">
        <v>176.1112928574</v>
      </c>
      <c r="W10" s="0" t="n">
        <v>176.1112928574</v>
      </c>
      <c r="X10" s="0" t="n">
        <v>176.1112928574</v>
      </c>
      <c r="Y10" s="0" t="n">
        <v>176.1112928574</v>
      </c>
      <c r="Z10" s="0" t="n">
        <v>176.1112928574</v>
      </c>
      <c r="AA10" s="0" t="n">
        <v>176.1112928574</v>
      </c>
      <c r="AB10" s="0" t="n">
        <v>176.1112928574</v>
      </c>
      <c r="AC10" s="0" t="n">
        <v>176.1112928574</v>
      </c>
      <c r="AD10" s="0" t="n">
        <v>176.1112928574</v>
      </c>
      <c r="AE10" s="0" t="n">
        <v>176.1112928574</v>
      </c>
      <c r="AF10" s="0" t="n">
        <v>176.1112928574</v>
      </c>
      <c r="AG10" s="0" t="n">
        <v>176.1112928574</v>
      </c>
      <c r="AH10" s="0" t="n">
        <v>176.1112928574</v>
      </c>
      <c r="AI10" s="0" t="n">
        <v>176.1112928574</v>
      </c>
      <c r="AJ10" s="0" t="n">
        <v>176.1112928574</v>
      </c>
      <c r="AK10" s="0" t="n">
        <v>176.1112928574</v>
      </c>
      <c r="AL10" s="0" t="n">
        <v>176.1112928574</v>
      </c>
      <c r="AM10" s="0" t="n">
        <v>176.1112928574</v>
      </c>
      <c r="AN10" s="0" t="n">
        <v>176.1112928574</v>
      </c>
      <c r="AO10" s="0" t="n">
        <v>176.1112928574</v>
      </c>
      <c r="AP10" s="0" t="n">
        <v>176.1112928574</v>
      </c>
      <c r="AQ10" s="0" t="n">
        <v>176.1112928574</v>
      </c>
      <c r="AR10" s="0" t="n">
        <v>176.1112928574</v>
      </c>
      <c r="AS10" s="0" t="n">
        <v>176.1112928574</v>
      </c>
      <c r="AT10" s="0" t="n">
        <v>176.1112928574</v>
      </c>
      <c r="AU10" s="0" t="n">
        <v>176.1112928574</v>
      </c>
      <c r="AV10" s="0" t="n">
        <v>176.1112928574</v>
      </c>
      <c r="AW10" s="0" t="n">
        <v>176.1112928574</v>
      </c>
      <c r="AX10" s="0" t="n">
        <v>176.1112928574</v>
      </c>
      <c r="AY10" s="0" t="n">
        <v>-999</v>
      </c>
      <c r="AZ10" s="0" t="n">
        <v>176.1112928574</v>
      </c>
      <c r="BB10" s="0" t="n">
        <f aca="false">KM3perYR_NOBLS!AZ10</f>
        <v>5.300565624</v>
      </c>
    </row>
    <row r="11" customFormat="false" ht="14" hidden="false" customHeight="false" outlineLevel="0" collapsed="false">
      <c r="A11" s="6" t="n">
        <v>643</v>
      </c>
      <c r="B11" s="6" t="n">
        <v>4.70833333333</v>
      </c>
      <c r="C11" s="6" t="n">
        <v>43.4583333333</v>
      </c>
      <c r="D11" s="0" t="n">
        <v>324</v>
      </c>
      <c r="E11" s="0" t="n">
        <v>316</v>
      </c>
      <c r="F11" s="6" t="s">
        <v>12</v>
      </c>
      <c r="G11" s="6" t="s">
        <v>13</v>
      </c>
      <c r="H11" s="6" t="n">
        <v>98761</v>
      </c>
      <c r="I11" s="6" t="n">
        <v>6</v>
      </c>
      <c r="J11" s="0" t="n">
        <v>272.5313082525</v>
      </c>
      <c r="K11" s="0" t="n">
        <v>272.5313082525</v>
      </c>
      <c r="L11" s="0" t="n">
        <v>272.5313082525</v>
      </c>
      <c r="M11" s="0" t="n">
        <v>272.5313082525</v>
      </c>
      <c r="N11" s="0" t="n">
        <v>272.5313082525</v>
      </c>
      <c r="O11" s="0" t="n">
        <v>272.5313082525</v>
      </c>
      <c r="P11" s="0" t="n">
        <v>272.5313082525</v>
      </c>
      <c r="Q11" s="0" t="n">
        <v>272.5313082525</v>
      </c>
      <c r="R11" s="0" t="n">
        <v>272.5313082525</v>
      </c>
      <c r="S11" s="0" t="n">
        <v>272.5313082525</v>
      </c>
      <c r="T11" s="0" t="n">
        <v>272.5313082525</v>
      </c>
      <c r="U11" s="0" t="n">
        <v>272.5313082525</v>
      </c>
      <c r="V11" s="0" t="n">
        <v>272.5313082525</v>
      </c>
      <c r="W11" s="0" t="n">
        <v>272.5313082525</v>
      </c>
      <c r="X11" s="0" t="n">
        <v>272.5313082525</v>
      </c>
      <c r="Y11" s="0" t="n">
        <v>272.5313082525</v>
      </c>
      <c r="Z11" s="0" t="n">
        <v>272.5313082525</v>
      </c>
      <c r="AA11" s="0" t="n">
        <v>272.5313082525</v>
      </c>
      <c r="AB11" s="0" t="n">
        <v>272.5313082525</v>
      </c>
      <c r="AC11" s="0" t="n">
        <v>272.5313082525</v>
      </c>
      <c r="AD11" s="0" t="n">
        <v>272.5313082525</v>
      </c>
      <c r="AE11" s="0" t="n">
        <v>272.5313082525</v>
      </c>
      <c r="AF11" s="0" t="n">
        <v>272.5313082525</v>
      </c>
      <c r="AG11" s="0" t="n">
        <v>272.5313082525</v>
      </c>
      <c r="AH11" s="0" t="n">
        <v>272.5313082525</v>
      </c>
      <c r="AI11" s="0" t="n">
        <v>272.5313082525</v>
      </c>
      <c r="AJ11" s="0" t="n">
        <v>272.5313082525</v>
      </c>
      <c r="AK11" s="0" t="n">
        <v>272.5313082525</v>
      </c>
      <c r="AL11" s="0" t="n">
        <v>272.5313082525</v>
      </c>
      <c r="AM11" s="0" t="n">
        <v>272.5313082525</v>
      </c>
      <c r="AN11" s="0" t="n">
        <v>272.5313082525</v>
      </c>
      <c r="AO11" s="0" t="n">
        <v>272.5313082525</v>
      </c>
      <c r="AP11" s="0" t="n">
        <v>272.5313082525</v>
      </c>
      <c r="AQ11" s="0" t="n">
        <v>272.5313082525</v>
      </c>
      <c r="AR11" s="0" t="n">
        <v>272.5313082525</v>
      </c>
      <c r="AS11" s="0" t="n">
        <v>272.5313082525</v>
      </c>
      <c r="AT11" s="0" t="n">
        <v>272.5313082525</v>
      </c>
      <c r="AU11" s="0" t="n">
        <v>272.5313082525</v>
      </c>
      <c r="AV11" s="0" t="n">
        <v>272.5313082525</v>
      </c>
      <c r="AW11" s="0" t="n">
        <v>272.5313082525</v>
      </c>
      <c r="AX11" s="0" t="n">
        <v>272.5313082525</v>
      </c>
      <c r="AY11" s="0" t="n">
        <v>-999</v>
      </c>
      <c r="AZ11" s="0" t="n">
        <v>272.5313082525</v>
      </c>
      <c r="BA11" s="0" t="n">
        <v>1635.187849515</v>
      </c>
      <c r="BB11" s="0" t="n">
        <f aca="false">KM3perYR_NOBLS!AZ11</f>
        <v>8.97222414</v>
      </c>
    </row>
    <row r="12" customFormat="false" ht="14" hidden="false" customHeight="false" outlineLevel="0" collapsed="false">
      <c r="A12" s="6"/>
      <c r="B12" s="6"/>
      <c r="C12" s="6"/>
      <c r="D12" s="0" t="n">
        <v>325</v>
      </c>
      <c r="E12" s="0" t="n">
        <v>316</v>
      </c>
      <c r="F12" s="6"/>
      <c r="G12" s="6"/>
      <c r="H12" s="6"/>
      <c r="I12" s="6" t="n">
        <v>6</v>
      </c>
      <c r="J12" s="0" t="n">
        <v>272.5313082525</v>
      </c>
      <c r="K12" s="0" t="n">
        <v>272.5313082525</v>
      </c>
      <c r="L12" s="0" t="n">
        <v>272.5313082525</v>
      </c>
      <c r="M12" s="0" t="n">
        <v>272.5313082525</v>
      </c>
      <c r="N12" s="0" t="n">
        <v>272.5313082525</v>
      </c>
      <c r="O12" s="0" t="n">
        <v>272.5313082525</v>
      </c>
      <c r="P12" s="0" t="n">
        <v>272.5313082525</v>
      </c>
      <c r="Q12" s="0" t="n">
        <v>272.5313082525</v>
      </c>
      <c r="R12" s="0" t="n">
        <v>272.5313082525</v>
      </c>
      <c r="S12" s="0" t="n">
        <v>272.5313082525</v>
      </c>
      <c r="T12" s="0" t="n">
        <v>272.5313082525</v>
      </c>
      <c r="U12" s="0" t="n">
        <v>272.5313082525</v>
      </c>
      <c r="V12" s="0" t="n">
        <v>272.5313082525</v>
      </c>
      <c r="W12" s="0" t="n">
        <v>272.5313082525</v>
      </c>
      <c r="X12" s="0" t="n">
        <v>272.5313082525</v>
      </c>
      <c r="Y12" s="0" t="n">
        <v>272.5313082525</v>
      </c>
      <c r="Z12" s="0" t="n">
        <v>272.5313082525</v>
      </c>
      <c r="AA12" s="0" t="n">
        <v>272.5313082525</v>
      </c>
      <c r="AB12" s="0" t="n">
        <v>272.5313082525</v>
      </c>
      <c r="AC12" s="0" t="n">
        <v>272.5313082525</v>
      </c>
      <c r="AD12" s="0" t="n">
        <v>272.5313082525</v>
      </c>
      <c r="AE12" s="0" t="n">
        <v>272.5313082525</v>
      </c>
      <c r="AF12" s="0" t="n">
        <v>272.5313082525</v>
      </c>
      <c r="AG12" s="0" t="n">
        <v>272.5313082525</v>
      </c>
      <c r="AH12" s="0" t="n">
        <v>272.5313082525</v>
      </c>
      <c r="AI12" s="0" t="n">
        <v>272.5313082525</v>
      </c>
      <c r="AJ12" s="0" t="n">
        <v>272.5313082525</v>
      </c>
      <c r="AK12" s="0" t="n">
        <v>272.5313082525</v>
      </c>
      <c r="AL12" s="0" t="n">
        <v>272.5313082525</v>
      </c>
      <c r="AM12" s="0" t="n">
        <v>272.5313082525</v>
      </c>
      <c r="AN12" s="0" t="n">
        <v>272.5313082525</v>
      </c>
      <c r="AO12" s="0" t="n">
        <v>272.5313082525</v>
      </c>
      <c r="AP12" s="0" t="n">
        <v>272.5313082525</v>
      </c>
      <c r="AQ12" s="0" t="n">
        <v>272.5313082525</v>
      </c>
      <c r="AR12" s="0" t="n">
        <v>272.5313082525</v>
      </c>
      <c r="AS12" s="0" t="n">
        <v>272.5313082525</v>
      </c>
      <c r="AT12" s="0" t="n">
        <v>272.5313082525</v>
      </c>
      <c r="AU12" s="0" t="n">
        <v>272.5313082525</v>
      </c>
      <c r="AV12" s="0" t="n">
        <v>272.5313082525</v>
      </c>
      <c r="AW12" s="0" t="n">
        <v>272.5313082525</v>
      </c>
      <c r="AX12" s="0" t="n">
        <v>272.5313082525</v>
      </c>
      <c r="AY12" s="0" t="n">
        <v>-999</v>
      </c>
      <c r="AZ12" s="0" t="n">
        <v>272.5313082525</v>
      </c>
      <c r="BB12" s="0" t="n">
        <f aca="false">KM3perYR_NOBLS!AZ12</f>
        <v>8.97222414</v>
      </c>
    </row>
    <row r="13" customFormat="false" ht="14" hidden="false" customHeight="false" outlineLevel="0" collapsed="false">
      <c r="A13" s="6"/>
      <c r="B13" s="6"/>
      <c r="C13" s="6"/>
      <c r="D13" s="0" t="n">
        <v>326</v>
      </c>
      <c r="E13" s="0" t="n">
        <v>316</v>
      </c>
      <c r="F13" s="6"/>
      <c r="G13" s="6"/>
      <c r="H13" s="6"/>
      <c r="I13" s="6" t="n">
        <v>6</v>
      </c>
      <c r="J13" s="0" t="n">
        <v>272.5313082525</v>
      </c>
      <c r="K13" s="0" t="n">
        <v>272.5313082525</v>
      </c>
      <c r="L13" s="0" t="n">
        <v>272.5313082525</v>
      </c>
      <c r="M13" s="0" t="n">
        <v>272.5313082525</v>
      </c>
      <c r="N13" s="0" t="n">
        <v>272.5313082525</v>
      </c>
      <c r="O13" s="0" t="n">
        <v>272.5313082525</v>
      </c>
      <c r="P13" s="0" t="n">
        <v>272.5313082525</v>
      </c>
      <c r="Q13" s="0" t="n">
        <v>272.5313082525</v>
      </c>
      <c r="R13" s="0" t="n">
        <v>272.5313082525</v>
      </c>
      <c r="S13" s="0" t="n">
        <v>272.5313082525</v>
      </c>
      <c r="T13" s="0" t="n">
        <v>272.5313082525</v>
      </c>
      <c r="U13" s="0" t="n">
        <v>272.5313082525</v>
      </c>
      <c r="V13" s="0" t="n">
        <v>272.5313082525</v>
      </c>
      <c r="W13" s="0" t="n">
        <v>272.5313082525</v>
      </c>
      <c r="X13" s="0" t="n">
        <v>272.5313082525</v>
      </c>
      <c r="Y13" s="0" t="n">
        <v>272.5313082525</v>
      </c>
      <c r="Z13" s="0" t="n">
        <v>272.5313082525</v>
      </c>
      <c r="AA13" s="0" t="n">
        <v>272.5313082525</v>
      </c>
      <c r="AB13" s="0" t="n">
        <v>272.5313082525</v>
      </c>
      <c r="AC13" s="0" t="n">
        <v>272.5313082525</v>
      </c>
      <c r="AD13" s="0" t="n">
        <v>272.5313082525</v>
      </c>
      <c r="AE13" s="0" t="n">
        <v>272.5313082525</v>
      </c>
      <c r="AF13" s="0" t="n">
        <v>272.5313082525</v>
      </c>
      <c r="AG13" s="0" t="n">
        <v>272.5313082525</v>
      </c>
      <c r="AH13" s="0" t="n">
        <v>272.5313082525</v>
      </c>
      <c r="AI13" s="0" t="n">
        <v>272.5313082525</v>
      </c>
      <c r="AJ13" s="0" t="n">
        <v>272.5313082525</v>
      </c>
      <c r="AK13" s="0" t="n">
        <v>272.5313082525</v>
      </c>
      <c r="AL13" s="0" t="n">
        <v>272.5313082525</v>
      </c>
      <c r="AM13" s="0" t="n">
        <v>272.5313082525</v>
      </c>
      <c r="AN13" s="0" t="n">
        <v>272.5313082525</v>
      </c>
      <c r="AO13" s="0" t="n">
        <v>272.5313082525</v>
      </c>
      <c r="AP13" s="0" t="n">
        <v>272.5313082525</v>
      </c>
      <c r="AQ13" s="0" t="n">
        <v>272.5313082525</v>
      </c>
      <c r="AR13" s="0" t="n">
        <v>272.5313082525</v>
      </c>
      <c r="AS13" s="0" t="n">
        <v>272.5313082525</v>
      </c>
      <c r="AT13" s="0" t="n">
        <v>272.5313082525</v>
      </c>
      <c r="AU13" s="0" t="n">
        <v>272.5313082525</v>
      </c>
      <c r="AV13" s="0" t="n">
        <v>272.5313082525</v>
      </c>
      <c r="AW13" s="0" t="n">
        <v>272.5313082525</v>
      </c>
      <c r="AX13" s="0" t="n">
        <v>272.5313082525</v>
      </c>
      <c r="AY13" s="0" t="n">
        <v>-999</v>
      </c>
      <c r="AZ13" s="0" t="n">
        <v>272.5313082525</v>
      </c>
      <c r="BB13" s="0" t="n">
        <f aca="false">KM3perYR_NOBLS!AZ13</f>
        <v>8.97222414</v>
      </c>
    </row>
    <row r="14" customFormat="false" ht="14" hidden="false" customHeight="false" outlineLevel="0" collapsed="false">
      <c r="A14" s="6"/>
      <c r="B14" s="6"/>
      <c r="C14" s="6"/>
      <c r="D14" s="0" t="n">
        <v>327</v>
      </c>
      <c r="E14" s="0" t="n">
        <v>316</v>
      </c>
      <c r="F14" s="6"/>
      <c r="G14" s="6"/>
      <c r="H14" s="6"/>
      <c r="I14" s="6" t="n">
        <v>6</v>
      </c>
      <c r="J14" s="0" t="n">
        <v>272.5313082525</v>
      </c>
      <c r="K14" s="0" t="n">
        <v>272.5313082525</v>
      </c>
      <c r="L14" s="0" t="n">
        <v>272.5313082525</v>
      </c>
      <c r="M14" s="0" t="n">
        <v>272.5313082525</v>
      </c>
      <c r="N14" s="0" t="n">
        <v>272.5313082525</v>
      </c>
      <c r="O14" s="0" t="n">
        <v>272.5313082525</v>
      </c>
      <c r="P14" s="0" t="n">
        <v>272.5313082525</v>
      </c>
      <c r="Q14" s="0" t="n">
        <v>272.5313082525</v>
      </c>
      <c r="R14" s="0" t="n">
        <v>272.5313082525</v>
      </c>
      <c r="S14" s="0" t="n">
        <v>272.5313082525</v>
      </c>
      <c r="T14" s="0" t="n">
        <v>272.5313082525</v>
      </c>
      <c r="U14" s="0" t="n">
        <v>272.5313082525</v>
      </c>
      <c r="V14" s="0" t="n">
        <v>272.5313082525</v>
      </c>
      <c r="W14" s="0" t="n">
        <v>272.5313082525</v>
      </c>
      <c r="X14" s="0" t="n">
        <v>272.5313082525</v>
      </c>
      <c r="Y14" s="0" t="n">
        <v>272.5313082525</v>
      </c>
      <c r="Z14" s="0" t="n">
        <v>272.5313082525</v>
      </c>
      <c r="AA14" s="0" t="n">
        <v>272.5313082525</v>
      </c>
      <c r="AB14" s="0" t="n">
        <v>272.5313082525</v>
      </c>
      <c r="AC14" s="0" t="n">
        <v>272.5313082525</v>
      </c>
      <c r="AD14" s="0" t="n">
        <v>272.5313082525</v>
      </c>
      <c r="AE14" s="0" t="n">
        <v>272.5313082525</v>
      </c>
      <c r="AF14" s="0" t="n">
        <v>272.5313082525</v>
      </c>
      <c r="AG14" s="0" t="n">
        <v>272.5313082525</v>
      </c>
      <c r="AH14" s="0" t="n">
        <v>272.5313082525</v>
      </c>
      <c r="AI14" s="0" t="n">
        <v>272.5313082525</v>
      </c>
      <c r="AJ14" s="0" t="n">
        <v>272.5313082525</v>
      </c>
      <c r="AK14" s="0" t="n">
        <v>272.5313082525</v>
      </c>
      <c r="AL14" s="0" t="n">
        <v>272.5313082525</v>
      </c>
      <c r="AM14" s="0" t="n">
        <v>272.5313082525</v>
      </c>
      <c r="AN14" s="0" t="n">
        <v>272.5313082525</v>
      </c>
      <c r="AO14" s="0" t="n">
        <v>272.5313082525</v>
      </c>
      <c r="AP14" s="0" t="n">
        <v>272.5313082525</v>
      </c>
      <c r="AQ14" s="0" t="n">
        <v>272.5313082525</v>
      </c>
      <c r="AR14" s="0" t="n">
        <v>272.5313082525</v>
      </c>
      <c r="AS14" s="0" t="n">
        <v>272.5313082525</v>
      </c>
      <c r="AT14" s="0" t="n">
        <v>272.5313082525</v>
      </c>
      <c r="AU14" s="0" t="n">
        <v>272.5313082525</v>
      </c>
      <c r="AV14" s="0" t="n">
        <v>272.5313082525</v>
      </c>
      <c r="AW14" s="0" t="n">
        <v>272.5313082525</v>
      </c>
      <c r="AX14" s="0" t="n">
        <v>272.5313082525</v>
      </c>
      <c r="AY14" s="0" t="n">
        <v>-999</v>
      </c>
      <c r="AZ14" s="0" t="n">
        <v>272.5313082525</v>
      </c>
      <c r="BB14" s="0" t="n">
        <f aca="false">KM3perYR_NOBLS!AZ14</f>
        <v>8.97222414</v>
      </c>
    </row>
    <row r="15" customFormat="false" ht="14" hidden="false" customHeight="false" outlineLevel="0" collapsed="false">
      <c r="A15" s="6"/>
      <c r="B15" s="6"/>
      <c r="C15" s="6"/>
      <c r="D15" s="0" t="n">
        <v>325</v>
      </c>
      <c r="E15" s="0" t="n">
        <v>315</v>
      </c>
      <c r="F15" s="6"/>
      <c r="G15" s="6"/>
      <c r="H15" s="6"/>
      <c r="I15" s="6" t="n">
        <v>6</v>
      </c>
      <c r="J15" s="0" t="n">
        <v>272.5313082525</v>
      </c>
      <c r="K15" s="0" t="n">
        <v>272.5313082525</v>
      </c>
      <c r="L15" s="0" t="n">
        <v>272.5313082525</v>
      </c>
      <c r="M15" s="0" t="n">
        <v>272.5313082525</v>
      </c>
      <c r="N15" s="0" t="n">
        <v>272.5313082525</v>
      </c>
      <c r="O15" s="0" t="n">
        <v>272.5313082525</v>
      </c>
      <c r="P15" s="0" t="n">
        <v>272.5313082525</v>
      </c>
      <c r="Q15" s="0" t="n">
        <v>272.5313082525</v>
      </c>
      <c r="R15" s="0" t="n">
        <v>272.5313082525</v>
      </c>
      <c r="S15" s="0" t="n">
        <v>272.5313082525</v>
      </c>
      <c r="T15" s="0" t="n">
        <v>272.5313082525</v>
      </c>
      <c r="U15" s="0" t="n">
        <v>272.5313082525</v>
      </c>
      <c r="V15" s="0" t="n">
        <v>272.5313082525</v>
      </c>
      <c r="W15" s="0" t="n">
        <v>272.5313082525</v>
      </c>
      <c r="X15" s="0" t="n">
        <v>272.5313082525</v>
      </c>
      <c r="Y15" s="0" t="n">
        <v>272.5313082525</v>
      </c>
      <c r="Z15" s="0" t="n">
        <v>272.5313082525</v>
      </c>
      <c r="AA15" s="0" t="n">
        <v>272.5313082525</v>
      </c>
      <c r="AB15" s="0" t="n">
        <v>272.5313082525</v>
      </c>
      <c r="AC15" s="0" t="n">
        <v>272.5313082525</v>
      </c>
      <c r="AD15" s="0" t="n">
        <v>272.5313082525</v>
      </c>
      <c r="AE15" s="0" t="n">
        <v>272.5313082525</v>
      </c>
      <c r="AF15" s="0" t="n">
        <v>272.5313082525</v>
      </c>
      <c r="AG15" s="0" t="n">
        <v>272.5313082525</v>
      </c>
      <c r="AH15" s="0" t="n">
        <v>272.5313082525</v>
      </c>
      <c r="AI15" s="0" t="n">
        <v>272.5313082525</v>
      </c>
      <c r="AJ15" s="0" t="n">
        <v>272.5313082525</v>
      </c>
      <c r="AK15" s="0" t="n">
        <v>272.5313082525</v>
      </c>
      <c r="AL15" s="0" t="n">
        <v>272.5313082525</v>
      </c>
      <c r="AM15" s="0" t="n">
        <v>272.5313082525</v>
      </c>
      <c r="AN15" s="0" t="n">
        <v>272.5313082525</v>
      </c>
      <c r="AO15" s="0" t="n">
        <v>272.5313082525</v>
      </c>
      <c r="AP15" s="0" t="n">
        <v>272.5313082525</v>
      </c>
      <c r="AQ15" s="0" t="n">
        <v>272.5313082525</v>
      </c>
      <c r="AR15" s="0" t="n">
        <v>272.5313082525</v>
      </c>
      <c r="AS15" s="0" t="n">
        <v>272.5313082525</v>
      </c>
      <c r="AT15" s="0" t="n">
        <v>272.5313082525</v>
      </c>
      <c r="AU15" s="0" t="n">
        <v>272.5313082525</v>
      </c>
      <c r="AV15" s="0" t="n">
        <v>272.5313082525</v>
      </c>
      <c r="AW15" s="0" t="n">
        <v>272.5313082525</v>
      </c>
      <c r="AX15" s="0" t="n">
        <v>272.5313082525</v>
      </c>
      <c r="AY15" s="0" t="n">
        <v>-999</v>
      </c>
      <c r="AZ15" s="0" t="n">
        <v>272.5313082525</v>
      </c>
      <c r="BB15" s="0" t="n">
        <f aca="false">KM3perYR_NOBLS!AZ15</f>
        <v>8.97222414</v>
      </c>
    </row>
    <row r="16" customFormat="false" ht="14" hidden="false" customHeight="false" outlineLevel="0" collapsed="false">
      <c r="A16" s="6"/>
      <c r="B16" s="6"/>
      <c r="C16" s="6"/>
      <c r="D16" s="0" t="n">
        <v>326</v>
      </c>
      <c r="E16" s="0" t="n">
        <v>315</v>
      </c>
      <c r="F16" s="6"/>
      <c r="G16" s="6"/>
      <c r="H16" s="6"/>
      <c r="I16" s="6" t="n">
        <v>6</v>
      </c>
      <c r="J16" s="0" t="n">
        <v>272.5313082525</v>
      </c>
      <c r="K16" s="0" t="n">
        <v>272.5313082525</v>
      </c>
      <c r="L16" s="0" t="n">
        <v>272.5313082525</v>
      </c>
      <c r="M16" s="0" t="n">
        <v>272.5313082525</v>
      </c>
      <c r="N16" s="0" t="n">
        <v>272.5313082525</v>
      </c>
      <c r="O16" s="0" t="n">
        <v>272.5313082525</v>
      </c>
      <c r="P16" s="0" t="n">
        <v>272.5313082525</v>
      </c>
      <c r="Q16" s="0" t="n">
        <v>272.5313082525</v>
      </c>
      <c r="R16" s="0" t="n">
        <v>272.5313082525</v>
      </c>
      <c r="S16" s="0" t="n">
        <v>272.5313082525</v>
      </c>
      <c r="T16" s="0" t="n">
        <v>272.5313082525</v>
      </c>
      <c r="U16" s="0" t="n">
        <v>272.5313082525</v>
      </c>
      <c r="V16" s="0" t="n">
        <v>272.5313082525</v>
      </c>
      <c r="W16" s="0" t="n">
        <v>272.5313082525</v>
      </c>
      <c r="X16" s="0" t="n">
        <v>272.5313082525</v>
      </c>
      <c r="Y16" s="0" t="n">
        <v>272.5313082525</v>
      </c>
      <c r="Z16" s="0" t="n">
        <v>272.5313082525</v>
      </c>
      <c r="AA16" s="0" t="n">
        <v>272.5313082525</v>
      </c>
      <c r="AB16" s="0" t="n">
        <v>272.5313082525</v>
      </c>
      <c r="AC16" s="0" t="n">
        <v>272.5313082525</v>
      </c>
      <c r="AD16" s="0" t="n">
        <v>272.5313082525</v>
      </c>
      <c r="AE16" s="0" t="n">
        <v>272.5313082525</v>
      </c>
      <c r="AF16" s="0" t="n">
        <v>272.5313082525</v>
      </c>
      <c r="AG16" s="0" t="n">
        <v>272.5313082525</v>
      </c>
      <c r="AH16" s="0" t="n">
        <v>272.5313082525</v>
      </c>
      <c r="AI16" s="0" t="n">
        <v>272.5313082525</v>
      </c>
      <c r="AJ16" s="0" t="n">
        <v>272.5313082525</v>
      </c>
      <c r="AK16" s="0" t="n">
        <v>272.5313082525</v>
      </c>
      <c r="AL16" s="0" t="n">
        <v>272.5313082525</v>
      </c>
      <c r="AM16" s="0" t="n">
        <v>272.5313082525</v>
      </c>
      <c r="AN16" s="0" t="n">
        <v>272.5313082525</v>
      </c>
      <c r="AO16" s="0" t="n">
        <v>272.5313082525</v>
      </c>
      <c r="AP16" s="0" t="n">
        <v>272.5313082525</v>
      </c>
      <c r="AQ16" s="0" t="n">
        <v>272.5313082525</v>
      </c>
      <c r="AR16" s="0" t="n">
        <v>272.5313082525</v>
      </c>
      <c r="AS16" s="0" t="n">
        <v>272.5313082525</v>
      </c>
      <c r="AT16" s="0" t="n">
        <v>272.5313082525</v>
      </c>
      <c r="AU16" s="0" t="n">
        <v>272.5313082525</v>
      </c>
      <c r="AV16" s="0" t="n">
        <v>272.5313082525</v>
      </c>
      <c r="AW16" s="0" t="n">
        <v>272.5313082525</v>
      </c>
      <c r="AX16" s="0" t="n">
        <v>272.5313082525</v>
      </c>
      <c r="AY16" s="0" t="n">
        <v>-999</v>
      </c>
      <c r="AZ16" s="0" t="n">
        <v>272.5313082525</v>
      </c>
      <c r="BB16" s="0" t="n">
        <f aca="false">KM3perYR_NOBLS!AZ16</f>
        <v>8.97222414</v>
      </c>
    </row>
    <row r="17" customFormat="false" ht="14" hidden="false" customHeight="false" outlineLevel="0" collapsed="false">
      <c r="A17" s="7" t="n">
        <v>1440</v>
      </c>
      <c r="B17" s="7" t="n">
        <v>19.375</v>
      </c>
      <c r="C17" s="7" t="n">
        <v>41.9583333333</v>
      </c>
      <c r="D17" s="0" t="n">
        <v>679</v>
      </c>
      <c r="E17" s="0" t="n">
        <v>280</v>
      </c>
      <c r="F17" s="7" t="s">
        <v>14</v>
      </c>
      <c r="G17" s="7" t="s">
        <v>11</v>
      </c>
      <c r="H17" s="7" t="n">
        <v>21000</v>
      </c>
      <c r="I17" s="7" t="n">
        <v>4</v>
      </c>
      <c r="J17" s="0" t="n">
        <v>176.85714015</v>
      </c>
      <c r="K17" s="0" t="n">
        <v>176.85714015</v>
      </c>
      <c r="L17" s="0" t="n">
        <v>176.85714015</v>
      </c>
      <c r="M17" s="0" t="n">
        <v>176.85714015</v>
      </c>
      <c r="N17" s="0" t="n">
        <v>176.85714015</v>
      </c>
      <c r="O17" s="0" t="n">
        <v>176.85714015</v>
      </c>
      <c r="P17" s="0" t="n">
        <v>176.85714015</v>
      </c>
      <c r="Q17" s="0" t="n">
        <v>176.85714015</v>
      </c>
      <c r="R17" s="0" t="n">
        <v>176.85714015</v>
      </c>
      <c r="S17" s="0" t="n">
        <v>176.85714015</v>
      </c>
      <c r="T17" s="0" t="n">
        <v>176.85714015</v>
      </c>
      <c r="U17" s="0" t="n">
        <v>176.85714015</v>
      </c>
      <c r="V17" s="0" t="n">
        <v>176.85714015</v>
      </c>
      <c r="W17" s="0" t="n">
        <v>176.85714015</v>
      </c>
      <c r="X17" s="0" t="n">
        <v>176.85714015</v>
      </c>
      <c r="Y17" s="0" t="n">
        <v>176.85714015</v>
      </c>
      <c r="Z17" s="0" t="n">
        <v>176.85714015</v>
      </c>
      <c r="AA17" s="0" t="n">
        <v>176.85714015</v>
      </c>
      <c r="AB17" s="0" t="n">
        <v>176.85714015</v>
      </c>
      <c r="AC17" s="0" t="n">
        <v>176.85714015</v>
      </c>
      <c r="AD17" s="0" t="n">
        <v>176.85714015</v>
      </c>
      <c r="AE17" s="0" t="n">
        <v>176.85714015</v>
      </c>
      <c r="AF17" s="0" t="n">
        <v>176.85714015</v>
      </c>
      <c r="AG17" s="0" t="n">
        <v>176.85714015</v>
      </c>
      <c r="AH17" s="0" t="n">
        <v>176.85714015</v>
      </c>
      <c r="AI17" s="0" t="n">
        <v>176.85714015</v>
      </c>
      <c r="AJ17" s="0" t="n">
        <v>176.85714015</v>
      </c>
      <c r="AK17" s="0" t="n">
        <v>176.85714015</v>
      </c>
      <c r="AL17" s="0" t="n">
        <v>176.85714015</v>
      </c>
      <c r="AM17" s="0" t="n">
        <v>176.85714015</v>
      </c>
      <c r="AN17" s="0" t="n">
        <v>176.85714015</v>
      </c>
      <c r="AO17" s="0" t="n">
        <v>176.85714015</v>
      </c>
      <c r="AP17" s="0" t="n">
        <v>176.85714015</v>
      </c>
      <c r="AQ17" s="0" t="n">
        <v>176.85714015</v>
      </c>
      <c r="AR17" s="0" t="n">
        <v>176.85714015</v>
      </c>
      <c r="AS17" s="0" t="n">
        <v>176.85714015</v>
      </c>
      <c r="AT17" s="0" t="n">
        <v>176.85714015</v>
      </c>
      <c r="AU17" s="0" t="n">
        <v>176.85714015</v>
      </c>
      <c r="AV17" s="0" t="n">
        <v>176.85714015</v>
      </c>
      <c r="AW17" s="0" t="n">
        <v>176.85714015</v>
      </c>
      <c r="AX17" s="0" t="n">
        <v>176.85714015</v>
      </c>
      <c r="AY17" s="0" t="n">
        <v>-999</v>
      </c>
      <c r="AZ17" s="0" t="n">
        <v>176.85714015</v>
      </c>
      <c r="BA17" s="0" t="n">
        <v>707.4285606</v>
      </c>
      <c r="BB17" s="0" t="n">
        <f aca="false">KM3perYR_NOBLS!AZ17</f>
        <v>5.323014</v>
      </c>
    </row>
    <row r="18" customFormat="false" ht="14" hidden="false" customHeight="false" outlineLevel="0" collapsed="false">
      <c r="A18" s="7"/>
      <c r="B18" s="7"/>
      <c r="C18" s="7"/>
      <c r="D18" s="0" t="n">
        <v>678</v>
      </c>
      <c r="E18" s="0" t="n">
        <v>280</v>
      </c>
      <c r="F18" s="7"/>
      <c r="G18" s="7"/>
      <c r="H18" s="7"/>
      <c r="I18" s="7" t="n">
        <v>4</v>
      </c>
      <c r="J18" s="0" t="n">
        <v>176.85714015</v>
      </c>
      <c r="K18" s="0" t="n">
        <v>176.85714015</v>
      </c>
      <c r="L18" s="0" t="n">
        <v>176.85714015</v>
      </c>
      <c r="M18" s="0" t="n">
        <v>176.85714015</v>
      </c>
      <c r="N18" s="0" t="n">
        <v>176.85714015</v>
      </c>
      <c r="O18" s="0" t="n">
        <v>176.85714015</v>
      </c>
      <c r="P18" s="0" t="n">
        <v>176.85714015</v>
      </c>
      <c r="Q18" s="0" t="n">
        <v>176.85714015</v>
      </c>
      <c r="R18" s="0" t="n">
        <v>176.85714015</v>
      </c>
      <c r="S18" s="0" t="n">
        <v>176.85714015</v>
      </c>
      <c r="T18" s="0" t="n">
        <v>176.85714015</v>
      </c>
      <c r="U18" s="0" t="n">
        <v>176.85714015</v>
      </c>
      <c r="V18" s="0" t="n">
        <v>176.85714015</v>
      </c>
      <c r="W18" s="0" t="n">
        <v>176.85714015</v>
      </c>
      <c r="X18" s="0" t="n">
        <v>176.85714015</v>
      </c>
      <c r="Y18" s="0" t="n">
        <v>176.85714015</v>
      </c>
      <c r="Z18" s="0" t="n">
        <v>176.85714015</v>
      </c>
      <c r="AA18" s="0" t="n">
        <v>176.85714015</v>
      </c>
      <c r="AB18" s="0" t="n">
        <v>176.85714015</v>
      </c>
      <c r="AC18" s="0" t="n">
        <v>176.85714015</v>
      </c>
      <c r="AD18" s="0" t="n">
        <v>176.85714015</v>
      </c>
      <c r="AE18" s="0" t="n">
        <v>176.85714015</v>
      </c>
      <c r="AF18" s="0" t="n">
        <v>176.85714015</v>
      </c>
      <c r="AG18" s="0" t="n">
        <v>176.85714015</v>
      </c>
      <c r="AH18" s="0" t="n">
        <v>176.85714015</v>
      </c>
      <c r="AI18" s="0" t="n">
        <v>176.85714015</v>
      </c>
      <c r="AJ18" s="0" t="n">
        <v>176.85714015</v>
      </c>
      <c r="AK18" s="0" t="n">
        <v>176.85714015</v>
      </c>
      <c r="AL18" s="0" t="n">
        <v>176.85714015</v>
      </c>
      <c r="AM18" s="0" t="n">
        <v>176.85714015</v>
      </c>
      <c r="AN18" s="0" t="n">
        <v>176.85714015</v>
      </c>
      <c r="AO18" s="0" t="n">
        <v>176.85714015</v>
      </c>
      <c r="AP18" s="0" t="n">
        <v>176.85714015</v>
      </c>
      <c r="AQ18" s="0" t="n">
        <v>176.85714015</v>
      </c>
      <c r="AR18" s="0" t="n">
        <v>176.85714015</v>
      </c>
      <c r="AS18" s="0" t="n">
        <v>176.85714015</v>
      </c>
      <c r="AT18" s="0" t="n">
        <v>176.85714015</v>
      </c>
      <c r="AU18" s="0" t="n">
        <v>176.85714015</v>
      </c>
      <c r="AV18" s="0" t="n">
        <v>176.85714015</v>
      </c>
      <c r="AW18" s="0" t="n">
        <v>176.85714015</v>
      </c>
      <c r="AX18" s="0" t="n">
        <v>176.85714015</v>
      </c>
      <c r="AY18" s="0" t="n">
        <v>-999</v>
      </c>
      <c r="AZ18" s="0" t="n">
        <v>176.85714015</v>
      </c>
      <c r="BB18" s="0" t="n">
        <f aca="false">KM3perYR_NOBLS!AZ18</f>
        <v>5.323014</v>
      </c>
    </row>
    <row r="19" customFormat="false" ht="14" hidden="false" customHeight="false" outlineLevel="0" collapsed="false">
      <c r="A19" s="7"/>
      <c r="B19" s="7"/>
      <c r="C19" s="7"/>
      <c r="D19" s="0" t="n">
        <v>680</v>
      </c>
      <c r="E19" s="0" t="n">
        <v>280</v>
      </c>
      <c r="F19" s="7"/>
      <c r="G19" s="7"/>
      <c r="H19" s="7"/>
      <c r="I19" s="7" t="n">
        <v>4</v>
      </c>
      <c r="J19" s="0" t="n">
        <v>176.85714015</v>
      </c>
      <c r="K19" s="0" t="n">
        <v>176.85714015</v>
      </c>
      <c r="L19" s="0" t="n">
        <v>176.85714015</v>
      </c>
      <c r="M19" s="0" t="n">
        <v>176.85714015</v>
      </c>
      <c r="N19" s="0" t="n">
        <v>176.85714015</v>
      </c>
      <c r="O19" s="0" t="n">
        <v>176.85714015</v>
      </c>
      <c r="P19" s="0" t="n">
        <v>176.85714015</v>
      </c>
      <c r="Q19" s="0" t="n">
        <v>176.85714015</v>
      </c>
      <c r="R19" s="0" t="n">
        <v>176.85714015</v>
      </c>
      <c r="S19" s="0" t="n">
        <v>176.85714015</v>
      </c>
      <c r="T19" s="0" t="n">
        <v>176.85714015</v>
      </c>
      <c r="U19" s="0" t="n">
        <v>176.85714015</v>
      </c>
      <c r="V19" s="0" t="n">
        <v>176.85714015</v>
      </c>
      <c r="W19" s="0" t="n">
        <v>176.85714015</v>
      </c>
      <c r="X19" s="0" t="n">
        <v>176.85714015</v>
      </c>
      <c r="Y19" s="0" t="n">
        <v>176.85714015</v>
      </c>
      <c r="Z19" s="0" t="n">
        <v>176.85714015</v>
      </c>
      <c r="AA19" s="0" t="n">
        <v>176.85714015</v>
      </c>
      <c r="AB19" s="0" t="n">
        <v>176.85714015</v>
      </c>
      <c r="AC19" s="0" t="n">
        <v>176.85714015</v>
      </c>
      <c r="AD19" s="0" t="n">
        <v>176.85714015</v>
      </c>
      <c r="AE19" s="0" t="n">
        <v>176.85714015</v>
      </c>
      <c r="AF19" s="0" t="n">
        <v>176.85714015</v>
      </c>
      <c r="AG19" s="0" t="n">
        <v>176.85714015</v>
      </c>
      <c r="AH19" s="0" t="n">
        <v>176.85714015</v>
      </c>
      <c r="AI19" s="0" t="n">
        <v>176.85714015</v>
      </c>
      <c r="AJ19" s="0" t="n">
        <v>176.85714015</v>
      </c>
      <c r="AK19" s="0" t="n">
        <v>176.85714015</v>
      </c>
      <c r="AL19" s="0" t="n">
        <v>176.85714015</v>
      </c>
      <c r="AM19" s="0" t="n">
        <v>176.85714015</v>
      </c>
      <c r="AN19" s="0" t="n">
        <v>176.85714015</v>
      </c>
      <c r="AO19" s="0" t="n">
        <v>176.85714015</v>
      </c>
      <c r="AP19" s="0" t="n">
        <v>176.85714015</v>
      </c>
      <c r="AQ19" s="0" t="n">
        <v>176.85714015</v>
      </c>
      <c r="AR19" s="0" t="n">
        <v>176.85714015</v>
      </c>
      <c r="AS19" s="0" t="n">
        <v>176.85714015</v>
      </c>
      <c r="AT19" s="0" t="n">
        <v>176.85714015</v>
      </c>
      <c r="AU19" s="0" t="n">
        <v>176.85714015</v>
      </c>
      <c r="AV19" s="0" t="n">
        <v>176.85714015</v>
      </c>
      <c r="AW19" s="0" t="n">
        <v>176.85714015</v>
      </c>
      <c r="AX19" s="0" t="n">
        <v>176.85714015</v>
      </c>
      <c r="AY19" s="0" t="n">
        <v>-999</v>
      </c>
      <c r="AZ19" s="0" t="n">
        <v>176.85714015</v>
      </c>
      <c r="BB19" s="0" t="n">
        <f aca="false">KM3perYR_NOBLS!AZ19</f>
        <v>5.323014</v>
      </c>
    </row>
    <row r="20" customFormat="false" ht="14" hidden="false" customHeight="false" outlineLevel="0" collapsed="false">
      <c r="A20" s="7"/>
      <c r="B20" s="7"/>
      <c r="C20" s="7"/>
      <c r="D20" s="0" t="n">
        <v>679</v>
      </c>
      <c r="E20" s="0" t="n">
        <v>279</v>
      </c>
      <c r="F20" s="7"/>
      <c r="G20" s="7"/>
      <c r="H20" s="7"/>
      <c r="I20" s="7" t="n">
        <v>4</v>
      </c>
      <c r="J20" s="0" t="n">
        <v>176.85714015</v>
      </c>
      <c r="K20" s="0" t="n">
        <v>176.85714015</v>
      </c>
      <c r="L20" s="0" t="n">
        <v>176.85714015</v>
      </c>
      <c r="M20" s="0" t="n">
        <v>176.85714015</v>
      </c>
      <c r="N20" s="0" t="n">
        <v>176.85714015</v>
      </c>
      <c r="O20" s="0" t="n">
        <v>176.85714015</v>
      </c>
      <c r="P20" s="0" t="n">
        <v>176.85714015</v>
      </c>
      <c r="Q20" s="0" t="n">
        <v>176.85714015</v>
      </c>
      <c r="R20" s="0" t="n">
        <v>176.85714015</v>
      </c>
      <c r="S20" s="0" t="n">
        <v>176.85714015</v>
      </c>
      <c r="T20" s="0" t="n">
        <v>176.85714015</v>
      </c>
      <c r="U20" s="0" t="n">
        <v>176.85714015</v>
      </c>
      <c r="V20" s="0" t="n">
        <v>176.85714015</v>
      </c>
      <c r="W20" s="0" t="n">
        <v>176.85714015</v>
      </c>
      <c r="X20" s="0" t="n">
        <v>176.85714015</v>
      </c>
      <c r="Y20" s="0" t="n">
        <v>176.85714015</v>
      </c>
      <c r="Z20" s="0" t="n">
        <v>176.85714015</v>
      </c>
      <c r="AA20" s="0" t="n">
        <v>176.85714015</v>
      </c>
      <c r="AB20" s="0" t="n">
        <v>176.85714015</v>
      </c>
      <c r="AC20" s="0" t="n">
        <v>176.85714015</v>
      </c>
      <c r="AD20" s="0" t="n">
        <v>176.85714015</v>
      </c>
      <c r="AE20" s="0" t="n">
        <v>176.85714015</v>
      </c>
      <c r="AF20" s="0" t="n">
        <v>176.85714015</v>
      </c>
      <c r="AG20" s="0" t="n">
        <v>176.85714015</v>
      </c>
      <c r="AH20" s="0" t="n">
        <v>176.85714015</v>
      </c>
      <c r="AI20" s="0" t="n">
        <v>176.85714015</v>
      </c>
      <c r="AJ20" s="0" t="n">
        <v>176.85714015</v>
      </c>
      <c r="AK20" s="0" t="n">
        <v>176.85714015</v>
      </c>
      <c r="AL20" s="0" t="n">
        <v>176.85714015</v>
      </c>
      <c r="AM20" s="0" t="n">
        <v>176.85714015</v>
      </c>
      <c r="AN20" s="0" t="n">
        <v>176.85714015</v>
      </c>
      <c r="AO20" s="0" t="n">
        <v>176.85714015</v>
      </c>
      <c r="AP20" s="0" t="n">
        <v>176.85714015</v>
      </c>
      <c r="AQ20" s="0" t="n">
        <v>176.85714015</v>
      </c>
      <c r="AR20" s="0" t="n">
        <v>176.85714015</v>
      </c>
      <c r="AS20" s="0" t="n">
        <v>176.85714015</v>
      </c>
      <c r="AT20" s="0" t="n">
        <v>176.85714015</v>
      </c>
      <c r="AU20" s="0" t="n">
        <v>176.85714015</v>
      </c>
      <c r="AV20" s="0" t="n">
        <v>176.85714015</v>
      </c>
      <c r="AW20" s="0" t="n">
        <v>176.85714015</v>
      </c>
      <c r="AX20" s="0" t="n">
        <v>176.85714015</v>
      </c>
      <c r="AY20" s="0" t="n">
        <v>-999</v>
      </c>
      <c r="AZ20" s="0" t="n">
        <v>176.85714015</v>
      </c>
      <c r="BB20" s="0" t="n">
        <f aca="false">KM3perYR_NOBLS!AZ20</f>
        <v>5.323014</v>
      </c>
    </row>
    <row r="21" customFormat="false" ht="14" hidden="false" customHeight="false" outlineLevel="0" collapsed="false">
      <c r="A21" s="8" t="n">
        <v>1535</v>
      </c>
      <c r="B21" s="8" t="n">
        <v>0.791666666667</v>
      </c>
      <c r="C21" s="8" t="n">
        <v>40.7083333333</v>
      </c>
      <c r="D21" s="0" t="n">
        <v>235</v>
      </c>
      <c r="E21" s="0" t="n">
        <v>258</v>
      </c>
      <c r="F21" s="8" t="s">
        <v>15</v>
      </c>
      <c r="G21" s="8" t="s">
        <v>13</v>
      </c>
      <c r="H21" s="8" t="n">
        <v>86030</v>
      </c>
      <c r="I21" s="8" t="n">
        <v>4</v>
      </c>
      <c r="J21" s="0" t="n">
        <v>103.49994722625</v>
      </c>
      <c r="K21" s="0" t="n">
        <v>103.49994722625</v>
      </c>
      <c r="L21" s="0" t="n">
        <v>103.49994722625</v>
      </c>
      <c r="M21" s="0" t="n">
        <v>103.49994722625</v>
      </c>
      <c r="N21" s="0" t="n">
        <v>103.49994722625</v>
      </c>
      <c r="O21" s="0" t="n">
        <v>103.49994722625</v>
      </c>
      <c r="P21" s="0" t="n">
        <v>103.49994722625</v>
      </c>
      <c r="Q21" s="0" t="n">
        <v>103.49994722625</v>
      </c>
      <c r="R21" s="0" t="n">
        <v>103.49994722625</v>
      </c>
      <c r="S21" s="0" t="n">
        <v>103.49994722625</v>
      </c>
      <c r="T21" s="0" t="n">
        <v>103.49994722625</v>
      </c>
      <c r="U21" s="0" t="n">
        <v>103.49994722625</v>
      </c>
      <c r="V21" s="0" t="n">
        <v>103.49994722625</v>
      </c>
      <c r="W21" s="0" t="n">
        <v>103.49994722625</v>
      </c>
      <c r="X21" s="0" t="n">
        <v>103.49994722625</v>
      </c>
      <c r="Y21" s="0" t="n">
        <v>103.49994722625</v>
      </c>
      <c r="Z21" s="0" t="n">
        <v>103.49994722625</v>
      </c>
      <c r="AA21" s="0" t="n">
        <v>103.49994722625</v>
      </c>
      <c r="AB21" s="0" t="n">
        <v>103.49994722625</v>
      </c>
      <c r="AC21" s="0" t="n">
        <v>103.49994722625</v>
      </c>
      <c r="AD21" s="0" t="n">
        <v>103.49994722625</v>
      </c>
      <c r="AE21" s="0" t="n">
        <v>103.49994722625</v>
      </c>
      <c r="AF21" s="0" t="n">
        <v>103.49994722625</v>
      </c>
      <c r="AG21" s="0" t="n">
        <v>103.49994722625</v>
      </c>
      <c r="AH21" s="0" t="n">
        <v>103.49994722625</v>
      </c>
      <c r="AI21" s="0" t="n">
        <v>103.49994722625</v>
      </c>
      <c r="AJ21" s="0" t="n">
        <v>103.49994722625</v>
      </c>
      <c r="AK21" s="0" t="n">
        <v>103.49994722625</v>
      </c>
      <c r="AL21" s="0" t="n">
        <v>103.49994722625</v>
      </c>
      <c r="AM21" s="0" t="n">
        <v>103.49994722625</v>
      </c>
      <c r="AN21" s="0" t="n">
        <v>103.49994722625</v>
      </c>
      <c r="AO21" s="0" t="n">
        <v>103.49994722625</v>
      </c>
      <c r="AP21" s="0" t="n">
        <v>103.49994722625</v>
      </c>
      <c r="AQ21" s="0" t="n">
        <v>103.49994722625</v>
      </c>
      <c r="AR21" s="0" t="n">
        <v>103.49994722625</v>
      </c>
      <c r="AS21" s="0" t="n">
        <v>103.49994722625</v>
      </c>
      <c r="AT21" s="0" t="n">
        <v>103.49994722625</v>
      </c>
      <c r="AU21" s="0" t="n">
        <v>103.49994722625</v>
      </c>
      <c r="AV21" s="0" t="n">
        <v>103.49994722625</v>
      </c>
      <c r="AW21" s="0" t="n">
        <v>103.49994722625</v>
      </c>
      <c r="AX21" s="0" t="n">
        <v>103.49994722625</v>
      </c>
      <c r="AY21" s="0" t="n">
        <v>-999</v>
      </c>
      <c r="AZ21" s="0" t="n">
        <v>103.49994722625</v>
      </c>
      <c r="BA21" s="0" t="n">
        <v>413.999788905</v>
      </c>
      <c r="BB21" s="0" t="n">
        <f aca="false">KM3perYR_NOBLS!AZ21</f>
        <v>3.40740567</v>
      </c>
    </row>
    <row r="22" customFormat="false" ht="14" hidden="false" customHeight="false" outlineLevel="0" collapsed="false">
      <c r="A22" s="8"/>
      <c r="B22" s="8"/>
      <c r="C22" s="8"/>
      <c r="D22" s="0" t="n">
        <v>236</v>
      </c>
      <c r="E22" s="0" t="n">
        <v>259</v>
      </c>
      <c r="F22" s="8"/>
      <c r="G22" s="8"/>
      <c r="H22" s="8"/>
      <c r="I22" s="8" t="n">
        <v>4</v>
      </c>
      <c r="J22" s="0" t="n">
        <v>103.49994722625</v>
      </c>
      <c r="K22" s="0" t="n">
        <v>103.49994722625</v>
      </c>
      <c r="L22" s="0" t="n">
        <v>103.49994722625</v>
      </c>
      <c r="M22" s="0" t="n">
        <v>103.49994722625</v>
      </c>
      <c r="N22" s="0" t="n">
        <v>103.49994722625</v>
      </c>
      <c r="O22" s="0" t="n">
        <v>103.49994722625</v>
      </c>
      <c r="P22" s="0" t="n">
        <v>103.49994722625</v>
      </c>
      <c r="Q22" s="0" t="n">
        <v>103.49994722625</v>
      </c>
      <c r="R22" s="0" t="n">
        <v>103.49994722625</v>
      </c>
      <c r="S22" s="0" t="n">
        <v>103.49994722625</v>
      </c>
      <c r="T22" s="0" t="n">
        <v>103.49994722625</v>
      </c>
      <c r="U22" s="0" t="n">
        <v>103.49994722625</v>
      </c>
      <c r="V22" s="0" t="n">
        <v>103.49994722625</v>
      </c>
      <c r="W22" s="0" t="n">
        <v>103.49994722625</v>
      </c>
      <c r="X22" s="0" t="n">
        <v>103.49994722625</v>
      </c>
      <c r="Y22" s="0" t="n">
        <v>103.49994722625</v>
      </c>
      <c r="Z22" s="0" t="n">
        <v>103.49994722625</v>
      </c>
      <c r="AA22" s="0" t="n">
        <v>103.49994722625</v>
      </c>
      <c r="AB22" s="0" t="n">
        <v>103.49994722625</v>
      </c>
      <c r="AC22" s="0" t="n">
        <v>103.49994722625</v>
      </c>
      <c r="AD22" s="0" t="n">
        <v>103.49994722625</v>
      </c>
      <c r="AE22" s="0" t="n">
        <v>103.49994722625</v>
      </c>
      <c r="AF22" s="0" t="n">
        <v>103.49994722625</v>
      </c>
      <c r="AG22" s="0" t="n">
        <v>103.49994722625</v>
      </c>
      <c r="AH22" s="0" t="n">
        <v>103.49994722625</v>
      </c>
      <c r="AI22" s="0" t="n">
        <v>103.49994722625</v>
      </c>
      <c r="AJ22" s="0" t="n">
        <v>103.49994722625</v>
      </c>
      <c r="AK22" s="0" t="n">
        <v>103.49994722625</v>
      </c>
      <c r="AL22" s="0" t="n">
        <v>103.49994722625</v>
      </c>
      <c r="AM22" s="0" t="n">
        <v>103.49994722625</v>
      </c>
      <c r="AN22" s="0" t="n">
        <v>103.49994722625</v>
      </c>
      <c r="AO22" s="0" t="n">
        <v>103.49994722625</v>
      </c>
      <c r="AP22" s="0" t="n">
        <v>103.49994722625</v>
      </c>
      <c r="AQ22" s="0" t="n">
        <v>103.49994722625</v>
      </c>
      <c r="AR22" s="0" t="n">
        <v>103.49994722625</v>
      </c>
      <c r="AS22" s="0" t="n">
        <v>103.49994722625</v>
      </c>
      <c r="AT22" s="0" t="n">
        <v>103.49994722625</v>
      </c>
      <c r="AU22" s="0" t="n">
        <v>103.49994722625</v>
      </c>
      <c r="AV22" s="0" t="n">
        <v>103.49994722625</v>
      </c>
      <c r="AW22" s="0" t="n">
        <v>103.49994722625</v>
      </c>
      <c r="AX22" s="0" t="n">
        <v>103.49994722625</v>
      </c>
      <c r="AY22" s="0" t="n">
        <v>-999</v>
      </c>
      <c r="AZ22" s="0" t="n">
        <v>103.49994722625</v>
      </c>
      <c r="BB22" s="0" t="n">
        <f aca="false">KM3perYR_NOBLS!AZ22</f>
        <v>3.40740567</v>
      </c>
    </row>
    <row r="23" customFormat="false" ht="14" hidden="false" customHeight="false" outlineLevel="0" collapsed="false">
      <c r="A23" s="8"/>
      <c r="B23" s="8"/>
      <c r="C23" s="8"/>
      <c r="D23" s="0" t="n">
        <v>235</v>
      </c>
      <c r="E23" s="0" t="n">
        <v>259</v>
      </c>
      <c r="F23" s="8"/>
      <c r="G23" s="8"/>
      <c r="H23" s="8"/>
      <c r="I23" s="8" t="n">
        <v>4</v>
      </c>
      <c r="J23" s="0" t="n">
        <v>103.49994722625</v>
      </c>
      <c r="K23" s="0" t="n">
        <v>103.49994722625</v>
      </c>
      <c r="L23" s="0" t="n">
        <v>103.49994722625</v>
      </c>
      <c r="M23" s="0" t="n">
        <v>103.49994722625</v>
      </c>
      <c r="N23" s="0" t="n">
        <v>103.49994722625</v>
      </c>
      <c r="O23" s="0" t="n">
        <v>103.49994722625</v>
      </c>
      <c r="P23" s="0" t="n">
        <v>103.49994722625</v>
      </c>
      <c r="Q23" s="0" t="n">
        <v>103.49994722625</v>
      </c>
      <c r="R23" s="0" t="n">
        <v>103.49994722625</v>
      </c>
      <c r="S23" s="0" t="n">
        <v>103.49994722625</v>
      </c>
      <c r="T23" s="0" t="n">
        <v>103.49994722625</v>
      </c>
      <c r="U23" s="0" t="n">
        <v>103.49994722625</v>
      </c>
      <c r="V23" s="0" t="n">
        <v>103.49994722625</v>
      </c>
      <c r="W23" s="0" t="n">
        <v>103.49994722625</v>
      </c>
      <c r="X23" s="0" t="n">
        <v>103.49994722625</v>
      </c>
      <c r="Y23" s="0" t="n">
        <v>103.49994722625</v>
      </c>
      <c r="Z23" s="0" t="n">
        <v>103.49994722625</v>
      </c>
      <c r="AA23" s="0" t="n">
        <v>103.49994722625</v>
      </c>
      <c r="AB23" s="0" t="n">
        <v>103.49994722625</v>
      </c>
      <c r="AC23" s="0" t="n">
        <v>103.49994722625</v>
      </c>
      <c r="AD23" s="0" t="n">
        <v>103.49994722625</v>
      </c>
      <c r="AE23" s="0" t="n">
        <v>103.49994722625</v>
      </c>
      <c r="AF23" s="0" t="n">
        <v>103.49994722625</v>
      </c>
      <c r="AG23" s="0" t="n">
        <v>103.49994722625</v>
      </c>
      <c r="AH23" s="0" t="n">
        <v>103.49994722625</v>
      </c>
      <c r="AI23" s="0" t="n">
        <v>103.49994722625</v>
      </c>
      <c r="AJ23" s="0" t="n">
        <v>103.49994722625</v>
      </c>
      <c r="AK23" s="0" t="n">
        <v>103.49994722625</v>
      </c>
      <c r="AL23" s="0" t="n">
        <v>103.49994722625</v>
      </c>
      <c r="AM23" s="0" t="n">
        <v>103.49994722625</v>
      </c>
      <c r="AN23" s="0" t="n">
        <v>103.49994722625</v>
      </c>
      <c r="AO23" s="0" t="n">
        <v>103.49994722625</v>
      </c>
      <c r="AP23" s="0" t="n">
        <v>103.49994722625</v>
      </c>
      <c r="AQ23" s="0" t="n">
        <v>103.49994722625</v>
      </c>
      <c r="AR23" s="0" t="n">
        <v>103.49994722625</v>
      </c>
      <c r="AS23" s="0" t="n">
        <v>103.49994722625</v>
      </c>
      <c r="AT23" s="0" t="n">
        <v>103.49994722625</v>
      </c>
      <c r="AU23" s="0" t="n">
        <v>103.49994722625</v>
      </c>
      <c r="AV23" s="0" t="n">
        <v>103.49994722625</v>
      </c>
      <c r="AW23" s="0" t="n">
        <v>103.49994722625</v>
      </c>
      <c r="AX23" s="0" t="n">
        <v>103.49994722625</v>
      </c>
      <c r="AY23" s="0" t="n">
        <v>-999</v>
      </c>
      <c r="AZ23" s="0" t="n">
        <v>103.49994722625</v>
      </c>
      <c r="BB23" s="0" t="n">
        <f aca="false">KM3perYR_NOBLS!AZ23</f>
        <v>3.40740567</v>
      </c>
    </row>
    <row r="24" customFormat="false" ht="14" hidden="false" customHeight="false" outlineLevel="0" collapsed="false">
      <c r="A24" s="8"/>
      <c r="B24" s="8"/>
      <c r="C24" s="8"/>
      <c r="D24" s="0" t="n">
        <v>236</v>
      </c>
      <c r="E24" s="0" t="n">
        <v>258</v>
      </c>
      <c r="F24" s="8"/>
      <c r="G24" s="8"/>
      <c r="H24" s="8"/>
      <c r="I24" s="8" t="n">
        <v>4</v>
      </c>
      <c r="J24" s="0" t="n">
        <v>103.49994722625</v>
      </c>
      <c r="K24" s="0" t="n">
        <v>103.49994722625</v>
      </c>
      <c r="L24" s="0" t="n">
        <v>103.49994722625</v>
      </c>
      <c r="M24" s="0" t="n">
        <v>103.49994722625</v>
      </c>
      <c r="N24" s="0" t="n">
        <v>103.49994722625</v>
      </c>
      <c r="O24" s="0" t="n">
        <v>103.49994722625</v>
      </c>
      <c r="P24" s="0" t="n">
        <v>103.49994722625</v>
      </c>
      <c r="Q24" s="0" t="n">
        <v>103.49994722625</v>
      </c>
      <c r="R24" s="0" t="n">
        <v>103.49994722625</v>
      </c>
      <c r="S24" s="0" t="n">
        <v>103.49994722625</v>
      </c>
      <c r="T24" s="0" t="n">
        <v>103.49994722625</v>
      </c>
      <c r="U24" s="0" t="n">
        <v>103.49994722625</v>
      </c>
      <c r="V24" s="0" t="n">
        <v>103.49994722625</v>
      </c>
      <c r="W24" s="0" t="n">
        <v>103.49994722625</v>
      </c>
      <c r="X24" s="0" t="n">
        <v>103.49994722625</v>
      </c>
      <c r="Y24" s="0" t="n">
        <v>103.49994722625</v>
      </c>
      <c r="Z24" s="0" t="n">
        <v>103.49994722625</v>
      </c>
      <c r="AA24" s="0" t="n">
        <v>103.49994722625</v>
      </c>
      <c r="AB24" s="0" t="n">
        <v>103.49994722625</v>
      </c>
      <c r="AC24" s="0" t="n">
        <v>103.49994722625</v>
      </c>
      <c r="AD24" s="0" t="n">
        <v>103.49994722625</v>
      </c>
      <c r="AE24" s="0" t="n">
        <v>103.49994722625</v>
      </c>
      <c r="AF24" s="0" t="n">
        <v>103.49994722625</v>
      </c>
      <c r="AG24" s="0" t="n">
        <v>103.49994722625</v>
      </c>
      <c r="AH24" s="0" t="n">
        <v>103.49994722625</v>
      </c>
      <c r="AI24" s="0" t="n">
        <v>103.49994722625</v>
      </c>
      <c r="AJ24" s="0" t="n">
        <v>103.49994722625</v>
      </c>
      <c r="AK24" s="0" t="n">
        <v>103.49994722625</v>
      </c>
      <c r="AL24" s="0" t="n">
        <v>103.49994722625</v>
      </c>
      <c r="AM24" s="0" t="n">
        <v>103.49994722625</v>
      </c>
      <c r="AN24" s="0" t="n">
        <v>103.49994722625</v>
      </c>
      <c r="AO24" s="0" t="n">
        <v>103.49994722625</v>
      </c>
      <c r="AP24" s="0" t="n">
        <v>103.49994722625</v>
      </c>
      <c r="AQ24" s="0" t="n">
        <v>103.49994722625</v>
      </c>
      <c r="AR24" s="0" t="n">
        <v>103.49994722625</v>
      </c>
      <c r="AS24" s="0" t="n">
        <v>103.49994722625</v>
      </c>
      <c r="AT24" s="0" t="n">
        <v>103.49994722625</v>
      </c>
      <c r="AU24" s="0" t="n">
        <v>103.49994722625</v>
      </c>
      <c r="AV24" s="0" t="n">
        <v>103.49994722625</v>
      </c>
      <c r="AW24" s="0" t="n">
        <v>103.49994722625</v>
      </c>
      <c r="AX24" s="0" t="n">
        <v>103.49994722625</v>
      </c>
      <c r="AY24" s="0" t="n">
        <v>-999</v>
      </c>
      <c r="AZ24" s="0" t="n">
        <v>103.49994722625</v>
      </c>
      <c r="BB24" s="0" t="n">
        <f aca="false">KM3perYR_NOBLS!AZ24</f>
        <v>3.40740567</v>
      </c>
    </row>
    <row r="25" customFormat="false" ht="14" hidden="false" customHeight="false" outlineLevel="0" collapsed="false">
      <c r="A25" s="9" t="n">
        <v>1582</v>
      </c>
      <c r="B25" s="9" t="n">
        <v>19.4583333333</v>
      </c>
      <c r="C25" s="9" t="n">
        <v>40.875</v>
      </c>
      <c r="D25" s="0" t="n">
        <v>679</v>
      </c>
      <c r="E25" s="0" t="n">
        <v>256</v>
      </c>
      <c r="F25" s="9" t="s">
        <v>16</v>
      </c>
      <c r="G25" s="9" t="s">
        <v>11</v>
      </c>
      <c r="H25" s="9" t="n">
        <v>5999</v>
      </c>
      <c r="I25" s="9" t="n">
        <v>1</v>
      </c>
      <c r="J25" s="0" t="n">
        <v>210.9537648</v>
      </c>
      <c r="K25" s="0" t="n">
        <v>210.9537648</v>
      </c>
      <c r="L25" s="0" t="n">
        <v>210.9537648</v>
      </c>
      <c r="M25" s="0" t="n">
        <v>210.9537648</v>
      </c>
      <c r="N25" s="0" t="n">
        <v>210.9537648</v>
      </c>
      <c r="O25" s="0" t="n">
        <v>210.9537648</v>
      </c>
      <c r="P25" s="0" t="n">
        <v>210.9537648</v>
      </c>
      <c r="Q25" s="0" t="n">
        <v>210.9537648</v>
      </c>
      <c r="R25" s="0" t="n">
        <v>210.9537648</v>
      </c>
      <c r="S25" s="0" t="n">
        <v>210.9537648</v>
      </c>
      <c r="T25" s="0" t="n">
        <v>210.9537648</v>
      </c>
      <c r="U25" s="0" t="n">
        <v>210.9537648</v>
      </c>
      <c r="V25" s="0" t="n">
        <v>210.9537648</v>
      </c>
      <c r="W25" s="0" t="n">
        <v>210.9537648</v>
      </c>
      <c r="X25" s="0" t="n">
        <v>210.9537648</v>
      </c>
      <c r="Y25" s="0" t="n">
        <v>210.9537648</v>
      </c>
      <c r="Z25" s="0" t="n">
        <v>210.9537648</v>
      </c>
      <c r="AA25" s="0" t="n">
        <v>210.9537648</v>
      </c>
      <c r="AB25" s="0" t="n">
        <v>210.9537648</v>
      </c>
      <c r="AC25" s="0" t="n">
        <v>210.9537648</v>
      </c>
      <c r="AD25" s="0" t="n">
        <v>210.9537648</v>
      </c>
      <c r="AE25" s="0" t="n">
        <v>210.9537648</v>
      </c>
      <c r="AF25" s="0" t="n">
        <v>210.9537648</v>
      </c>
      <c r="AG25" s="0" t="n">
        <v>210.9537648</v>
      </c>
      <c r="AH25" s="0" t="n">
        <v>210.9537648</v>
      </c>
      <c r="AI25" s="0" t="n">
        <v>210.9537648</v>
      </c>
      <c r="AJ25" s="0" t="n">
        <v>210.9537648</v>
      </c>
      <c r="AK25" s="0" t="n">
        <v>210.9537648</v>
      </c>
      <c r="AL25" s="0" t="n">
        <v>210.9537648</v>
      </c>
      <c r="AM25" s="0" t="n">
        <v>210.9537648</v>
      </c>
      <c r="AN25" s="0" t="n">
        <v>210.9537648</v>
      </c>
      <c r="AO25" s="0" t="n">
        <v>210.9537648</v>
      </c>
      <c r="AP25" s="0" t="n">
        <v>210.9537648</v>
      </c>
      <c r="AQ25" s="0" t="n">
        <v>210.9537648</v>
      </c>
      <c r="AR25" s="0" t="n">
        <v>210.9537648</v>
      </c>
      <c r="AS25" s="0" t="n">
        <v>210.9537648</v>
      </c>
      <c r="AT25" s="0" t="n">
        <v>210.9537648</v>
      </c>
      <c r="AU25" s="0" t="n">
        <v>210.9537648</v>
      </c>
      <c r="AV25" s="0" t="n">
        <v>210.9537648</v>
      </c>
      <c r="AW25" s="0" t="n">
        <v>210.9537648</v>
      </c>
      <c r="AX25" s="0" t="n">
        <v>210.9537648</v>
      </c>
      <c r="AY25" s="0" t="n">
        <v>-999</v>
      </c>
      <c r="AZ25" s="0" t="n">
        <v>210.9537648</v>
      </c>
      <c r="BA25" s="0" t="n">
        <v>210.9537648</v>
      </c>
      <c r="BB25" s="0" t="n">
        <f aca="false">KM3perYR_NOBLS!AZ25</f>
        <v>6.349248</v>
      </c>
    </row>
    <row r="26" customFormat="false" ht="14" hidden="false" customHeight="false" outlineLevel="0" collapsed="false">
      <c r="A26" s="10" t="n">
        <v>1762</v>
      </c>
      <c r="B26" s="10" t="n">
        <v>19.375</v>
      </c>
      <c r="C26" s="10" t="n">
        <v>40.7083333333</v>
      </c>
      <c r="D26" s="0" t="n">
        <v>678</v>
      </c>
      <c r="E26" s="0" t="n">
        <v>250</v>
      </c>
      <c r="F26" s="10" t="s">
        <v>17</v>
      </c>
      <c r="G26" s="10" t="s">
        <v>11</v>
      </c>
      <c r="H26" s="10" t="n">
        <v>7155</v>
      </c>
      <c r="I26" s="10" t="n">
        <v>2</v>
      </c>
      <c r="J26" s="0" t="n">
        <v>95.8721994</v>
      </c>
      <c r="K26" s="0" t="n">
        <v>95.8721994</v>
      </c>
      <c r="L26" s="0" t="n">
        <v>95.8721994</v>
      </c>
      <c r="M26" s="0" t="n">
        <v>95.8721994</v>
      </c>
      <c r="N26" s="0" t="n">
        <v>95.8721994</v>
      </c>
      <c r="O26" s="0" t="n">
        <v>95.8721994</v>
      </c>
      <c r="P26" s="0" t="n">
        <v>95.8721994</v>
      </c>
      <c r="Q26" s="0" t="n">
        <v>95.8721994</v>
      </c>
      <c r="R26" s="0" t="n">
        <v>95.8721994</v>
      </c>
      <c r="S26" s="0" t="n">
        <v>95.8721994</v>
      </c>
      <c r="T26" s="0" t="n">
        <v>95.8721994</v>
      </c>
      <c r="U26" s="0" t="n">
        <v>95.8721994</v>
      </c>
      <c r="V26" s="0" t="n">
        <v>95.8721994</v>
      </c>
      <c r="W26" s="0" t="n">
        <v>95.8721994</v>
      </c>
      <c r="X26" s="0" t="n">
        <v>95.8721994</v>
      </c>
      <c r="Y26" s="0" t="n">
        <v>95.8721994</v>
      </c>
      <c r="Z26" s="0" t="n">
        <v>95.8721994</v>
      </c>
      <c r="AA26" s="0" t="n">
        <v>95.8721994</v>
      </c>
      <c r="AB26" s="0" t="n">
        <v>95.8721994</v>
      </c>
      <c r="AC26" s="0" t="n">
        <v>95.8721994</v>
      </c>
      <c r="AD26" s="0" t="n">
        <v>95.8721994</v>
      </c>
      <c r="AE26" s="0" t="n">
        <v>95.8721994</v>
      </c>
      <c r="AF26" s="0" t="n">
        <v>95.8721994</v>
      </c>
      <c r="AG26" s="0" t="n">
        <v>95.8721994</v>
      </c>
      <c r="AH26" s="0" t="n">
        <v>95.8721994</v>
      </c>
      <c r="AI26" s="0" t="n">
        <v>95.8721994</v>
      </c>
      <c r="AJ26" s="0" t="n">
        <v>95.8721994</v>
      </c>
      <c r="AK26" s="0" t="n">
        <v>95.8721994</v>
      </c>
      <c r="AL26" s="0" t="n">
        <v>95.8721994</v>
      </c>
      <c r="AM26" s="0" t="n">
        <v>95.8721994</v>
      </c>
      <c r="AN26" s="0" t="n">
        <v>95.8721994</v>
      </c>
      <c r="AO26" s="0" t="n">
        <v>95.8721994</v>
      </c>
      <c r="AP26" s="0" t="n">
        <v>95.8721994</v>
      </c>
      <c r="AQ26" s="0" t="n">
        <v>95.8721994</v>
      </c>
      <c r="AR26" s="0" t="n">
        <v>95.8721994</v>
      </c>
      <c r="AS26" s="0" t="n">
        <v>95.8721994</v>
      </c>
      <c r="AT26" s="0" t="n">
        <v>95.8721994</v>
      </c>
      <c r="AU26" s="0" t="n">
        <v>95.8721994</v>
      </c>
      <c r="AV26" s="0" t="n">
        <v>95.8721994</v>
      </c>
      <c r="AW26" s="0" t="n">
        <v>95.8721994</v>
      </c>
      <c r="AX26" s="0" t="n">
        <v>95.8721994</v>
      </c>
      <c r="AY26" s="0" t="n">
        <v>-999</v>
      </c>
      <c r="AZ26" s="0" t="n">
        <v>95.8721994</v>
      </c>
      <c r="BA26" s="0" t="n">
        <v>191.7443988</v>
      </c>
      <c r="BB26" s="0" t="n">
        <f aca="false">KM3perYR_NOBLS!AZ26</f>
        <v>2.885544</v>
      </c>
    </row>
    <row r="27" customFormat="false" ht="14" hidden="false" customHeight="false" outlineLevel="0" collapsed="false">
      <c r="A27" s="10"/>
      <c r="B27" s="10"/>
      <c r="C27" s="10"/>
      <c r="D27" s="0" t="n">
        <v>678</v>
      </c>
      <c r="E27" s="0" t="n">
        <v>251</v>
      </c>
      <c r="F27" s="10"/>
      <c r="G27" s="10"/>
      <c r="H27" s="10"/>
      <c r="I27" s="10" t="n">
        <v>2</v>
      </c>
      <c r="J27" s="0" t="n">
        <v>95.8721994</v>
      </c>
      <c r="K27" s="0" t="n">
        <v>95.8721994</v>
      </c>
      <c r="L27" s="0" t="n">
        <v>95.8721994</v>
      </c>
      <c r="M27" s="0" t="n">
        <v>95.8721994</v>
      </c>
      <c r="N27" s="0" t="n">
        <v>95.8721994</v>
      </c>
      <c r="O27" s="0" t="n">
        <v>95.8721994</v>
      </c>
      <c r="P27" s="0" t="n">
        <v>95.8721994</v>
      </c>
      <c r="Q27" s="0" t="n">
        <v>95.8721994</v>
      </c>
      <c r="R27" s="0" t="n">
        <v>95.8721994</v>
      </c>
      <c r="S27" s="0" t="n">
        <v>95.8721994</v>
      </c>
      <c r="T27" s="0" t="n">
        <v>95.8721994</v>
      </c>
      <c r="U27" s="0" t="n">
        <v>95.8721994</v>
      </c>
      <c r="V27" s="0" t="n">
        <v>95.8721994</v>
      </c>
      <c r="W27" s="0" t="n">
        <v>95.8721994</v>
      </c>
      <c r="X27" s="0" t="n">
        <v>95.8721994</v>
      </c>
      <c r="Y27" s="0" t="n">
        <v>95.8721994</v>
      </c>
      <c r="Z27" s="0" t="n">
        <v>95.8721994</v>
      </c>
      <c r="AA27" s="0" t="n">
        <v>95.8721994</v>
      </c>
      <c r="AB27" s="0" t="n">
        <v>95.8721994</v>
      </c>
      <c r="AC27" s="0" t="n">
        <v>95.8721994</v>
      </c>
      <c r="AD27" s="0" t="n">
        <v>95.8721994</v>
      </c>
      <c r="AE27" s="0" t="n">
        <v>95.8721994</v>
      </c>
      <c r="AF27" s="0" t="n">
        <v>95.8721994</v>
      </c>
      <c r="AG27" s="0" t="n">
        <v>95.8721994</v>
      </c>
      <c r="AH27" s="0" t="n">
        <v>95.8721994</v>
      </c>
      <c r="AI27" s="0" t="n">
        <v>95.8721994</v>
      </c>
      <c r="AJ27" s="0" t="n">
        <v>95.8721994</v>
      </c>
      <c r="AK27" s="0" t="n">
        <v>95.8721994</v>
      </c>
      <c r="AL27" s="0" t="n">
        <v>95.8721994</v>
      </c>
      <c r="AM27" s="0" t="n">
        <v>95.8721994</v>
      </c>
      <c r="AN27" s="0" t="n">
        <v>95.8721994</v>
      </c>
      <c r="AO27" s="0" t="n">
        <v>95.8721994</v>
      </c>
      <c r="AP27" s="0" t="n">
        <v>95.8721994</v>
      </c>
      <c r="AQ27" s="0" t="n">
        <v>95.8721994</v>
      </c>
      <c r="AR27" s="0" t="n">
        <v>95.8721994</v>
      </c>
      <c r="AS27" s="0" t="n">
        <v>95.8721994</v>
      </c>
      <c r="AT27" s="0" t="n">
        <v>95.8721994</v>
      </c>
      <c r="AU27" s="0" t="n">
        <v>95.8721994</v>
      </c>
      <c r="AV27" s="0" t="n">
        <v>95.8721994</v>
      </c>
      <c r="AW27" s="0" t="n">
        <v>95.8721994</v>
      </c>
      <c r="AX27" s="0" t="n">
        <v>95.8721994</v>
      </c>
      <c r="AY27" s="0" t="n">
        <v>-999</v>
      </c>
      <c r="AZ27" s="0" t="n">
        <v>95.8721994</v>
      </c>
      <c r="BB27" s="0" t="n">
        <f aca="false">KM3perYR_NOBLS!AZ27</f>
        <v>2.885544</v>
      </c>
    </row>
    <row r="28" customFormat="false" ht="14" hidden="false" customHeight="false" outlineLevel="0" collapsed="false">
      <c r="A28" s="11" t="n">
        <v>3852</v>
      </c>
      <c r="B28" s="11" t="n">
        <v>30.4583333333</v>
      </c>
      <c r="C28" s="11" t="n">
        <v>31.4583333333</v>
      </c>
      <c r="D28" s="0" t="n">
        <v>961</v>
      </c>
      <c r="E28" s="0" t="n">
        <v>35</v>
      </c>
      <c r="F28" s="11" t="s">
        <v>18</v>
      </c>
      <c r="G28" s="11" t="s">
        <v>19</v>
      </c>
      <c r="H28" s="11" t="n">
        <v>2984342</v>
      </c>
      <c r="I28" s="11" t="n">
        <v>6</v>
      </c>
      <c r="J28" s="0" t="n">
        <v>95.46716328</v>
      </c>
      <c r="K28" s="0" t="n">
        <v>95.46716328</v>
      </c>
      <c r="L28" s="0" t="n">
        <v>95.46716328</v>
      </c>
      <c r="M28" s="0" t="n">
        <v>95.46716328</v>
      </c>
      <c r="N28" s="0" t="n">
        <v>95.46716328</v>
      </c>
      <c r="O28" s="0" t="n">
        <v>95.46716328</v>
      </c>
      <c r="P28" s="0" t="n">
        <v>95.46716328</v>
      </c>
      <c r="Q28" s="0" t="n">
        <v>95.46716328</v>
      </c>
      <c r="R28" s="0" t="n">
        <v>95.46716328</v>
      </c>
      <c r="S28" s="0" t="n">
        <v>95.46716328</v>
      </c>
      <c r="T28" s="0" t="n">
        <v>95.46716328</v>
      </c>
      <c r="U28" s="0" t="n">
        <v>95.46716328</v>
      </c>
      <c r="V28" s="0" t="n">
        <v>95.46716328</v>
      </c>
      <c r="W28" s="0" t="n">
        <v>95.46716328</v>
      </c>
      <c r="X28" s="0" t="n">
        <v>95.46716328</v>
      </c>
      <c r="Y28" s="0" t="n">
        <v>95.46716328</v>
      </c>
      <c r="Z28" s="0" t="n">
        <v>95.46716328</v>
      </c>
      <c r="AA28" s="0" t="n">
        <v>95.46716328</v>
      </c>
      <c r="AB28" s="0" t="n">
        <v>95.46716328</v>
      </c>
      <c r="AC28" s="0" t="n">
        <v>95.46716328</v>
      </c>
      <c r="AD28" s="0" t="n">
        <v>95.46716328</v>
      </c>
      <c r="AE28" s="0" t="n">
        <v>95.46716328</v>
      </c>
      <c r="AF28" s="0" t="n">
        <v>95.46716328</v>
      </c>
      <c r="AG28" s="0" t="n">
        <v>95.46716328</v>
      </c>
      <c r="AH28" s="0" t="n">
        <v>95.46716328</v>
      </c>
      <c r="AI28" s="0" t="n">
        <v>95.46716328</v>
      </c>
      <c r="AJ28" s="0" t="n">
        <v>95.46716328</v>
      </c>
      <c r="AK28" s="0" t="n">
        <v>95.46716328</v>
      </c>
      <c r="AL28" s="0" t="n">
        <v>95.46716328</v>
      </c>
      <c r="AM28" s="0" t="n">
        <v>95.46716328</v>
      </c>
      <c r="AN28" s="0" t="n">
        <v>95.46716328</v>
      </c>
      <c r="AO28" s="0" t="n">
        <v>95.46716328</v>
      </c>
      <c r="AP28" s="0" t="n">
        <v>95.46716328</v>
      </c>
      <c r="AQ28" s="0" t="n">
        <v>95.46716328</v>
      </c>
      <c r="AR28" s="0" t="n">
        <v>95.46716328</v>
      </c>
      <c r="AS28" s="0" t="n">
        <v>95.46716328</v>
      </c>
      <c r="AT28" s="0" t="n">
        <v>95.46716328</v>
      </c>
      <c r="AU28" s="0" t="n">
        <v>95.46716328</v>
      </c>
      <c r="AV28" s="0" t="n">
        <v>95.46716328</v>
      </c>
      <c r="AW28" s="0" t="n">
        <v>95.46716328</v>
      </c>
      <c r="AX28" s="0" t="n">
        <v>95.46716328</v>
      </c>
      <c r="AY28" s="0" t="n">
        <v>-999</v>
      </c>
      <c r="AZ28" s="0" t="n">
        <v>95.46716328</v>
      </c>
      <c r="BA28" s="0" t="n">
        <v>572.80297968</v>
      </c>
      <c r="BB28" s="0" t="n">
        <f aca="false">KM3perYR_NOBLS!AZ28</f>
        <v>2.4991404</v>
      </c>
    </row>
    <row r="29" customFormat="false" ht="14" hidden="false" customHeight="false" outlineLevel="0" collapsed="false">
      <c r="A29" s="11"/>
      <c r="B29" s="11"/>
      <c r="C29" s="11"/>
      <c r="D29" s="0" t="n">
        <v>962</v>
      </c>
      <c r="E29" s="0" t="n">
        <v>35</v>
      </c>
      <c r="F29" s="11"/>
      <c r="G29" s="11"/>
      <c r="H29" s="11"/>
      <c r="I29" s="11" t="n">
        <v>6</v>
      </c>
      <c r="J29" s="0" t="n">
        <v>95.46716328</v>
      </c>
      <c r="K29" s="0" t="n">
        <v>95.46716328</v>
      </c>
      <c r="L29" s="0" t="n">
        <v>95.46716328</v>
      </c>
      <c r="M29" s="0" t="n">
        <v>95.46716328</v>
      </c>
      <c r="N29" s="0" t="n">
        <v>95.46716328</v>
      </c>
      <c r="O29" s="0" t="n">
        <v>95.46716328</v>
      </c>
      <c r="P29" s="0" t="n">
        <v>95.46716328</v>
      </c>
      <c r="Q29" s="0" t="n">
        <v>95.46716328</v>
      </c>
      <c r="R29" s="0" t="n">
        <v>95.46716328</v>
      </c>
      <c r="S29" s="0" t="n">
        <v>95.46716328</v>
      </c>
      <c r="T29" s="0" t="n">
        <v>95.46716328</v>
      </c>
      <c r="U29" s="0" t="n">
        <v>95.46716328</v>
      </c>
      <c r="V29" s="0" t="n">
        <v>95.46716328</v>
      </c>
      <c r="W29" s="0" t="n">
        <v>95.46716328</v>
      </c>
      <c r="X29" s="0" t="n">
        <v>95.46716328</v>
      </c>
      <c r="Y29" s="0" t="n">
        <v>95.46716328</v>
      </c>
      <c r="Z29" s="0" t="n">
        <v>95.46716328</v>
      </c>
      <c r="AA29" s="0" t="n">
        <v>95.46716328</v>
      </c>
      <c r="AB29" s="0" t="n">
        <v>95.46716328</v>
      </c>
      <c r="AC29" s="0" t="n">
        <v>95.46716328</v>
      </c>
      <c r="AD29" s="0" t="n">
        <v>95.46716328</v>
      </c>
      <c r="AE29" s="0" t="n">
        <v>95.46716328</v>
      </c>
      <c r="AF29" s="0" t="n">
        <v>95.46716328</v>
      </c>
      <c r="AG29" s="0" t="n">
        <v>95.46716328</v>
      </c>
      <c r="AH29" s="0" t="n">
        <v>95.46716328</v>
      </c>
      <c r="AI29" s="0" t="n">
        <v>95.46716328</v>
      </c>
      <c r="AJ29" s="0" t="n">
        <v>95.46716328</v>
      </c>
      <c r="AK29" s="0" t="n">
        <v>95.46716328</v>
      </c>
      <c r="AL29" s="0" t="n">
        <v>95.46716328</v>
      </c>
      <c r="AM29" s="0" t="n">
        <v>95.46716328</v>
      </c>
      <c r="AN29" s="0" t="n">
        <v>95.46716328</v>
      </c>
      <c r="AO29" s="0" t="n">
        <v>95.46716328</v>
      </c>
      <c r="AP29" s="0" t="n">
        <v>95.46716328</v>
      </c>
      <c r="AQ29" s="0" t="n">
        <v>95.46716328</v>
      </c>
      <c r="AR29" s="0" t="n">
        <v>95.46716328</v>
      </c>
      <c r="AS29" s="0" t="n">
        <v>95.46716328</v>
      </c>
      <c r="AT29" s="0" t="n">
        <v>95.46716328</v>
      </c>
      <c r="AU29" s="0" t="n">
        <v>95.46716328</v>
      </c>
      <c r="AV29" s="0" t="n">
        <v>95.46716328</v>
      </c>
      <c r="AW29" s="0" t="n">
        <v>95.46716328</v>
      </c>
      <c r="AX29" s="0" t="n">
        <v>95.46716328</v>
      </c>
      <c r="AY29" s="0" t="n">
        <v>-999</v>
      </c>
      <c r="AZ29" s="0" t="n">
        <v>95.46716328</v>
      </c>
      <c r="BB29" s="0" t="n">
        <f aca="false">KM3perYR_NOBLS!AZ29</f>
        <v>2.4991404</v>
      </c>
    </row>
    <row r="30" customFormat="false" ht="14" hidden="false" customHeight="false" outlineLevel="0" collapsed="false">
      <c r="A30" s="11"/>
      <c r="B30" s="11"/>
      <c r="C30" s="11"/>
      <c r="D30" s="0" t="n">
        <v>963</v>
      </c>
      <c r="E30" s="0" t="n">
        <v>35</v>
      </c>
      <c r="F30" s="11"/>
      <c r="G30" s="11"/>
      <c r="H30" s="11"/>
      <c r="I30" s="11" t="n">
        <v>6</v>
      </c>
      <c r="J30" s="0" t="n">
        <v>95.46716328</v>
      </c>
      <c r="K30" s="0" t="n">
        <v>95.46716328</v>
      </c>
      <c r="L30" s="0" t="n">
        <v>95.46716328</v>
      </c>
      <c r="M30" s="0" t="n">
        <v>95.46716328</v>
      </c>
      <c r="N30" s="0" t="n">
        <v>95.46716328</v>
      </c>
      <c r="O30" s="0" t="n">
        <v>95.46716328</v>
      </c>
      <c r="P30" s="0" t="n">
        <v>95.46716328</v>
      </c>
      <c r="Q30" s="0" t="n">
        <v>95.46716328</v>
      </c>
      <c r="R30" s="0" t="n">
        <v>95.46716328</v>
      </c>
      <c r="S30" s="0" t="n">
        <v>95.46716328</v>
      </c>
      <c r="T30" s="0" t="n">
        <v>95.46716328</v>
      </c>
      <c r="U30" s="0" t="n">
        <v>95.46716328</v>
      </c>
      <c r="V30" s="0" t="n">
        <v>95.46716328</v>
      </c>
      <c r="W30" s="0" t="n">
        <v>95.46716328</v>
      </c>
      <c r="X30" s="0" t="n">
        <v>95.46716328</v>
      </c>
      <c r="Y30" s="0" t="n">
        <v>95.46716328</v>
      </c>
      <c r="Z30" s="0" t="n">
        <v>95.46716328</v>
      </c>
      <c r="AA30" s="0" t="n">
        <v>95.46716328</v>
      </c>
      <c r="AB30" s="0" t="n">
        <v>95.46716328</v>
      </c>
      <c r="AC30" s="0" t="n">
        <v>95.46716328</v>
      </c>
      <c r="AD30" s="0" t="n">
        <v>95.46716328</v>
      </c>
      <c r="AE30" s="0" t="n">
        <v>95.46716328</v>
      </c>
      <c r="AF30" s="0" t="n">
        <v>95.46716328</v>
      </c>
      <c r="AG30" s="0" t="n">
        <v>95.46716328</v>
      </c>
      <c r="AH30" s="0" t="n">
        <v>95.46716328</v>
      </c>
      <c r="AI30" s="0" t="n">
        <v>95.46716328</v>
      </c>
      <c r="AJ30" s="0" t="n">
        <v>95.46716328</v>
      </c>
      <c r="AK30" s="0" t="n">
        <v>95.46716328</v>
      </c>
      <c r="AL30" s="0" t="n">
        <v>95.46716328</v>
      </c>
      <c r="AM30" s="0" t="n">
        <v>95.46716328</v>
      </c>
      <c r="AN30" s="0" t="n">
        <v>95.46716328</v>
      </c>
      <c r="AO30" s="0" t="n">
        <v>95.46716328</v>
      </c>
      <c r="AP30" s="0" t="n">
        <v>95.46716328</v>
      </c>
      <c r="AQ30" s="0" t="n">
        <v>95.46716328</v>
      </c>
      <c r="AR30" s="0" t="n">
        <v>95.46716328</v>
      </c>
      <c r="AS30" s="0" t="n">
        <v>95.46716328</v>
      </c>
      <c r="AT30" s="0" t="n">
        <v>95.46716328</v>
      </c>
      <c r="AU30" s="0" t="n">
        <v>95.46716328</v>
      </c>
      <c r="AV30" s="0" t="n">
        <v>95.46716328</v>
      </c>
      <c r="AW30" s="0" t="n">
        <v>95.46716328</v>
      </c>
      <c r="AX30" s="0" t="n">
        <v>95.46716328</v>
      </c>
      <c r="AY30" s="0" t="n">
        <v>-999</v>
      </c>
      <c r="AZ30" s="0" t="n">
        <v>95.46716328</v>
      </c>
      <c r="BB30" s="0" t="n">
        <f aca="false">KM3perYR_NOBLS!AZ30</f>
        <v>2.4991404</v>
      </c>
    </row>
    <row r="31" customFormat="false" ht="14" hidden="false" customHeight="false" outlineLevel="0" collapsed="false">
      <c r="A31" s="11"/>
      <c r="B31" s="11"/>
      <c r="C31" s="11"/>
      <c r="D31" s="0" t="n">
        <v>964</v>
      </c>
      <c r="E31" s="0" t="n">
        <v>35</v>
      </c>
      <c r="F31" s="11"/>
      <c r="G31" s="11"/>
      <c r="H31" s="11"/>
      <c r="I31" s="11" t="n">
        <v>6</v>
      </c>
      <c r="J31" s="0" t="n">
        <v>95.46716328</v>
      </c>
      <c r="K31" s="0" t="n">
        <v>95.46716328</v>
      </c>
      <c r="L31" s="0" t="n">
        <v>95.46716328</v>
      </c>
      <c r="M31" s="0" t="n">
        <v>95.46716328</v>
      </c>
      <c r="N31" s="0" t="n">
        <v>95.46716328</v>
      </c>
      <c r="O31" s="0" t="n">
        <v>95.46716328</v>
      </c>
      <c r="P31" s="0" t="n">
        <v>95.46716328</v>
      </c>
      <c r="Q31" s="0" t="n">
        <v>95.46716328</v>
      </c>
      <c r="R31" s="0" t="n">
        <v>95.46716328</v>
      </c>
      <c r="S31" s="0" t="n">
        <v>95.46716328</v>
      </c>
      <c r="T31" s="0" t="n">
        <v>95.46716328</v>
      </c>
      <c r="U31" s="0" t="n">
        <v>95.46716328</v>
      </c>
      <c r="V31" s="0" t="n">
        <v>95.46716328</v>
      </c>
      <c r="W31" s="0" t="n">
        <v>95.46716328</v>
      </c>
      <c r="X31" s="0" t="n">
        <v>95.46716328</v>
      </c>
      <c r="Y31" s="0" t="n">
        <v>95.46716328</v>
      </c>
      <c r="Z31" s="0" t="n">
        <v>95.46716328</v>
      </c>
      <c r="AA31" s="0" t="n">
        <v>95.46716328</v>
      </c>
      <c r="AB31" s="0" t="n">
        <v>95.46716328</v>
      </c>
      <c r="AC31" s="0" t="n">
        <v>95.46716328</v>
      </c>
      <c r="AD31" s="0" t="n">
        <v>95.46716328</v>
      </c>
      <c r="AE31" s="0" t="n">
        <v>95.46716328</v>
      </c>
      <c r="AF31" s="0" t="n">
        <v>95.46716328</v>
      </c>
      <c r="AG31" s="0" t="n">
        <v>95.46716328</v>
      </c>
      <c r="AH31" s="0" t="n">
        <v>95.46716328</v>
      </c>
      <c r="AI31" s="0" t="n">
        <v>95.46716328</v>
      </c>
      <c r="AJ31" s="0" t="n">
        <v>95.46716328</v>
      </c>
      <c r="AK31" s="0" t="n">
        <v>95.46716328</v>
      </c>
      <c r="AL31" s="0" t="n">
        <v>95.46716328</v>
      </c>
      <c r="AM31" s="0" t="n">
        <v>95.46716328</v>
      </c>
      <c r="AN31" s="0" t="n">
        <v>95.46716328</v>
      </c>
      <c r="AO31" s="0" t="n">
        <v>95.46716328</v>
      </c>
      <c r="AP31" s="0" t="n">
        <v>95.46716328</v>
      </c>
      <c r="AQ31" s="0" t="n">
        <v>95.46716328</v>
      </c>
      <c r="AR31" s="0" t="n">
        <v>95.46716328</v>
      </c>
      <c r="AS31" s="0" t="n">
        <v>95.46716328</v>
      </c>
      <c r="AT31" s="0" t="n">
        <v>95.46716328</v>
      </c>
      <c r="AU31" s="0" t="n">
        <v>95.46716328</v>
      </c>
      <c r="AV31" s="0" t="n">
        <v>95.46716328</v>
      </c>
      <c r="AW31" s="0" t="n">
        <v>95.46716328</v>
      </c>
      <c r="AX31" s="0" t="n">
        <v>95.46716328</v>
      </c>
      <c r="AY31" s="0" t="n">
        <v>-999</v>
      </c>
      <c r="AZ31" s="0" t="n">
        <v>95.46716328</v>
      </c>
      <c r="BB31" s="0" t="n">
        <f aca="false">KM3perYR_NOBLS!AZ31</f>
        <v>2.4991404</v>
      </c>
    </row>
    <row r="32" customFormat="false" ht="14" hidden="false" customHeight="false" outlineLevel="0" collapsed="false">
      <c r="A32" s="11"/>
      <c r="B32" s="11"/>
      <c r="C32" s="11"/>
      <c r="D32" s="0" t="n">
        <v>962</v>
      </c>
      <c r="E32" s="0" t="n">
        <v>36</v>
      </c>
      <c r="F32" s="11"/>
      <c r="G32" s="11"/>
      <c r="H32" s="11"/>
      <c r="I32" s="11" t="n">
        <v>6</v>
      </c>
      <c r="J32" s="0" t="n">
        <v>95.46716328</v>
      </c>
      <c r="K32" s="0" t="n">
        <v>95.46716328</v>
      </c>
      <c r="L32" s="0" t="n">
        <v>95.46716328</v>
      </c>
      <c r="M32" s="0" t="n">
        <v>95.46716328</v>
      </c>
      <c r="N32" s="0" t="n">
        <v>95.46716328</v>
      </c>
      <c r="O32" s="0" t="n">
        <v>95.46716328</v>
      </c>
      <c r="P32" s="0" t="n">
        <v>95.46716328</v>
      </c>
      <c r="Q32" s="0" t="n">
        <v>95.46716328</v>
      </c>
      <c r="R32" s="0" t="n">
        <v>95.46716328</v>
      </c>
      <c r="S32" s="0" t="n">
        <v>95.46716328</v>
      </c>
      <c r="T32" s="0" t="n">
        <v>95.46716328</v>
      </c>
      <c r="U32" s="0" t="n">
        <v>95.46716328</v>
      </c>
      <c r="V32" s="0" t="n">
        <v>95.46716328</v>
      </c>
      <c r="W32" s="0" t="n">
        <v>95.46716328</v>
      </c>
      <c r="X32" s="0" t="n">
        <v>95.46716328</v>
      </c>
      <c r="Y32" s="0" t="n">
        <v>95.46716328</v>
      </c>
      <c r="Z32" s="0" t="n">
        <v>95.46716328</v>
      </c>
      <c r="AA32" s="0" t="n">
        <v>95.46716328</v>
      </c>
      <c r="AB32" s="0" t="n">
        <v>95.46716328</v>
      </c>
      <c r="AC32" s="0" t="n">
        <v>95.46716328</v>
      </c>
      <c r="AD32" s="0" t="n">
        <v>95.46716328</v>
      </c>
      <c r="AE32" s="0" t="n">
        <v>95.46716328</v>
      </c>
      <c r="AF32" s="0" t="n">
        <v>95.46716328</v>
      </c>
      <c r="AG32" s="0" t="n">
        <v>95.46716328</v>
      </c>
      <c r="AH32" s="0" t="n">
        <v>95.46716328</v>
      </c>
      <c r="AI32" s="0" t="n">
        <v>95.46716328</v>
      </c>
      <c r="AJ32" s="0" t="n">
        <v>95.46716328</v>
      </c>
      <c r="AK32" s="0" t="n">
        <v>95.46716328</v>
      </c>
      <c r="AL32" s="0" t="n">
        <v>95.46716328</v>
      </c>
      <c r="AM32" s="0" t="n">
        <v>95.46716328</v>
      </c>
      <c r="AN32" s="0" t="n">
        <v>95.46716328</v>
      </c>
      <c r="AO32" s="0" t="n">
        <v>95.46716328</v>
      </c>
      <c r="AP32" s="0" t="n">
        <v>95.46716328</v>
      </c>
      <c r="AQ32" s="0" t="n">
        <v>95.46716328</v>
      </c>
      <c r="AR32" s="0" t="n">
        <v>95.46716328</v>
      </c>
      <c r="AS32" s="0" t="n">
        <v>95.46716328</v>
      </c>
      <c r="AT32" s="0" t="n">
        <v>95.46716328</v>
      </c>
      <c r="AU32" s="0" t="n">
        <v>95.46716328</v>
      </c>
      <c r="AV32" s="0" t="n">
        <v>95.46716328</v>
      </c>
      <c r="AW32" s="0" t="n">
        <v>95.46716328</v>
      </c>
      <c r="AX32" s="0" t="n">
        <v>95.46716328</v>
      </c>
      <c r="AY32" s="0" t="n">
        <v>-999</v>
      </c>
      <c r="AZ32" s="0" t="n">
        <v>95.46716328</v>
      </c>
      <c r="BB32" s="0" t="n">
        <f aca="false">KM3perYR_NOBLS!AZ32</f>
        <v>2.4991404</v>
      </c>
    </row>
    <row r="33" customFormat="false" ht="14" hidden="false" customHeight="false" outlineLevel="0" collapsed="false">
      <c r="A33" s="11"/>
      <c r="B33" s="11"/>
      <c r="C33" s="11"/>
      <c r="D33" s="0" t="n">
        <v>963</v>
      </c>
      <c r="E33" s="0" t="n">
        <v>36</v>
      </c>
      <c r="F33" s="11"/>
      <c r="G33" s="11"/>
      <c r="H33" s="11"/>
      <c r="I33" s="11" t="n">
        <v>6</v>
      </c>
      <c r="J33" s="0" t="n">
        <v>95.46716328</v>
      </c>
      <c r="K33" s="0" t="n">
        <v>95.46716328</v>
      </c>
      <c r="L33" s="0" t="n">
        <v>95.46716328</v>
      </c>
      <c r="M33" s="0" t="n">
        <v>95.46716328</v>
      </c>
      <c r="N33" s="0" t="n">
        <v>95.46716328</v>
      </c>
      <c r="O33" s="0" t="n">
        <v>95.46716328</v>
      </c>
      <c r="P33" s="0" t="n">
        <v>95.46716328</v>
      </c>
      <c r="Q33" s="0" t="n">
        <v>95.46716328</v>
      </c>
      <c r="R33" s="0" t="n">
        <v>95.46716328</v>
      </c>
      <c r="S33" s="0" t="n">
        <v>95.46716328</v>
      </c>
      <c r="T33" s="0" t="n">
        <v>95.46716328</v>
      </c>
      <c r="U33" s="0" t="n">
        <v>95.46716328</v>
      </c>
      <c r="V33" s="0" t="n">
        <v>95.46716328</v>
      </c>
      <c r="W33" s="0" t="n">
        <v>95.46716328</v>
      </c>
      <c r="X33" s="0" t="n">
        <v>95.46716328</v>
      </c>
      <c r="Y33" s="0" t="n">
        <v>95.46716328</v>
      </c>
      <c r="Z33" s="0" t="n">
        <v>95.46716328</v>
      </c>
      <c r="AA33" s="0" t="n">
        <v>95.46716328</v>
      </c>
      <c r="AB33" s="0" t="n">
        <v>95.46716328</v>
      </c>
      <c r="AC33" s="0" t="n">
        <v>95.46716328</v>
      </c>
      <c r="AD33" s="0" t="n">
        <v>95.46716328</v>
      </c>
      <c r="AE33" s="0" t="n">
        <v>95.46716328</v>
      </c>
      <c r="AF33" s="0" t="n">
        <v>95.46716328</v>
      </c>
      <c r="AG33" s="0" t="n">
        <v>95.46716328</v>
      </c>
      <c r="AH33" s="0" t="n">
        <v>95.46716328</v>
      </c>
      <c r="AI33" s="0" t="n">
        <v>95.46716328</v>
      </c>
      <c r="AJ33" s="0" t="n">
        <v>95.46716328</v>
      </c>
      <c r="AK33" s="0" t="n">
        <v>95.46716328</v>
      </c>
      <c r="AL33" s="0" t="n">
        <v>95.46716328</v>
      </c>
      <c r="AM33" s="0" t="n">
        <v>95.46716328</v>
      </c>
      <c r="AN33" s="0" t="n">
        <v>95.46716328</v>
      </c>
      <c r="AO33" s="0" t="n">
        <v>95.46716328</v>
      </c>
      <c r="AP33" s="0" t="n">
        <v>95.46716328</v>
      </c>
      <c r="AQ33" s="0" t="n">
        <v>95.46716328</v>
      </c>
      <c r="AR33" s="0" t="n">
        <v>95.46716328</v>
      </c>
      <c r="AS33" s="0" t="n">
        <v>95.46716328</v>
      </c>
      <c r="AT33" s="0" t="n">
        <v>95.46716328</v>
      </c>
      <c r="AU33" s="0" t="n">
        <v>95.46716328</v>
      </c>
      <c r="AV33" s="0" t="n">
        <v>95.46716328</v>
      </c>
      <c r="AW33" s="0" t="n">
        <v>95.46716328</v>
      </c>
      <c r="AX33" s="0" t="n">
        <v>95.46716328</v>
      </c>
      <c r="AY33" s="0" t="n">
        <v>-999</v>
      </c>
      <c r="AZ33" s="0" t="n">
        <v>95.46716328</v>
      </c>
      <c r="BB33" s="0" t="n">
        <f aca="false">KM3perYR_NOBLS!AZ33</f>
        <v>2.4991404</v>
      </c>
    </row>
    <row r="34" customFormat="false" ht="14" hidden="false" customHeight="false" outlineLevel="0" collapsed="false">
      <c r="A34" s="12" t="n">
        <v>0</v>
      </c>
      <c r="B34" s="13" t="n">
        <v>26.15</v>
      </c>
      <c r="C34" s="13" t="n">
        <v>40</v>
      </c>
      <c r="D34" s="0" t="n">
        <v>841</v>
      </c>
      <c r="E34" s="0" t="n">
        <v>237</v>
      </c>
      <c r="F34" s="12" t="s">
        <v>20</v>
      </c>
      <c r="G34" s="12" t="s">
        <v>21</v>
      </c>
      <c r="H34" s="12" t="n">
        <v>0</v>
      </c>
      <c r="I34" s="12" t="n">
        <v>14</v>
      </c>
      <c r="J34" s="0" t="n">
        <v>939.814569536424</v>
      </c>
      <c r="K34" s="0" t="n">
        <v>939.814569536424</v>
      </c>
      <c r="L34" s="0" t="n">
        <v>939.814569536424</v>
      </c>
      <c r="M34" s="0" t="n">
        <v>939.814569536424</v>
      </c>
      <c r="N34" s="0" t="n">
        <v>939.814569536424</v>
      </c>
      <c r="O34" s="0" t="n">
        <v>939.814569536424</v>
      </c>
      <c r="P34" s="0" t="n">
        <v>939.814569536424</v>
      </c>
      <c r="Q34" s="0" t="n">
        <v>939.814569536424</v>
      </c>
      <c r="R34" s="0" t="n">
        <v>939.814569536424</v>
      </c>
      <c r="S34" s="0" t="n">
        <v>939.814569536424</v>
      </c>
      <c r="T34" s="0" t="n">
        <v>939.814569536424</v>
      </c>
      <c r="U34" s="0" t="n">
        <v>939.814569536424</v>
      </c>
      <c r="V34" s="0" t="n">
        <v>939.814569536424</v>
      </c>
      <c r="W34" s="0" t="n">
        <v>939.814569536424</v>
      </c>
      <c r="X34" s="0" t="n">
        <v>939.814569536424</v>
      </c>
      <c r="Y34" s="0" t="n">
        <v>939.814569536424</v>
      </c>
      <c r="Z34" s="0" t="n">
        <v>939.814569536424</v>
      </c>
      <c r="AA34" s="0" t="n">
        <v>939.814569536424</v>
      </c>
      <c r="AB34" s="0" t="n">
        <v>939.814569536424</v>
      </c>
      <c r="AC34" s="0" t="n">
        <v>939.814569536424</v>
      </c>
      <c r="AD34" s="0" t="n">
        <v>939.814569536424</v>
      </c>
      <c r="AE34" s="0" t="n">
        <v>939.814569536424</v>
      </c>
      <c r="AF34" s="0" t="n">
        <v>939.814569536424</v>
      </c>
      <c r="AG34" s="0" t="n">
        <v>939.814569536424</v>
      </c>
      <c r="AH34" s="0" t="n">
        <v>939.814569536424</v>
      </c>
      <c r="AI34" s="0" t="n">
        <v>939.814569536424</v>
      </c>
      <c r="AJ34" s="0" t="n">
        <v>939.814569536424</v>
      </c>
      <c r="AK34" s="0" t="n">
        <v>939.814569536424</v>
      </c>
      <c r="AL34" s="0" t="n">
        <v>939.814569536424</v>
      </c>
      <c r="AM34" s="0" t="n">
        <v>939.814569536424</v>
      </c>
      <c r="AN34" s="0" t="n">
        <v>939.814569536424</v>
      </c>
      <c r="AO34" s="0" t="n">
        <v>939.814569536424</v>
      </c>
      <c r="AP34" s="0" t="n">
        <v>939.814569536424</v>
      </c>
      <c r="AQ34" s="0" t="n">
        <v>939.814569536424</v>
      </c>
      <c r="AR34" s="0" t="n">
        <v>939.814569536424</v>
      </c>
      <c r="AS34" s="0" t="n">
        <v>939.814569536424</v>
      </c>
      <c r="AT34" s="0" t="n">
        <v>939.814569536424</v>
      </c>
      <c r="AU34" s="0" t="n">
        <v>939.814569536424</v>
      </c>
      <c r="AV34" s="0" t="n">
        <v>939.814569536424</v>
      </c>
      <c r="AW34" s="0" t="n">
        <v>939.814569536424</v>
      </c>
      <c r="AX34" s="0" t="n">
        <v>939.814569536424</v>
      </c>
      <c r="AY34" s="0" t="n">
        <v>-999</v>
      </c>
      <c r="AZ34" s="0" t="n">
        <v>939.814569536424</v>
      </c>
      <c r="BA34" s="0" t="n">
        <v>13157.4039735099</v>
      </c>
      <c r="BB34" s="0" t="n">
        <f aca="false">KM3perYR_NOBLS!AZ34</f>
        <v>22.5257142857143</v>
      </c>
    </row>
    <row r="35" customFormat="false" ht="14" hidden="false" customHeight="false" outlineLevel="0" collapsed="false">
      <c r="A35" s="12"/>
      <c r="B35" s="13"/>
      <c r="C35" s="13"/>
      <c r="D35" s="0" t="n">
        <v>840</v>
      </c>
      <c r="E35" s="0" t="n">
        <v>237</v>
      </c>
      <c r="F35" s="12"/>
      <c r="G35" s="12"/>
      <c r="H35" s="12"/>
      <c r="I35" s="12" t="n">
        <v>14</v>
      </c>
      <c r="J35" s="0" t="n">
        <v>939.814569536424</v>
      </c>
      <c r="K35" s="0" t="n">
        <v>939.814569536424</v>
      </c>
      <c r="L35" s="0" t="n">
        <v>939.814569536424</v>
      </c>
      <c r="M35" s="0" t="n">
        <v>939.814569536424</v>
      </c>
      <c r="N35" s="0" t="n">
        <v>939.814569536424</v>
      </c>
      <c r="O35" s="0" t="n">
        <v>939.814569536424</v>
      </c>
      <c r="P35" s="0" t="n">
        <v>939.814569536424</v>
      </c>
      <c r="Q35" s="0" t="n">
        <v>939.814569536424</v>
      </c>
      <c r="R35" s="0" t="n">
        <v>939.814569536424</v>
      </c>
      <c r="S35" s="0" t="n">
        <v>939.814569536424</v>
      </c>
      <c r="T35" s="0" t="n">
        <v>939.814569536424</v>
      </c>
      <c r="U35" s="0" t="n">
        <v>939.814569536424</v>
      </c>
      <c r="V35" s="0" t="n">
        <v>939.814569536424</v>
      </c>
      <c r="W35" s="0" t="n">
        <v>939.814569536424</v>
      </c>
      <c r="X35" s="0" t="n">
        <v>939.814569536424</v>
      </c>
      <c r="Y35" s="0" t="n">
        <v>939.814569536424</v>
      </c>
      <c r="Z35" s="0" t="n">
        <v>939.814569536424</v>
      </c>
      <c r="AA35" s="0" t="n">
        <v>939.814569536424</v>
      </c>
      <c r="AB35" s="0" t="n">
        <v>939.814569536424</v>
      </c>
      <c r="AC35" s="0" t="n">
        <v>939.814569536424</v>
      </c>
      <c r="AD35" s="0" t="n">
        <v>939.814569536424</v>
      </c>
      <c r="AE35" s="0" t="n">
        <v>939.814569536424</v>
      </c>
      <c r="AF35" s="0" t="n">
        <v>939.814569536424</v>
      </c>
      <c r="AG35" s="0" t="n">
        <v>939.814569536424</v>
      </c>
      <c r="AH35" s="0" t="n">
        <v>939.814569536424</v>
      </c>
      <c r="AI35" s="0" t="n">
        <v>939.814569536424</v>
      </c>
      <c r="AJ35" s="0" t="n">
        <v>939.814569536424</v>
      </c>
      <c r="AK35" s="0" t="n">
        <v>939.814569536424</v>
      </c>
      <c r="AL35" s="0" t="n">
        <v>939.814569536424</v>
      </c>
      <c r="AM35" s="0" t="n">
        <v>939.814569536424</v>
      </c>
      <c r="AN35" s="0" t="n">
        <v>939.814569536424</v>
      </c>
      <c r="AO35" s="0" t="n">
        <v>939.814569536424</v>
      </c>
      <c r="AP35" s="0" t="n">
        <v>939.814569536424</v>
      </c>
      <c r="AQ35" s="0" t="n">
        <v>939.814569536424</v>
      </c>
      <c r="AR35" s="0" t="n">
        <v>939.814569536424</v>
      </c>
      <c r="AS35" s="0" t="n">
        <v>939.814569536424</v>
      </c>
      <c r="AT35" s="0" t="n">
        <v>939.814569536424</v>
      </c>
      <c r="AU35" s="0" t="n">
        <v>939.814569536424</v>
      </c>
      <c r="AV35" s="0" t="n">
        <v>939.814569536424</v>
      </c>
      <c r="AW35" s="0" t="n">
        <v>939.814569536424</v>
      </c>
      <c r="AX35" s="0" t="n">
        <v>939.814569536424</v>
      </c>
      <c r="AY35" s="0" t="n">
        <v>-999</v>
      </c>
      <c r="AZ35" s="0" t="n">
        <v>939.814569536424</v>
      </c>
      <c r="BB35" s="0" t="n">
        <f aca="false">KM3perYR_NOBLS!AZ35</f>
        <v>22.5257142857143</v>
      </c>
    </row>
    <row r="36" customFormat="false" ht="14" hidden="false" customHeight="false" outlineLevel="0" collapsed="false">
      <c r="A36" s="12"/>
      <c r="B36" s="13"/>
      <c r="C36" s="13"/>
      <c r="D36" s="0" t="n">
        <v>839</v>
      </c>
      <c r="E36" s="0" t="n">
        <v>237</v>
      </c>
      <c r="F36" s="12"/>
      <c r="G36" s="12"/>
      <c r="H36" s="12"/>
      <c r="I36" s="12" t="n">
        <v>14</v>
      </c>
      <c r="J36" s="0" t="n">
        <v>939.814569536424</v>
      </c>
      <c r="K36" s="0" t="n">
        <v>939.814569536424</v>
      </c>
      <c r="L36" s="0" t="n">
        <v>939.814569536424</v>
      </c>
      <c r="M36" s="0" t="n">
        <v>939.814569536424</v>
      </c>
      <c r="N36" s="0" t="n">
        <v>939.814569536424</v>
      </c>
      <c r="O36" s="0" t="n">
        <v>939.814569536424</v>
      </c>
      <c r="P36" s="0" t="n">
        <v>939.814569536424</v>
      </c>
      <c r="Q36" s="0" t="n">
        <v>939.814569536424</v>
      </c>
      <c r="R36" s="0" t="n">
        <v>939.814569536424</v>
      </c>
      <c r="S36" s="0" t="n">
        <v>939.814569536424</v>
      </c>
      <c r="T36" s="0" t="n">
        <v>939.814569536424</v>
      </c>
      <c r="U36" s="0" t="n">
        <v>939.814569536424</v>
      </c>
      <c r="V36" s="0" t="n">
        <v>939.814569536424</v>
      </c>
      <c r="W36" s="0" t="n">
        <v>939.814569536424</v>
      </c>
      <c r="X36" s="0" t="n">
        <v>939.814569536424</v>
      </c>
      <c r="Y36" s="0" t="n">
        <v>939.814569536424</v>
      </c>
      <c r="Z36" s="0" t="n">
        <v>939.814569536424</v>
      </c>
      <c r="AA36" s="0" t="n">
        <v>939.814569536424</v>
      </c>
      <c r="AB36" s="0" t="n">
        <v>939.814569536424</v>
      </c>
      <c r="AC36" s="0" t="n">
        <v>939.814569536424</v>
      </c>
      <c r="AD36" s="0" t="n">
        <v>939.814569536424</v>
      </c>
      <c r="AE36" s="0" t="n">
        <v>939.814569536424</v>
      </c>
      <c r="AF36" s="0" t="n">
        <v>939.814569536424</v>
      </c>
      <c r="AG36" s="0" t="n">
        <v>939.814569536424</v>
      </c>
      <c r="AH36" s="0" t="n">
        <v>939.814569536424</v>
      </c>
      <c r="AI36" s="0" t="n">
        <v>939.814569536424</v>
      </c>
      <c r="AJ36" s="0" t="n">
        <v>939.814569536424</v>
      </c>
      <c r="AK36" s="0" t="n">
        <v>939.814569536424</v>
      </c>
      <c r="AL36" s="0" t="n">
        <v>939.814569536424</v>
      </c>
      <c r="AM36" s="0" t="n">
        <v>939.814569536424</v>
      </c>
      <c r="AN36" s="0" t="n">
        <v>939.814569536424</v>
      </c>
      <c r="AO36" s="0" t="n">
        <v>939.814569536424</v>
      </c>
      <c r="AP36" s="0" t="n">
        <v>939.814569536424</v>
      </c>
      <c r="AQ36" s="0" t="n">
        <v>939.814569536424</v>
      </c>
      <c r="AR36" s="0" t="n">
        <v>939.814569536424</v>
      </c>
      <c r="AS36" s="0" t="n">
        <v>939.814569536424</v>
      </c>
      <c r="AT36" s="0" t="n">
        <v>939.814569536424</v>
      </c>
      <c r="AU36" s="0" t="n">
        <v>939.814569536424</v>
      </c>
      <c r="AV36" s="0" t="n">
        <v>939.814569536424</v>
      </c>
      <c r="AW36" s="0" t="n">
        <v>939.814569536424</v>
      </c>
      <c r="AX36" s="0" t="n">
        <v>939.814569536424</v>
      </c>
      <c r="AY36" s="0" t="n">
        <v>-999</v>
      </c>
      <c r="AZ36" s="0" t="n">
        <v>939.814569536424</v>
      </c>
      <c r="BB36" s="0" t="n">
        <f aca="false">KM3perYR_NOBLS!AZ36</f>
        <v>22.5257142857143</v>
      </c>
    </row>
    <row r="37" customFormat="false" ht="14" hidden="false" customHeight="false" outlineLevel="0" collapsed="false">
      <c r="A37" s="12"/>
      <c r="B37" s="13"/>
      <c r="C37" s="13"/>
      <c r="D37" s="0" t="n">
        <v>838</v>
      </c>
      <c r="E37" s="0" t="n">
        <v>237</v>
      </c>
      <c r="F37" s="12"/>
      <c r="G37" s="12"/>
      <c r="H37" s="12"/>
      <c r="I37" s="12" t="n">
        <v>14</v>
      </c>
      <c r="J37" s="0" t="n">
        <v>939.814569536424</v>
      </c>
      <c r="K37" s="0" t="n">
        <v>939.814569536424</v>
      </c>
      <c r="L37" s="0" t="n">
        <v>939.814569536424</v>
      </c>
      <c r="M37" s="0" t="n">
        <v>939.814569536424</v>
      </c>
      <c r="N37" s="0" t="n">
        <v>939.814569536424</v>
      </c>
      <c r="O37" s="0" t="n">
        <v>939.814569536424</v>
      </c>
      <c r="P37" s="0" t="n">
        <v>939.814569536424</v>
      </c>
      <c r="Q37" s="0" t="n">
        <v>939.814569536424</v>
      </c>
      <c r="R37" s="0" t="n">
        <v>939.814569536424</v>
      </c>
      <c r="S37" s="0" t="n">
        <v>939.814569536424</v>
      </c>
      <c r="T37" s="0" t="n">
        <v>939.814569536424</v>
      </c>
      <c r="U37" s="0" t="n">
        <v>939.814569536424</v>
      </c>
      <c r="V37" s="0" t="n">
        <v>939.814569536424</v>
      </c>
      <c r="W37" s="0" t="n">
        <v>939.814569536424</v>
      </c>
      <c r="X37" s="0" t="n">
        <v>939.814569536424</v>
      </c>
      <c r="Y37" s="0" t="n">
        <v>939.814569536424</v>
      </c>
      <c r="Z37" s="0" t="n">
        <v>939.814569536424</v>
      </c>
      <c r="AA37" s="0" t="n">
        <v>939.814569536424</v>
      </c>
      <c r="AB37" s="0" t="n">
        <v>939.814569536424</v>
      </c>
      <c r="AC37" s="0" t="n">
        <v>939.814569536424</v>
      </c>
      <c r="AD37" s="0" t="n">
        <v>939.814569536424</v>
      </c>
      <c r="AE37" s="0" t="n">
        <v>939.814569536424</v>
      </c>
      <c r="AF37" s="0" t="n">
        <v>939.814569536424</v>
      </c>
      <c r="AG37" s="0" t="n">
        <v>939.814569536424</v>
      </c>
      <c r="AH37" s="0" t="n">
        <v>939.814569536424</v>
      </c>
      <c r="AI37" s="0" t="n">
        <v>939.814569536424</v>
      </c>
      <c r="AJ37" s="0" t="n">
        <v>939.814569536424</v>
      </c>
      <c r="AK37" s="0" t="n">
        <v>939.814569536424</v>
      </c>
      <c r="AL37" s="0" t="n">
        <v>939.814569536424</v>
      </c>
      <c r="AM37" s="0" t="n">
        <v>939.814569536424</v>
      </c>
      <c r="AN37" s="0" t="n">
        <v>939.814569536424</v>
      </c>
      <c r="AO37" s="0" t="n">
        <v>939.814569536424</v>
      </c>
      <c r="AP37" s="0" t="n">
        <v>939.814569536424</v>
      </c>
      <c r="AQ37" s="0" t="n">
        <v>939.814569536424</v>
      </c>
      <c r="AR37" s="0" t="n">
        <v>939.814569536424</v>
      </c>
      <c r="AS37" s="0" t="n">
        <v>939.814569536424</v>
      </c>
      <c r="AT37" s="0" t="n">
        <v>939.814569536424</v>
      </c>
      <c r="AU37" s="0" t="n">
        <v>939.814569536424</v>
      </c>
      <c r="AV37" s="0" t="n">
        <v>939.814569536424</v>
      </c>
      <c r="AW37" s="0" t="n">
        <v>939.814569536424</v>
      </c>
      <c r="AX37" s="0" t="n">
        <v>939.814569536424</v>
      </c>
      <c r="AY37" s="0" t="n">
        <v>-999</v>
      </c>
      <c r="AZ37" s="0" t="n">
        <v>939.814569536424</v>
      </c>
      <c r="BB37" s="0" t="n">
        <f aca="false">KM3perYR_NOBLS!AZ37</f>
        <v>22.5257142857143</v>
      </c>
    </row>
    <row r="38" customFormat="false" ht="14" hidden="false" customHeight="false" outlineLevel="0" collapsed="false">
      <c r="A38" s="12"/>
      <c r="B38" s="13"/>
      <c r="C38" s="13"/>
      <c r="D38" s="0" t="n">
        <v>837</v>
      </c>
      <c r="E38" s="0" t="n">
        <v>237</v>
      </c>
      <c r="F38" s="12"/>
      <c r="G38" s="12"/>
      <c r="H38" s="12"/>
      <c r="I38" s="12" t="n">
        <v>14</v>
      </c>
      <c r="J38" s="0" t="n">
        <v>939.814569536424</v>
      </c>
      <c r="K38" s="0" t="n">
        <v>939.814569536424</v>
      </c>
      <c r="L38" s="0" t="n">
        <v>939.814569536424</v>
      </c>
      <c r="M38" s="0" t="n">
        <v>939.814569536424</v>
      </c>
      <c r="N38" s="0" t="n">
        <v>939.814569536424</v>
      </c>
      <c r="O38" s="0" t="n">
        <v>939.814569536424</v>
      </c>
      <c r="P38" s="0" t="n">
        <v>939.814569536424</v>
      </c>
      <c r="Q38" s="0" t="n">
        <v>939.814569536424</v>
      </c>
      <c r="R38" s="0" t="n">
        <v>939.814569536424</v>
      </c>
      <c r="S38" s="0" t="n">
        <v>939.814569536424</v>
      </c>
      <c r="T38" s="0" t="n">
        <v>939.814569536424</v>
      </c>
      <c r="U38" s="0" t="n">
        <v>939.814569536424</v>
      </c>
      <c r="V38" s="0" t="n">
        <v>939.814569536424</v>
      </c>
      <c r="W38" s="0" t="n">
        <v>939.814569536424</v>
      </c>
      <c r="X38" s="0" t="n">
        <v>939.814569536424</v>
      </c>
      <c r="Y38" s="0" t="n">
        <v>939.814569536424</v>
      </c>
      <c r="Z38" s="0" t="n">
        <v>939.814569536424</v>
      </c>
      <c r="AA38" s="0" t="n">
        <v>939.814569536424</v>
      </c>
      <c r="AB38" s="0" t="n">
        <v>939.814569536424</v>
      </c>
      <c r="AC38" s="0" t="n">
        <v>939.814569536424</v>
      </c>
      <c r="AD38" s="0" t="n">
        <v>939.814569536424</v>
      </c>
      <c r="AE38" s="0" t="n">
        <v>939.814569536424</v>
      </c>
      <c r="AF38" s="0" t="n">
        <v>939.814569536424</v>
      </c>
      <c r="AG38" s="0" t="n">
        <v>939.814569536424</v>
      </c>
      <c r="AH38" s="0" t="n">
        <v>939.814569536424</v>
      </c>
      <c r="AI38" s="0" t="n">
        <v>939.814569536424</v>
      </c>
      <c r="AJ38" s="0" t="n">
        <v>939.814569536424</v>
      </c>
      <c r="AK38" s="0" t="n">
        <v>939.814569536424</v>
      </c>
      <c r="AL38" s="0" t="n">
        <v>939.814569536424</v>
      </c>
      <c r="AM38" s="0" t="n">
        <v>939.814569536424</v>
      </c>
      <c r="AN38" s="0" t="n">
        <v>939.814569536424</v>
      </c>
      <c r="AO38" s="0" t="n">
        <v>939.814569536424</v>
      </c>
      <c r="AP38" s="0" t="n">
        <v>939.814569536424</v>
      </c>
      <c r="AQ38" s="0" t="n">
        <v>939.814569536424</v>
      </c>
      <c r="AR38" s="0" t="n">
        <v>939.814569536424</v>
      </c>
      <c r="AS38" s="0" t="n">
        <v>939.814569536424</v>
      </c>
      <c r="AT38" s="0" t="n">
        <v>939.814569536424</v>
      </c>
      <c r="AU38" s="0" t="n">
        <v>939.814569536424</v>
      </c>
      <c r="AV38" s="0" t="n">
        <v>939.814569536424</v>
      </c>
      <c r="AW38" s="0" t="n">
        <v>939.814569536424</v>
      </c>
      <c r="AX38" s="0" t="n">
        <v>939.814569536424</v>
      </c>
      <c r="AY38" s="0" t="n">
        <v>-999</v>
      </c>
      <c r="AZ38" s="0" t="n">
        <v>939.814569536424</v>
      </c>
      <c r="BB38" s="0" t="n">
        <f aca="false">KM3perYR_NOBLS!AZ38</f>
        <v>22.5257142857143</v>
      </c>
    </row>
    <row r="39" customFormat="false" ht="14" hidden="false" customHeight="false" outlineLevel="0" collapsed="false">
      <c r="A39" s="12"/>
      <c r="B39" s="13"/>
      <c r="C39" s="13"/>
      <c r="D39" s="0" t="n">
        <v>841</v>
      </c>
      <c r="E39" s="0" t="n">
        <v>238</v>
      </c>
      <c r="F39" s="12"/>
      <c r="G39" s="12"/>
      <c r="H39" s="12"/>
      <c r="I39" s="12" t="n">
        <v>14</v>
      </c>
      <c r="J39" s="0" t="n">
        <v>939.814569536424</v>
      </c>
      <c r="K39" s="0" t="n">
        <v>939.814569536424</v>
      </c>
      <c r="L39" s="0" t="n">
        <v>939.814569536424</v>
      </c>
      <c r="M39" s="0" t="n">
        <v>939.814569536424</v>
      </c>
      <c r="N39" s="0" t="n">
        <v>939.814569536424</v>
      </c>
      <c r="O39" s="0" t="n">
        <v>939.814569536424</v>
      </c>
      <c r="P39" s="0" t="n">
        <v>939.814569536424</v>
      </c>
      <c r="Q39" s="0" t="n">
        <v>939.814569536424</v>
      </c>
      <c r="R39" s="0" t="n">
        <v>939.814569536424</v>
      </c>
      <c r="S39" s="0" t="n">
        <v>939.814569536424</v>
      </c>
      <c r="T39" s="0" t="n">
        <v>939.814569536424</v>
      </c>
      <c r="U39" s="0" t="n">
        <v>939.814569536424</v>
      </c>
      <c r="V39" s="0" t="n">
        <v>939.814569536424</v>
      </c>
      <c r="W39" s="0" t="n">
        <v>939.814569536424</v>
      </c>
      <c r="X39" s="0" t="n">
        <v>939.814569536424</v>
      </c>
      <c r="Y39" s="0" t="n">
        <v>939.814569536424</v>
      </c>
      <c r="Z39" s="0" t="n">
        <v>939.814569536424</v>
      </c>
      <c r="AA39" s="0" t="n">
        <v>939.814569536424</v>
      </c>
      <c r="AB39" s="0" t="n">
        <v>939.814569536424</v>
      </c>
      <c r="AC39" s="0" t="n">
        <v>939.814569536424</v>
      </c>
      <c r="AD39" s="0" t="n">
        <v>939.814569536424</v>
      </c>
      <c r="AE39" s="0" t="n">
        <v>939.814569536424</v>
      </c>
      <c r="AF39" s="0" t="n">
        <v>939.814569536424</v>
      </c>
      <c r="AG39" s="0" t="n">
        <v>939.814569536424</v>
      </c>
      <c r="AH39" s="0" t="n">
        <v>939.814569536424</v>
      </c>
      <c r="AI39" s="0" t="n">
        <v>939.814569536424</v>
      </c>
      <c r="AJ39" s="0" t="n">
        <v>939.814569536424</v>
      </c>
      <c r="AK39" s="0" t="n">
        <v>939.814569536424</v>
      </c>
      <c r="AL39" s="0" t="n">
        <v>939.814569536424</v>
      </c>
      <c r="AM39" s="0" t="n">
        <v>939.814569536424</v>
      </c>
      <c r="AN39" s="0" t="n">
        <v>939.814569536424</v>
      </c>
      <c r="AO39" s="0" t="n">
        <v>939.814569536424</v>
      </c>
      <c r="AP39" s="0" t="n">
        <v>939.814569536424</v>
      </c>
      <c r="AQ39" s="0" t="n">
        <v>939.814569536424</v>
      </c>
      <c r="AR39" s="0" t="n">
        <v>939.814569536424</v>
      </c>
      <c r="AS39" s="0" t="n">
        <v>939.814569536424</v>
      </c>
      <c r="AT39" s="0" t="n">
        <v>939.814569536424</v>
      </c>
      <c r="AU39" s="0" t="n">
        <v>939.814569536424</v>
      </c>
      <c r="AV39" s="0" t="n">
        <v>939.814569536424</v>
      </c>
      <c r="AW39" s="0" t="n">
        <v>939.814569536424</v>
      </c>
      <c r="AX39" s="0" t="n">
        <v>939.814569536424</v>
      </c>
      <c r="AY39" s="0" t="n">
        <v>-999</v>
      </c>
      <c r="AZ39" s="0" t="n">
        <v>939.814569536424</v>
      </c>
      <c r="BB39" s="0" t="n">
        <f aca="false">KM3perYR_NOBLS!AZ39</f>
        <v>22.5257142857143</v>
      </c>
    </row>
    <row r="40" customFormat="false" ht="14" hidden="false" customHeight="false" outlineLevel="0" collapsed="false">
      <c r="A40" s="12"/>
      <c r="B40" s="13"/>
      <c r="C40" s="13"/>
      <c r="D40" s="0" t="n">
        <v>840</v>
      </c>
      <c r="E40" s="0" t="n">
        <v>238</v>
      </c>
      <c r="F40" s="12"/>
      <c r="G40" s="12"/>
      <c r="H40" s="12"/>
      <c r="I40" s="12" t="n">
        <v>14</v>
      </c>
      <c r="J40" s="0" t="n">
        <v>939.814569536424</v>
      </c>
      <c r="K40" s="0" t="n">
        <v>939.814569536424</v>
      </c>
      <c r="L40" s="0" t="n">
        <v>939.814569536424</v>
      </c>
      <c r="M40" s="0" t="n">
        <v>939.814569536424</v>
      </c>
      <c r="N40" s="0" t="n">
        <v>939.814569536424</v>
      </c>
      <c r="O40" s="0" t="n">
        <v>939.814569536424</v>
      </c>
      <c r="P40" s="0" t="n">
        <v>939.814569536424</v>
      </c>
      <c r="Q40" s="0" t="n">
        <v>939.814569536424</v>
      </c>
      <c r="R40" s="0" t="n">
        <v>939.814569536424</v>
      </c>
      <c r="S40" s="0" t="n">
        <v>939.814569536424</v>
      </c>
      <c r="T40" s="0" t="n">
        <v>939.814569536424</v>
      </c>
      <c r="U40" s="0" t="n">
        <v>939.814569536424</v>
      </c>
      <c r="V40" s="0" t="n">
        <v>939.814569536424</v>
      </c>
      <c r="W40" s="0" t="n">
        <v>939.814569536424</v>
      </c>
      <c r="X40" s="0" t="n">
        <v>939.814569536424</v>
      </c>
      <c r="Y40" s="0" t="n">
        <v>939.814569536424</v>
      </c>
      <c r="Z40" s="0" t="n">
        <v>939.814569536424</v>
      </c>
      <c r="AA40" s="0" t="n">
        <v>939.814569536424</v>
      </c>
      <c r="AB40" s="0" t="n">
        <v>939.814569536424</v>
      </c>
      <c r="AC40" s="0" t="n">
        <v>939.814569536424</v>
      </c>
      <c r="AD40" s="0" t="n">
        <v>939.814569536424</v>
      </c>
      <c r="AE40" s="0" t="n">
        <v>939.814569536424</v>
      </c>
      <c r="AF40" s="0" t="n">
        <v>939.814569536424</v>
      </c>
      <c r="AG40" s="0" t="n">
        <v>939.814569536424</v>
      </c>
      <c r="AH40" s="0" t="n">
        <v>939.814569536424</v>
      </c>
      <c r="AI40" s="0" t="n">
        <v>939.814569536424</v>
      </c>
      <c r="AJ40" s="0" t="n">
        <v>939.814569536424</v>
      </c>
      <c r="AK40" s="0" t="n">
        <v>939.814569536424</v>
      </c>
      <c r="AL40" s="0" t="n">
        <v>939.814569536424</v>
      </c>
      <c r="AM40" s="0" t="n">
        <v>939.814569536424</v>
      </c>
      <c r="AN40" s="0" t="n">
        <v>939.814569536424</v>
      </c>
      <c r="AO40" s="0" t="n">
        <v>939.814569536424</v>
      </c>
      <c r="AP40" s="0" t="n">
        <v>939.814569536424</v>
      </c>
      <c r="AQ40" s="0" t="n">
        <v>939.814569536424</v>
      </c>
      <c r="AR40" s="0" t="n">
        <v>939.814569536424</v>
      </c>
      <c r="AS40" s="0" t="n">
        <v>939.814569536424</v>
      </c>
      <c r="AT40" s="0" t="n">
        <v>939.814569536424</v>
      </c>
      <c r="AU40" s="0" t="n">
        <v>939.814569536424</v>
      </c>
      <c r="AV40" s="0" t="n">
        <v>939.814569536424</v>
      </c>
      <c r="AW40" s="0" t="n">
        <v>939.814569536424</v>
      </c>
      <c r="AX40" s="0" t="n">
        <v>939.814569536424</v>
      </c>
      <c r="AY40" s="0" t="n">
        <v>-999</v>
      </c>
      <c r="AZ40" s="0" t="n">
        <v>939.814569536424</v>
      </c>
      <c r="BB40" s="0" t="n">
        <f aca="false">KM3perYR_NOBLS!AZ40</f>
        <v>22.5257142857143</v>
      </c>
    </row>
    <row r="41" customFormat="false" ht="14" hidden="false" customHeight="false" outlineLevel="0" collapsed="false">
      <c r="A41" s="12"/>
      <c r="B41" s="13"/>
      <c r="C41" s="13"/>
      <c r="D41" s="0" t="n">
        <v>839</v>
      </c>
      <c r="E41" s="0" t="n">
        <v>238</v>
      </c>
      <c r="F41" s="12"/>
      <c r="G41" s="12"/>
      <c r="H41" s="12"/>
      <c r="I41" s="12" t="n">
        <v>14</v>
      </c>
      <c r="J41" s="0" t="n">
        <v>939.814569536424</v>
      </c>
      <c r="K41" s="0" t="n">
        <v>939.814569536424</v>
      </c>
      <c r="L41" s="0" t="n">
        <v>939.814569536424</v>
      </c>
      <c r="M41" s="0" t="n">
        <v>939.814569536424</v>
      </c>
      <c r="N41" s="0" t="n">
        <v>939.814569536424</v>
      </c>
      <c r="O41" s="0" t="n">
        <v>939.814569536424</v>
      </c>
      <c r="P41" s="0" t="n">
        <v>939.814569536424</v>
      </c>
      <c r="Q41" s="0" t="n">
        <v>939.814569536424</v>
      </c>
      <c r="R41" s="0" t="n">
        <v>939.814569536424</v>
      </c>
      <c r="S41" s="0" t="n">
        <v>939.814569536424</v>
      </c>
      <c r="T41" s="0" t="n">
        <v>939.814569536424</v>
      </c>
      <c r="U41" s="0" t="n">
        <v>939.814569536424</v>
      </c>
      <c r="V41" s="0" t="n">
        <v>939.814569536424</v>
      </c>
      <c r="W41" s="0" t="n">
        <v>939.814569536424</v>
      </c>
      <c r="X41" s="0" t="n">
        <v>939.814569536424</v>
      </c>
      <c r="Y41" s="0" t="n">
        <v>939.814569536424</v>
      </c>
      <c r="Z41" s="0" t="n">
        <v>939.814569536424</v>
      </c>
      <c r="AA41" s="0" t="n">
        <v>939.814569536424</v>
      </c>
      <c r="AB41" s="0" t="n">
        <v>939.814569536424</v>
      </c>
      <c r="AC41" s="0" t="n">
        <v>939.814569536424</v>
      </c>
      <c r="AD41" s="0" t="n">
        <v>939.814569536424</v>
      </c>
      <c r="AE41" s="0" t="n">
        <v>939.814569536424</v>
      </c>
      <c r="AF41" s="0" t="n">
        <v>939.814569536424</v>
      </c>
      <c r="AG41" s="0" t="n">
        <v>939.814569536424</v>
      </c>
      <c r="AH41" s="0" t="n">
        <v>939.814569536424</v>
      </c>
      <c r="AI41" s="0" t="n">
        <v>939.814569536424</v>
      </c>
      <c r="AJ41" s="0" t="n">
        <v>939.814569536424</v>
      </c>
      <c r="AK41" s="0" t="n">
        <v>939.814569536424</v>
      </c>
      <c r="AL41" s="0" t="n">
        <v>939.814569536424</v>
      </c>
      <c r="AM41" s="0" t="n">
        <v>939.814569536424</v>
      </c>
      <c r="AN41" s="0" t="n">
        <v>939.814569536424</v>
      </c>
      <c r="AO41" s="0" t="n">
        <v>939.814569536424</v>
      </c>
      <c r="AP41" s="0" t="n">
        <v>939.814569536424</v>
      </c>
      <c r="AQ41" s="0" t="n">
        <v>939.814569536424</v>
      </c>
      <c r="AR41" s="0" t="n">
        <v>939.814569536424</v>
      </c>
      <c r="AS41" s="0" t="n">
        <v>939.814569536424</v>
      </c>
      <c r="AT41" s="0" t="n">
        <v>939.814569536424</v>
      </c>
      <c r="AU41" s="0" t="n">
        <v>939.814569536424</v>
      </c>
      <c r="AV41" s="0" t="n">
        <v>939.814569536424</v>
      </c>
      <c r="AW41" s="0" t="n">
        <v>939.814569536424</v>
      </c>
      <c r="AX41" s="0" t="n">
        <v>939.814569536424</v>
      </c>
      <c r="AY41" s="0" t="n">
        <v>-999</v>
      </c>
      <c r="AZ41" s="0" t="n">
        <v>939.814569536424</v>
      </c>
      <c r="BB41" s="0" t="n">
        <f aca="false">KM3perYR_NOBLS!AZ41</f>
        <v>22.5257142857143</v>
      </c>
    </row>
    <row r="42" customFormat="false" ht="14" hidden="false" customHeight="false" outlineLevel="0" collapsed="false">
      <c r="A42" s="12"/>
      <c r="B42" s="13"/>
      <c r="C42" s="13"/>
      <c r="D42" s="0" t="n">
        <v>838</v>
      </c>
      <c r="E42" s="0" t="n">
        <v>238</v>
      </c>
      <c r="F42" s="12"/>
      <c r="G42" s="12"/>
      <c r="H42" s="12"/>
      <c r="I42" s="12" t="n">
        <v>14</v>
      </c>
      <c r="J42" s="0" t="n">
        <v>939.814569536424</v>
      </c>
      <c r="K42" s="0" t="n">
        <v>939.814569536424</v>
      </c>
      <c r="L42" s="0" t="n">
        <v>939.814569536424</v>
      </c>
      <c r="M42" s="0" t="n">
        <v>939.814569536424</v>
      </c>
      <c r="N42" s="0" t="n">
        <v>939.814569536424</v>
      </c>
      <c r="O42" s="0" t="n">
        <v>939.814569536424</v>
      </c>
      <c r="P42" s="0" t="n">
        <v>939.814569536424</v>
      </c>
      <c r="Q42" s="0" t="n">
        <v>939.814569536424</v>
      </c>
      <c r="R42" s="0" t="n">
        <v>939.814569536424</v>
      </c>
      <c r="S42" s="0" t="n">
        <v>939.814569536424</v>
      </c>
      <c r="T42" s="0" t="n">
        <v>939.814569536424</v>
      </c>
      <c r="U42" s="0" t="n">
        <v>939.814569536424</v>
      </c>
      <c r="V42" s="0" t="n">
        <v>939.814569536424</v>
      </c>
      <c r="W42" s="0" t="n">
        <v>939.814569536424</v>
      </c>
      <c r="X42" s="0" t="n">
        <v>939.814569536424</v>
      </c>
      <c r="Y42" s="0" t="n">
        <v>939.814569536424</v>
      </c>
      <c r="Z42" s="0" t="n">
        <v>939.814569536424</v>
      </c>
      <c r="AA42" s="0" t="n">
        <v>939.814569536424</v>
      </c>
      <c r="AB42" s="0" t="n">
        <v>939.814569536424</v>
      </c>
      <c r="AC42" s="0" t="n">
        <v>939.814569536424</v>
      </c>
      <c r="AD42" s="0" t="n">
        <v>939.814569536424</v>
      </c>
      <c r="AE42" s="0" t="n">
        <v>939.814569536424</v>
      </c>
      <c r="AF42" s="0" t="n">
        <v>939.814569536424</v>
      </c>
      <c r="AG42" s="0" t="n">
        <v>939.814569536424</v>
      </c>
      <c r="AH42" s="0" t="n">
        <v>939.814569536424</v>
      </c>
      <c r="AI42" s="0" t="n">
        <v>939.814569536424</v>
      </c>
      <c r="AJ42" s="0" t="n">
        <v>939.814569536424</v>
      </c>
      <c r="AK42" s="0" t="n">
        <v>939.814569536424</v>
      </c>
      <c r="AL42" s="0" t="n">
        <v>939.814569536424</v>
      </c>
      <c r="AM42" s="0" t="n">
        <v>939.814569536424</v>
      </c>
      <c r="AN42" s="0" t="n">
        <v>939.814569536424</v>
      </c>
      <c r="AO42" s="0" t="n">
        <v>939.814569536424</v>
      </c>
      <c r="AP42" s="0" t="n">
        <v>939.814569536424</v>
      </c>
      <c r="AQ42" s="0" t="n">
        <v>939.814569536424</v>
      </c>
      <c r="AR42" s="0" t="n">
        <v>939.814569536424</v>
      </c>
      <c r="AS42" s="0" t="n">
        <v>939.814569536424</v>
      </c>
      <c r="AT42" s="0" t="n">
        <v>939.814569536424</v>
      </c>
      <c r="AU42" s="0" t="n">
        <v>939.814569536424</v>
      </c>
      <c r="AV42" s="0" t="n">
        <v>939.814569536424</v>
      </c>
      <c r="AW42" s="0" t="n">
        <v>939.814569536424</v>
      </c>
      <c r="AX42" s="0" t="n">
        <v>939.814569536424</v>
      </c>
      <c r="AY42" s="0" t="n">
        <v>-999</v>
      </c>
      <c r="AZ42" s="0" t="n">
        <v>939.814569536424</v>
      </c>
      <c r="BB42" s="0" t="n">
        <f aca="false">KM3perYR_NOBLS!AZ42</f>
        <v>22.5257142857143</v>
      </c>
    </row>
    <row r="43" customFormat="false" ht="14" hidden="false" customHeight="false" outlineLevel="0" collapsed="false">
      <c r="A43" s="12"/>
      <c r="B43" s="13"/>
      <c r="C43" s="13"/>
      <c r="D43" s="0" t="n">
        <v>837</v>
      </c>
      <c r="E43" s="0" t="n">
        <v>238</v>
      </c>
      <c r="F43" s="12"/>
      <c r="G43" s="12"/>
      <c r="H43" s="12"/>
      <c r="I43" s="12" t="n">
        <v>14</v>
      </c>
      <c r="J43" s="0" t="n">
        <v>939.814569536424</v>
      </c>
      <c r="K43" s="0" t="n">
        <v>939.814569536424</v>
      </c>
      <c r="L43" s="0" t="n">
        <v>939.814569536424</v>
      </c>
      <c r="M43" s="0" t="n">
        <v>939.814569536424</v>
      </c>
      <c r="N43" s="0" t="n">
        <v>939.814569536424</v>
      </c>
      <c r="O43" s="0" t="n">
        <v>939.814569536424</v>
      </c>
      <c r="P43" s="0" t="n">
        <v>939.814569536424</v>
      </c>
      <c r="Q43" s="0" t="n">
        <v>939.814569536424</v>
      </c>
      <c r="R43" s="0" t="n">
        <v>939.814569536424</v>
      </c>
      <c r="S43" s="0" t="n">
        <v>939.814569536424</v>
      </c>
      <c r="T43" s="0" t="n">
        <v>939.814569536424</v>
      </c>
      <c r="U43" s="0" t="n">
        <v>939.814569536424</v>
      </c>
      <c r="V43" s="0" t="n">
        <v>939.814569536424</v>
      </c>
      <c r="W43" s="0" t="n">
        <v>939.814569536424</v>
      </c>
      <c r="X43" s="0" t="n">
        <v>939.814569536424</v>
      </c>
      <c r="Y43" s="0" t="n">
        <v>939.814569536424</v>
      </c>
      <c r="Z43" s="0" t="n">
        <v>939.814569536424</v>
      </c>
      <c r="AA43" s="0" t="n">
        <v>939.814569536424</v>
      </c>
      <c r="AB43" s="0" t="n">
        <v>939.814569536424</v>
      </c>
      <c r="AC43" s="0" t="n">
        <v>939.814569536424</v>
      </c>
      <c r="AD43" s="0" t="n">
        <v>939.814569536424</v>
      </c>
      <c r="AE43" s="0" t="n">
        <v>939.814569536424</v>
      </c>
      <c r="AF43" s="0" t="n">
        <v>939.814569536424</v>
      </c>
      <c r="AG43" s="0" t="n">
        <v>939.814569536424</v>
      </c>
      <c r="AH43" s="0" t="n">
        <v>939.814569536424</v>
      </c>
      <c r="AI43" s="0" t="n">
        <v>939.814569536424</v>
      </c>
      <c r="AJ43" s="0" t="n">
        <v>939.814569536424</v>
      </c>
      <c r="AK43" s="0" t="n">
        <v>939.814569536424</v>
      </c>
      <c r="AL43" s="0" t="n">
        <v>939.814569536424</v>
      </c>
      <c r="AM43" s="0" t="n">
        <v>939.814569536424</v>
      </c>
      <c r="AN43" s="0" t="n">
        <v>939.814569536424</v>
      </c>
      <c r="AO43" s="0" t="n">
        <v>939.814569536424</v>
      </c>
      <c r="AP43" s="0" t="n">
        <v>939.814569536424</v>
      </c>
      <c r="AQ43" s="0" t="n">
        <v>939.814569536424</v>
      </c>
      <c r="AR43" s="0" t="n">
        <v>939.814569536424</v>
      </c>
      <c r="AS43" s="0" t="n">
        <v>939.814569536424</v>
      </c>
      <c r="AT43" s="0" t="n">
        <v>939.814569536424</v>
      </c>
      <c r="AU43" s="0" t="n">
        <v>939.814569536424</v>
      </c>
      <c r="AV43" s="0" t="n">
        <v>939.814569536424</v>
      </c>
      <c r="AW43" s="0" t="n">
        <v>939.814569536424</v>
      </c>
      <c r="AX43" s="0" t="n">
        <v>939.814569536424</v>
      </c>
      <c r="AY43" s="0" t="n">
        <v>-999</v>
      </c>
      <c r="AZ43" s="0" t="n">
        <v>939.814569536424</v>
      </c>
      <c r="BB43" s="0" t="n">
        <f aca="false">KM3perYR_NOBLS!AZ43</f>
        <v>22.5257142857143</v>
      </c>
    </row>
    <row r="44" customFormat="false" ht="14" hidden="false" customHeight="false" outlineLevel="0" collapsed="false">
      <c r="A44" s="12"/>
      <c r="B44" s="13"/>
      <c r="C44" s="13"/>
      <c r="D44" s="0" t="n">
        <v>840</v>
      </c>
      <c r="E44" s="0" t="n">
        <v>239</v>
      </c>
      <c r="F44" s="12"/>
      <c r="G44" s="12"/>
      <c r="H44" s="12"/>
      <c r="I44" s="12" t="n">
        <v>14</v>
      </c>
      <c r="J44" s="0" t="n">
        <v>939.814569536424</v>
      </c>
      <c r="K44" s="0" t="n">
        <v>939.814569536424</v>
      </c>
      <c r="L44" s="0" t="n">
        <v>939.814569536424</v>
      </c>
      <c r="M44" s="0" t="n">
        <v>939.814569536424</v>
      </c>
      <c r="N44" s="0" t="n">
        <v>939.814569536424</v>
      </c>
      <c r="O44" s="0" t="n">
        <v>939.814569536424</v>
      </c>
      <c r="P44" s="0" t="n">
        <v>939.814569536424</v>
      </c>
      <c r="Q44" s="0" t="n">
        <v>939.814569536424</v>
      </c>
      <c r="R44" s="0" t="n">
        <v>939.814569536424</v>
      </c>
      <c r="S44" s="0" t="n">
        <v>939.814569536424</v>
      </c>
      <c r="T44" s="0" t="n">
        <v>939.814569536424</v>
      </c>
      <c r="U44" s="0" t="n">
        <v>939.814569536424</v>
      </c>
      <c r="V44" s="0" t="n">
        <v>939.814569536424</v>
      </c>
      <c r="W44" s="0" t="n">
        <v>939.814569536424</v>
      </c>
      <c r="X44" s="0" t="n">
        <v>939.814569536424</v>
      </c>
      <c r="Y44" s="0" t="n">
        <v>939.814569536424</v>
      </c>
      <c r="Z44" s="0" t="n">
        <v>939.814569536424</v>
      </c>
      <c r="AA44" s="0" t="n">
        <v>939.814569536424</v>
      </c>
      <c r="AB44" s="0" t="n">
        <v>939.814569536424</v>
      </c>
      <c r="AC44" s="0" t="n">
        <v>939.814569536424</v>
      </c>
      <c r="AD44" s="0" t="n">
        <v>939.814569536424</v>
      </c>
      <c r="AE44" s="0" t="n">
        <v>939.814569536424</v>
      </c>
      <c r="AF44" s="0" t="n">
        <v>939.814569536424</v>
      </c>
      <c r="AG44" s="0" t="n">
        <v>939.814569536424</v>
      </c>
      <c r="AH44" s="0" t="n">
        <v>939.814569536424</v>
      </c>
      <c r="AI44" s="0" t="n">
        <v>939.814569536424</v>
      </c>
      <c r="AJ44" s="0" t="n">
        <v>939.814569536424</v>
      </c>
      <c r="AK44" s="0" t="n">
        <v>939.814569536424</v>
      </c>
      <c r="AL44" s="0" t="n">
        <v>939.814569536424</v>
      </c>
      <c r="AM44" s="0" t="n">
        <v>939.814569536424</v>
      </c>
      <c r="AN44" s="0" t="n">
        <v>939.814569536424</v>
      </c>
      <c r="AO44" s="0" t="n">
        <v>939.814569536424</v>
      </c>
      <c r="AP44" s="0" t="n">
        <v>939.814569536424</v>
      </c>
      <c r="AQ44" s="0" t="n">
        <v>939.814569536424</v>
      </c>
      <c r="AR44" s="0" t="n">
        <v>939.814569536424</v>
      </c>
      <c r="AS44" s="0" t="n">
        <v>939.814569536424</v>
      </c>
      <c r="AT44" s="0" t="n">
        <v>939.814569536424</v>
      </c>
      <c r="AU44" s="0" t="n">
        <v>939.814569536424</v>
      </c>
      <c r="AV44" s="0" t="n">
        <v>939.814569536424</v>
      </c>
      <c r="AW44" s="0" t="n">
        <v>939.814569536424</v>
      </c>
      <c r="AX44" s="0" t="n">
        <v>939.814569536424</v>
      </c>
      <c r="AY44" s="0" t="n">
        <v>-999</v>
      </c>
      <c r="AZ44" s="0" t="n">
        <v>939.814569536424</v>
      </c>
      <c r="BB44" s="0" t="n">
        <f aca="false">KM3perYR_NOBLS!AZ44</f>
        <v>22.5257142857143</v>
      </c>
    </row>
    <row r="45" customFormat="false" ht="14" hidden="false" customHeight="false" outlineLevel="0" collapsed="false">
      <c r="A45" s="12"/>
      <c r="B45" s="13"/>
      <c r="C45" s="13"/>
      <c r="D45" s="0" t="n">
        <v>841</v>
      </c>
      <c r="E45" s="0" t="n">
        <v>239</v>
      </c>
      <c r="F45" s="12"/>
      <c r="G45" s="12"/>
      <c r="H45" s="12"/>
      <c r="I45" s="12" t="n">
        <v>14</v>
      </c>
      <c r="J45" s="0" t="n">
        <v>939.814569536424</v>
      </c>
      <c r="K45" s="0" t="n">
        <v>939.814569536424</v>
      </c>
      <c r="L45" s="0" t="n">
        <v>939.814569536424</v>
      </c>
      <c r="M45" s="0" t="n">
        <v>939.814569536424</v>
      </c>
      <c r="N45" s="0" t="n">
        <v>939.814569536424</v>
      </c>
      <c r="O45" s="0" t="n">
        <v>939.814569536424</v>
      </c>
      <c r="P45" s="0" t="n">
        <v>939.814569536424</v>
      </c>
      <c r="Q45" s="0" t="n">
        <v>939.814569536424</v>
      </c>
      <c r="R45" s="0" t="n">
        <v>939.814569536424</v>
      </c>
      <c r="S45" s="0" t="n">
        <v>939.814569536424</v>
      </c>
      <c r="T45" s="0" t="n">
        <v>939.814569536424</v>
      </c>
      <c r="U45" s="0" t="n">
        <v>939.814569536424</v>
      </c>
      <c r="V45" s="0" t="n">
        <v>939.814569536424</v>
      </c>
      <c r="W45" s="0" t="n">
        <v>939.814569536424</v>
      </c>
      <c r="X45" s="0" t="n">
        <v>939.814569536424</v>
      </c>
      <c r="Y45" s="0" t="n">
        <v>939.814569536424</v>
      </c>
      <c r="Z45" s="0" t="n">
        <v>939.814569536424</v>
      </c>
      <c r="AA45" s="0" t="n">
        <v>939.814569536424</v>
      </c>
      <c r="AB45" s="0" t="n">
        <v>939.814569536424</v>
      </c>
      <c r="AC45" s="0" t="n">
        <v>939.814569536424</v>
      </c>
      <c r="AD45" s="0" t="n">
        <v>939.814569536424</v>
      </c>
      <c r="AE45" s="0" t="n">
        <v>939.814569536424</v>
      </c>
      <c r="AF45" s="0" t="n">
        <v>939.814569536424</v>
      </c>
      <c r="AG45" s="0" t="n">
        <v>939.814569536424</v>
      </c>
      <c r="AH45" s="0" t="n">
        <v>939.814569536424</v>
      </c>
      <c r="AI45" s="0" t="n">
        <v>939.814569536424</v>
      </c>
      <c r="AJ45" s="0" t="n">
        <v>939.814569536424</v>
      </c>
      <c r="AK45" s="0" t="n">
        <v>939.814569536424</v>
      </c>
      <c r="AL45" s="0" t="n">
        <v>939.814569536424</v>
      </c>
      <c r="AM45" s="0" t="n">
        <v>939.814569536424</v>
      </c>
      <c r="AN45" s="0" t="n">
        <v>939.814569536424</v>
      </c>
      <c r="AO45" s="0" t="n">
        <v>939.814569536424</v>
      </c>
      <c r="AP45" s="0" t="n">
        <v>939.814569536424</v>
      </c>
      <c r="AQ45" s="0" t="n">
        <v>939.814569536424</v>
      </c>
      <c r="AR45" s="0" t="n">
        <v>939.814569536424</v>
      </c>
      <c r="AS45" s="0" t="n">
        <v>939.814569536424</v>
      </c>
      <c r="AT45" s="0" t="n">
        <v>939.814569536424</v>
      </c>
      <c r="AU45" s="0" t="n">
        <v>939.814569536424</v>
      </c>
      <c r="AV45" s="0" t="n">
        <v>939.814569536424</v>
      </c>
      <c r="AW45" s="0" t="n">
        <v>939.814569536424</v>
      </c>
      <c r="AX45" s="0" t="n">
        <v>939.814569536424</v>
      </c>
      <c r="AY45" s="0" t="n">
        <v>-999</v>
      </c>
      <c r="AZ45" s="0" t="n">
        <v>939.814569536424</v>
      </c>
      <c r="BB45" s="0" t="n">
        <f aca="false">KM3perYR_NOBLS!AZ45</f>
        <v>22.5257142857143</v>
      </c>
    </row>
    <row r="46" customFormat="false" ht="14" hidden="false" customHeight="false" outlineLevel="0" collapsed="false">
      <c r="A46" s="12"/>
      <c r="B46" s="13"/>
      <c r="C46" s="13"/>
      <c r="D46" s="0" t="n">
        <v>838</v>
      </c>
      <c r="E46" s="0" t="n">
        <v>236</v>
      </c>
      <c r="F46" s="12"/>
      <c r="G46" s="12"/>
      <c r="H46" s="12"/>
      <c r="I46" s="12" t="n">
        <v>14</v>
      </c>
      <c r="J46" s="0" t="n">
        <v>939.814569536424</v>
      </c>
      <c r="K46" s="0" t="n">
        <v>939.814569536424</v>
      </c>
      <c r="L46" s="0" t="n">
        <v>939.814569536424</v>
      </c>
      <c r="M46" s="0" t="n">
        <v>939.814569536424</v>
      </c>
      <c r="N46" s="0" t="n">
        <v>939.814569536424</v>
      </c>
      <c r="O46" s="0" t="n">
        <v>939.814569536424</v>
      </c>
      <c r="P46" s="0" t="n">
        <v>939.814569536424</v>
      </c>
      <c r="Q46" s="0" t="n">
        <v>939.814569536424</v>
      </c>
      <c r="R46" s="0" t="n">
        <v>939.814569536424</v>
      </c>
      <c r="S46" s="0" t="n">
        <v>939.814569536424</v>
      </c>
      <c r="T46" s="0" t="n">
        <v>939.814569536424</v>
      </c>
      <c r="U46" s="0" t="n">
        <v>939.814569536424</v>
      </c>
      <c r="V46" s="0" t="n">
        <v>939.814569536424</v>
      </c>
      <c r="W46" s="0" t="n">
        <v>939.814569536424</v>
      </c>
      <c r="X46" s="0" t="n">
        <v>939.814569536424</v>
      </c>
      <c r="Y46" s="0" t="n">
        <v>939.814569536424</v>
      </c>
      <c r="Z46" s="0" t="n">
        <v>939.814569536424</v>
      </c>
      <c r="AA46" s="0" t="n">
        <v>939.814569536424</v>
      </c>
      <c r="AB46" s="0" t="n">
        <v>939.814569536424</v>
      </c>
      <c r="AC46" s="0" t="n">
        <v>939.814569536424</v>
      </c>
      <c r="AD46" s="0" t="n">
        <v>939.814569536424</v>
      </c>
      <c r="AE46" s="0" t="n">
        <v>939.814569536424</v>
      </c>
      <c r="AF46" s="0" t="n">
        <v>939.814569536424</v>
      </c>
      <c r="AG46" s="0" t="n">
        <v>939.814569536424</v>
      </c>
      <c r="AH46" s="0" t="n">
        <v>939.814569536424</v>
      </c>
      <c r="AI46" s="0" t="n">
        <v>939.814569536424</v>
      </c>
      <c r="AJ46" s="0" t="n">
        <v>939.814569536424</v>
      </c>
      <c r="AK46" s="0" t="n">
        <v>939.814569536424</v>
      </c>
      <c r="AL46" s="0" t="n">
        <v>939.814569536424</v>
      </c>
      <c r="AM46" s="0" t="n">
        <v>939.814569536424</v>
      </c>
      <c r="AN46" s="0" t="n">
        <v>939.814569536424</v>
      </c>
      <c r="AO46" s="0" t="n">
        <v>939.814569536424</v>
      </c>
      <c r="AP46" s="0" t="n">
        <v>939.814569536424</v>
      </c>
      <c r="AQ46" s="0" t="n">
        <v>939.814569536424</v>
      </c>
      <c r="AR46" s="0" t="n">
        <v>939.814569536424</v>
      </c>
      <c r="AS46" s="0" t="n">
        <v>939.814569536424</v>
      </c>
      <c r="AT46" s="0" t="n">
        <v>939.814569536424</v>
      </c>
      <c r="AU46" s="0" t="n">
        <v>939.814569536424</v>
      </c>
      <c r="AV46" s="0" t="n">
        <v>939.814569536424</v>
      </c>
      <c r="AW46" s="0" t="n">
        <v>939.814569536424</v>
      </c>
      <c r="AX46" s="0" t="n">
        <v>939.814569536424</v>
      </c>
      <c r="AY46" s="0" t="n">
        <v>-999</v>
      </c>
      <c r="AZ46" s="0" t="n">
        <v>939.814569536424</v>
      </c>
      <c r="BB46" s="0" t="n">
        <f aca="false">KM3perYR_NOBLS!AZ46</f>
        <v>22.5257142857143</v>
      </c>
    </row>
    <row r="47" customFormat="false" ht="14" hidden="false" customHeight="false" outlineLevel="0" collapsed="false">
      <c r="A47" s="12"/>
      <c r="B47" s="13"/>
      <c r="C47" s="13"/>
      <c r="D47" s="0" t="n">
        <v>839</v>
      </c>
      <c r="E47" s="0" t="n">
        <v>236</v>
      </c>
      <c r="F47" s="12"/>
      <c r="G47" s="12"/>
      <c r="H47" s="12"/>
      <c r="I47" s="12" t="n">
        <v>14</v>
      </c>
      <c r="J47" s="0" t="n">
        <v>939.814569536424</v>
      </c>
      <c r="K47" s="0" t="n">
        <v>939.814569536424</v>
      </c>
      <c r="L47" s="0" t="n">
        <v>939.814569536424</v>
      </c>
      <c r="M47" s="0" t="n">
        <v>939.814569536424</v>
      </c>
      <c r="N47" s="0" t="n">
        <v>939.814569536424</v>
      </c>
      <c r="O47" s="0" t="n">
        <v>939.814569536424</v>
      </c>
      <c r="P47" s="0" t="n">
        <v>939.814569536424</v>
      </c>
      <c r="Q47" s="0" t="n">
        <v>939.814569536424</v>
      </c>
      <c r="R47" s="0" t="n">
        <v>939.814569536424</v>
      </c>
      <c r="S47" s="0" t="n">
        <v>939.814569536424</v>
      </c>
      <c r="T47" s="0" t="n">
        <v>939.814569536424</v>
      </c>
      <c r="U47" s="0" t="n">
        <v>939.814569536424</v>
      </c>
      <c r="V47" s="0" t="n">
        <v>939.814569536424</v>
      </c>
      <c r="W47" s="0" t="n">
        <v>939.814569536424</v>
      </c>
      <c r="X47" s="0" t="n">
        <v>939.814569536424</v>
      </c>
      <c r="Y47" s="0" t="n">
        <v>939.814569536424</v>
      </c>
      <c r="Z47" s="0" t="n">
        <v>939.814569536424</v>
      </c>
      <c r="AA47" s="0" t="n">
        <v>939.814569536424</v>
      </c>
      <c r="AB47" s="0" t="n">
        <v>939.814569536424</v>
      </c>
      <c r="AC47" s="0" t="n">
        <v>939.814569536424</v>
      </c>
      <c r="AD47" s="0" t="n">
        <v>939.814569536424</v>
      </c>
      <c r="AE47" s="0" t="n">
        <v>939.814569536424</v>
      </c>
      <c r="AF47" s="0" t="n">
        <v>939.814569536424</v>
      </c>
      <c r="AG47" s="0" t="n">
        <v>939.814569536424</v>
      </c>
      <c r="AH47" s="0" t="n">
        <v>939.814569536424</v>
      </c>
      <c r="AI47" s="0" t="n">
        <v>939.814569536424</v>
      </c>
      <c r="AJ47" s="0" t="n">
        <v>939.814569536424</v>
      </c>
      <c r="AK47" s="0" t="n">
        <v>939.814569536424</v>
      </c>
      <c r="AL47" s="0" t="n">
        <v>939.814569536424</v>
      </c>
      <c r="AM47" s="0" t="n">
        <v>939.814569536424</v>
      </c>
      <c r="AN47" s="0" t="n">
        <v>939.814569536424</v>
      </c>
      <c r="AO47" s="0" t="n">
        <v>939.814569536424</v>
      </c>
      <c r="AP47" s="0" t="n">
        <v>939.814569536424</v>
      </c>
      <c r="AQ47" s="0" t="n">
        <v>939.814569536424</v>
      </c>
      <c r="AR47" s="0" t="n">
        <v>939.814569536424</v>
      </c>
      <c r="AS47" s="0" t="n">
        <v>939.814569536424</v>
      </c>
      <c r="AT47" s="0" t="n">
        <v>939.814569536424</v>
      </c>
      <c r="AU47" s="0" t="n">
        <v>939.814569536424</v>
      </c>
      <c r="AV47" s="0" t="n">
        <v>939.814569536424</v>
      </c>
      <c r="AW47" s="0" t="n">
        <v>939.814569536424</v>
      </c>
      <c r="AX47" s="0" t="n">
        <v>939.814569536424</v>
      </c>
      <c r="AY47" s="0" t="n">
        <v>-999</v>
      </c>
      <c r="AZ47" s="0" t="n">
        <v>939.814569536424</v>
      </c>
      <c r="BB47" s="0" t="n">
        <f aca="false">KM3perYR_NOBLS!AZ47</f>
        <v>22.5257142857143</v>
      </c>
    </row>
    <row r="48" customFormat="false" ht="14" hidden="false" customHeight="false" outlineLevel="0" collapsed="false">
      <c r="A48" s="0" t="n">
        <v>-999</v>
      </c>
      <c r="B48" s="0" t="n">
        <v>-999</v>
      </c>
      <c r="C48" s="0" t="n">
        <v>-999</v>
      </c>
      <c r="D48" s="0" t="n">
        <v>-999</v>
      </c>
      <c r="E48" s="0" t="n">
        <v>-999</v>
      </c>
      <c r="F48" s="0" t="n">
        <v>-999</v>
      </c>
      <c r="G48" s="0" t="n">
        <v>-999</v>
      </c>
      <c r="H48" s="0" t="n">
        <v>-999</v>
      </c>
      <c r="I48" s="0" t="n">
        <v>-999</v>
      </c>
      <c r="J48" s="0" t="n">
        <v>-999</v>
      </c>
      <c r="K48" s="0" t="n">
        <v>-999</v>
      </c>
      <c r="L48" s="0" t="n">
        <v>-999</v>
      </c>
      <c r="M48" s="0" t="n">
        <v>-999</v>
      </c>
      <c r="N48" s="0" t="n">
        <v>-999</v>
      </c>
      <c r="O48" s="0" t="n">
        <v>-999</v>
      </c>
      <c r="P48" s="0" t="n">
        <v>-999</v>
      </c>
      <c r="Q48" s="0" t="n">
        <v>-999</v>
      </c>
      <c r="R48" s="0" t="n">
        <v>-999</v>
      </c>
      <c r="S48" s="0" t="n">
        <v>-999</v>
      </c>
      <c r="T48" s="0" t="n">
        <v>-999</v>
      </c>
      <c r="U48" s="0" t="n">
        <v>-999</v>
      </c>
      <c r="V48" s="0" t="n">
        <v>-999</v>
      </c>
      <c r="W48" s="0" t="n">
        <v>-999</v>
      </c>
      <c r="X48" s="0" t="n">
        <v>-999</v>
      </c>
      <c r="Y48" s="0" t="n">
        <v>-999</v>
      </c>
      <c r="Z48" s="0" t="n">
        <v>-999</v>
      </c>
      <c r="AA48" s="0" t="n">
        <v>-999</v>
      </c>
      <c r="AB48" s="0" t="n">
        <v>-999</v>
      </c>
      <c r="AC48" s="0" t="n">
        <v>-999</v>
      </c>
      <c r="AD48" s="0" t="n">
        <v>-999</v>
      </c>
      <c r="AE48" s="0" t="n">
        <v>-999</v>
      </c>
      <c r="AF48" s="0" t="n">
        <v>-999</v>
      </c>
      <c r="AG48" s="0" t="n">
        <v>-999</v>
      </c>
      <c r="AH48" s="0" t="n">
        <v>-999</v>
      </c>
      <c r="AI48" s="0" t="n">
        <v>-999</v>
      </c>
      <c r="AJ48" s="0" t="n">
        <v>-999</v>
      </c>
      <c r="AK48" s="0" t="n">
        <v>-999</v>
      </c>
      <c r="AL48" s="0" t="n">
        <v>-999</v>
      </c>
      <c r="AM48" s="0" t="n">
        <v>-999</v>
      </c>
      <c r="AN48" s="0" t="n">
        <v>-999</v>
      </c>
      <c r="AO48" s="0" t="n">
        <v>-999</v>
      </c>
      <c r="AP48" s="0" t="n">
        <v>-999</v>
      </c>
      <c r="AQ48" s="0" t="n">
        <v>-999</v>
      </c>
      <c r="AR48" s="0" t="n">
        <v>-999</v>
      </c>
      <c r="AS48" s="0" t="n">
        <v>-999</v>
      </c>
      <c r="AT48" s="0" t="n">
        <v>-999</v>
      </c>
      <c r="AU48" s="0" t="n">
        <v>-999</v>
      </c>
      <c r="AV48" s="0" t="n">
        <v>-999</v>
      </c>
      <c r="AW48" s="0" t="n">
        <v>-999</v>
      </c>
      <c r="AX48" s="0" t="n">
        <v>-999</v>
      </c>
      <c r="AY48" s="0" t="n">
        <v>-999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" activeCellId="0" sqref="D1"/>
    </sheetView>
  </sheetViews>
  <sheetFormatPr defaultRowHeight="14"/>
  <cols>
    <col collapsed="false" hidden="false" max="1025" min="1" style="0" width="8.36734693877551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n">
        <v>1980</v>
      </c>
      <c r="K1" s="0" t="n">
        <v>1981</v>
      </c>
      <c r="L1" s="0" t="n">
        <v>1982</v>
      </c>
      <c r="M1" s="0" t="n">
        <v>1983</v>
      </c>
      <c r="N1" s="0" t="n">
        <v>1984</v>
      </c>
      <c r="O1" s="0" t="n">
        <v>1985</v>
      </c>
      <c r="P1" s="0" t="n">
        <v>1986</v>
      </c>
      <c r="Q1" s="0" t="n">
        <v>1987</v>
      </c>
      <c r="R1" s="0" t="n">
        <v>1988</v>
      </c>
      <c r="S1" s="0" t="n">
        <v>1989</v>
      </c>
      <c r="T1" s="0" t="n">
        <v>1990</v>
      </c>
      <c r="U1" s="0" t="n">
        <v>1991</v>
      </c>
      <c r="V1" s="0" t="n">
        <v>1992</v>
      </c>
      <c r="W1" s="0" t="n">
        <v>1993</v>
      </c>
      <c r="X1" s="0" t="n">
        <v>1994</v>
      </c>
      <c r="Y1" s="0" t="n">
        <v>1995</v>
      </c>
      <c r="Z1" s="0" t="n">
        <v>1996</v>
      </c>
      <c r="AA1" s="0" t="n">
        <v>1997</v>
      </c>
      <c r="AB1" s="0" t="n">
        <v>1998</v>
      </c>
      <c r="AC1" s="0" t="n">
        <v>1999</v>
      </c>
      <c r="AD1" s="0" t="n">
        <v>2000</v>
      </c>
      <c r="AE1" s="0" t="n">
        <v>2001</v>
      </c>
      <c r="AF1" s="0" t="n">
        <v>2002</v>
      </c>
      <c r="AG1" s="0" t="n">
        <v>2003</v>
      </c>
      <c r="AH1" s="0" t="n">
        <v>2004</v>
      </c>
      <c r="AI1" s="0" t="n">
        <v>2005</v>
      </c>
      <c r="AJ1" s="0" t="n">
        <v>2006</v>
      </c>
      <c r="AK1" s="0" t="n">
        <v>2007</v>
      </c>
      <c r="AL1" s="0" t="n">
        <v>2008</v>
      </c>
      <c r="AM1" s="0" t="n">
        <v>2009</v>
      </c>
      <c r="AN1" s="0" t="n">
        <v>2010</v>
      </c>
      <c r="AO1" s="0" t="n">
        <v>2011</v>
      </c>
      <c r="AP1" s="0" t="n">
        <v>2012</v>
      </c>
      <c r="AQ1" s="0" t="n">
        <v>2013</v>
      </c>
      <c r="AR1" s="0" t="n">
        <v>2014</v>
      </c>
      <c r="AS1" s="0" t="n">
        <v>2015</v>
      </c>
      <c r="AT1" s="0" t="n">
        <v>2016</v>
      </c>
      <c r="AU1" s="0" t="n">
        <v>2017</v>
      </c>
      <c r="AV1" s="0" t="n">
        <v>2018</v>
      </c>
      <c r="AW1" s="0" t="n">
        <v>2019</v>
      </c>
      <c r="AX1" s="0" t="n">
        <v>2020</v>
      </c>
      <c r="AY1" s="0" t="n">
        <v>-999</v>
      </c>
      <c r="AZ1" s="0" t="s">
        <v>27</v>
      </c>
      <c r="BA1" s="0" t="s">
        <v>28</v>
      </c>
      <c r="BB1" s="0" t="s">
        <v>24</v>
      </c>
    </row>
    <row r="2" customFormat="false" ht="14" hidden="false" customHeight="false" outlineLevel="0" collapsed="false">
      <c r="A2" s="5" t="n">
        <v>514</v>
      </c>
      <c r="B2" s="5" t="n">
        <v>12.4583333333</v>
      </c>
      <c r="C2" s="5" t="n">
        <v>44.9583333333</v>
      </c>
      <c r="D2" s="0" t="n">
        <v>515</v>
      </c>
      <c r="E2" s="0" t="n">
        <v>354</v>
      </c>
      <c r="F2" s="5" t="s">
        <v>10</v>
      </c>
      <c r="G2" s="5" t="s">
        <v>11</v>
      </c>
      <c r="H2" s="5" t="n">
        <v>74056</v>
      </c>
      <c r="I2" s="5" t="n">
        <v>9</v>
      </c>
      <c r="J2" s="0" t="n">
        <v>14.3115271848</v>
      </c>
      <c r="K2" s="0" t="n">
        <v>14.3115271848</v>
      </c>
      <c r="L2" s="0" t="n">
        <v>14.3115271848</v>
      </c>
      <c r="M2" s="0" t="n">
        <v>14.3115271848</v>
      </c>
      <c r="N2" s="0" t="n">
        <v>14.3115271848</v>
      </c>
      <c r="O2" s="0" t="n">
        <v>14.3115271848</v>
      </c>
      <c r="P2" s="0" t="n">
        <v>14.3115271848</v>
      </c>
      <c r="Q2" s="0" t="n">
        <v>14.3115271848</v>
      </c>
      <c r="R2" s="0" t="n">
        <v>14.3115271848</v>
      </c>
      <c r="S2" s="0" t="n">
        <v>14.3115271848</v>
      </c>
      <c r="T2" s="0" t="n">
        <v>14.3115271848</v>
      </c>
      <c r="U2" s="0" t="n">
        <v>14.3115271848</v>
      </c>
      <c r="V2" s="0" t="n">
        <v>14.3115271848</v>
      </c>
      <c r="W2" s="0" t="n">
        <v>14.3115271848</v>
      </c>
      <c r="X2" s="0" t="n">
        <v>14.3115271848</v>
      </c>
      <c r="Y2" s="0" t="n">
        <v>14.3115271848</v>
      </c>
      <c r="Z2" s="0" t="n">
        <v>14.3115271848</v>
      </c>
      <c r="AA2" s="0" t="n">
        <v>14.3115271848</v>
      </c>
      <c r="AB2" s="0" t="n">
        <v>14.3115271848</v>
      </c>
      <c r="AC2" s="0" t="n">
        <v>14.3115271848</v>
      </c>
      <c r="AD2" s="0" t="n">
        <v>14.3115271848</v>
      </c>
      <c r="AE2" s="0" t="n">
        <v>14.3115271848</v>
      </c>
      <c r="AF2" s="0" t="n">
        <v>14.3115271848</v>
      </c>
      <c r="AG2" s="0" t="n">
        <v>14.3115271848</v>
      </c>
      <c r="AH2" s="0" t="n">
        <v>14.3115271848</v>
      </c>
      <c r="AI2" s="0" t="n">
        <v>14.3115271848</v>
      </c>
      <c r="AJ2" s="0" t="n">
        <v>14.3115271848</v>
      </c>
      <c r="AK2" s="0" t="n">
        <v>14.3115271848</v>
      </c>
      <c r="AL2" s="0" t="n">
        <v>14.3115271848</v>
      </c>
      <c r="AM2" s="0" t="n">
        <v>14.3115271848</v>
      </c>
      <c r="AN2" s="0" t="n">
        <v>14.3115271848</v>
      </c>
      <c r="AO2" s="0" t="n">
        <v>14.3115271848</v>
      </c>
      <c r="AP2" s="0" t="n">
        <v>14.3115271848</v>
      </c>
      <c r="AQ2" s="0" t="n">
        <v>14.3115271848</v>
      </c>
      <c r="AR2" s="0" t="n">
        <v>14.3115271848</v>
      </c>
      <c r="AS2" s="0" t="n">
        <v>14.3115271848</v>
      </c>
      <c r="AT2" s="0" t="n">
        <v>14.3115271848</v>
      </c>
      <c r="AU2" s="0" t="n">
        <v>14.3115271848</v>
      </c>
      <c r="AV2" s="0" t="n">
        <v>14.3115271848</v>
      </c>
      <c r="AW2" s="0" t="n">
        <v>14.3115271848</v>
      </c>
      <c r="AX2" s="0" t="n">
        <v>14.3115271848</v>
      </c>
      <c r="AY2" s="0" t="n">
        <v>-999</v>
      </c>
      <c r="AZ2" s="0" t="n">
        <v>14.3115271848</v>
      </c>
      <c r="BA2" s="0" t="n">
        <v>128.8037446632</v>
      </c>
      <c r="BB2" s="0" t="n">
        <f aca="false">KM3perYR_NOBLS!AZ2</f>
        <v>5.300565624</v>
      </c>
    </row>
    <row r="3" customFormat="false" ht="14" hidden="false" customHeight="false" outlineLevel="0" collapsed="false">
      <c r="A3" s="5"/>
      <c r="B3" s="5"/>
      <c r="C3" s="5"/>
      <c r="D3" s="0" t="n">
        <v>516</v>
      </c>
      <c r="E3" s="0" t="n">
        <v>355</v>
      </c>
      <c r="F3" s="5"/>
      <c r="G3" s="5"/>
      <c r="H3" s="5"/>
      <c r="I3" s="5" t="n">
        <v>9</v>
      </c>
      <c r="J3" s="0" t="n">
        <v>14.3115271848</v>
      </c>
      <c r="K3" s="0" t="n">
        <v>14.3115271848</v>
      </c>
      <c r="L3" s="0" t="n">
        <v>14.3115271848</v>
      </c>
      <c r="M3" s="0" t="n">
        <v>14.3115271848</v>
      </c>
      <c r="N3" s="0" t="n">
        <v>14.3115271848</v>
      </c>
      <c r="O3" s="0" t="n">
        <v>14.3115271848</v>
      </c>
      <c r="P3" s="0" t="n">
        <v>14.3115271848</v>
      </c>
      <c r="Q3" s="0" t="n">
        <v>14.3115271848</v>
      </c>
      <c r="R3" s="0" t="n">
        <v>14.3115271848</v>
      </c>
      <c r="S3" s="0" t="n">
        <v>14.3115271848</v>
      </c>
      <c r="T3" s="0" t="n">
        <v>14.3115271848</v>
      </c>
      <c r="U3" s="0" t="n">
        <v>14.3115271848</v>
      </c>
      <c r="V3" s="0" t="n">
        <v>14.3115271848</v>
      </c>
      <c r="W3" s="0" t="n">
        <v>14.3115271848</v>
      </c>
      <c r="X3" s="0" t="n">
        <v>14.3115271848</v>
      </c>
      <c r="Y3" s="0" t="n">
        <v>14.3115271848</v>
      </c>
      <c r="Z3" s="0" t="n">
        <v>14.3115271848</v>
      </c>
      <c r="AA3" s="0" t="n">
        <v>14.3115271848</v>
      </c>
      <c r="AB3" s="0" t="n">
        <v>14.3115271848</v>
      </c>
      <c r="AC3" s="0" t="n">
        <v>14.3115271848</v>
      </c>
      <c r="AD3" s="0" t="n">
        <v>14.3115271848</v>
      </c>
      <c r="AE3" s="0" t="n">
        <v>14.3115271848</v>
      </c>
      <c r="AF3" s="0" t="n">
        <v>14.3115271848</v>
      </c>
      <c r="AG3" s="0" t="n">
        <v>14.3115271848</v>
      </c>
      <c r="AH3" s="0" t="n">
        <v>14.3115271848</v>
      </c>
      <c r="AI3" s="0" t="n">
        <v>14.3115271848</v>
      </c>
      <c r="AJ3" s="0" t="n">
        <v>14.3115271848</v>
      </c>
      <c r="AK3" s="0" t="n">
        <v>14.3115271848</v>
      </c>
      <c r="AL3" s="0" t="n">
        <v>14.3115271848</v>
      </c>
      <c r="AM3" s="0" t="n">
        <v>14.3115271848</v>
      </c>
      <c r="AN3" s="0" t="n">
        <v>14.3115271848</v>
      </c>
      <c r="AO3" s="0" t="n">
        <v>14.3115271848</v>
      </c>
      <c r="AP3" s="0" t="n">
        <v>14.3115271848</v>
      </c>
      <c r="AQ3" s="0" t="n">
        <v>14.3115271848</v>
      </c>
      <c r="AR3" s="0" t="n">
        <v>14.3115271848</v>
      </c>
      <c r="AS3" s="0" t="n">
        <v>14.3115271848</v>
      </c>
      <c r="AT3" s="0" t="n">
        <v>14.3115271848</v>
      </c>
      <c r="AU3" s="0" t="n">
        <v>14.3115271848</v>
      </c>
      <c r="AV3" s="0" t="n">
        <v>14.3115271848</v>
      </c>
      <c r="AW3" s="0" t="n">
        <v>14.3115271848</v>
      </c>
      <c r="AX3" s="0" t="n">
        <v>14.3115271848</v>
      </c>
      <c r="AY3" s="0" t="n">
        <v>-999</v>
      </c>
      <c r="AZ3" s="0" t="n">
        <v>14.3115271848</v>
      </c>
      <c r="BB3" s="0" t="n">
        <f aca="false">KM3perYR_NOBLS!AZ3</f>
        <v>5.300565624</v>
      </c>
    </row>
    <row r="4" customFormat="false" ht="14" hidden="false" customHeight="false" outlineLevel="0" collapsed="false">
      <c r="A4" s="5"/>
      <c r="B4" s="5"/>
      <c r="C4" s="5"/>
      <c r="D4" s="0" t="n">
        <v>516</v>
      </c>
      <c r="E4" s="0" t="n">
        <v>356</v>
      </c>
      <c r="F4" s="5"/>
      <c r="G4" s="5"/>
      <c r="H4" s="5"/>
      <c r="I4" s="5" t="n">
        <v>9</v>
      </c>
      <c r="J4" s="0" t="n">
        <v>14.3115271848</v>
      </c>
      <c r="K4" s="0" t="n">
        <v>14.3115271848</v>
      </c>
      <c r="L4" s="0" t="n">
        <v>14.3115271848</v>
      </c>
      <c r="M4" s="0" t="n">
        <v>14.3115271848</v>
      </c>
      <c r="N4" s="0" t="n">
        <v>14.3115271848</v>
      </c>
      <c r="O4" s="0" t="n">
        <v>14.3115271848</v>
      </c>
      <c r="P4" s="0" t="n">
        <v>14.3115271848</v>
      </c>
      <c r="Q4" s="0" t="n">
        <v>14.3115271848</v>
      </c>
      <c r="R4" s="0" t="n">
        <v>14.3115271848</v>
      </c>
      <c r="S4" s="0" t="n">
        <v>14.3115271848</v>
      </c>
      <c r="T4" s="0" t="n">
        <v>14.3115271848</v>
      </c>
      <c r="U4" s="0" t="n">
        <v>14.3115271848</v>
      </c>
      <c r="V4" s="0" t="n">
        <v>14.3115271848</v>
      </c>
      <c r="W4" s="0" t="n">
        <v>14.3115271848</v>
      </c>
      <c r="X4" s="0" t="n">
        <v>14.3115271848</v>
      </c>
      <c r="Y4" s="0" t="n">
        <v>14.3115271848</v>
      </c>
      <c r="Z4" s="0" t="n">
        <v>14.3115271848</v>
      </c>
      <c r="AA4" s="0" t="n">
        <v>14.3115271848</v>
      </c>
      <c r="AB4" s="0" t="n">
        <v>14.3115271848</v>
      </c>
      <c r="AC4" s="0" t="n">
        <v>14.3115271848</v>
      </c>
      <c r="AD4" s="0" t="n">
        <v>14.3115271848</v>
      </c>
      <c r="AE4" s="0" t="n">
        <v>14.3115271848</v>
      </c>
      <c r="AF4" s="0" t="n">
        <v>14.3115271848</v>
      </c>
      <c r="AG4" s="0" t="n">
        <v>14.3115271848</v>
      </c>
      <c r="AH4" s="0" t="n">
        <v>14.3115271848</v>
      </c>
      <c r="AI4" s="0" t="n">
        <v>14.3115271848</v>
      </c>
      <c r="AJ4" s="0" t="n">
        <v>14.3115271848</v>
      </c>
      <c r="AK4" s="0" t="n">
        <v>14.3115271848</v>
      </c>
      <c r="AL4" s="0" t="n">
        <v>14.3115271848</v>
      </c>
      <c r="AM4" s="0" t="n">
        <v>14.3115271848</v>
      </c>
      <c r="AN4" s="0" t="n">
        <v>14.3115271848</v>
      </c>
      <c r="AO4" s="0" t="n">
        <v>14.3115271848</v>
      </c>
      <c r="AP4" s="0" t="n">
        <v>14.3115271848</v>
      </c>
      <c r="AQ4" s="0" t="n">
        <v>14.3115271848</v>
      </c>
      <c r="AR4" s="0" t="n">
        <v>14.3115271848</v>
      </c>
      <c r="AS4" s="0" t="n">
        <v>14.3115271848</v>
      </c>
      <c r="AT4" s="0" t="n">
        <v>14.3115271848</v>
      </c>
      <c r="AU4" s="0" t="n">
        <v>14.3115271848</v>
      </c>
      <c r="AV4" s="0" t="n">
        <v>14.3115271848</v>
      </c>
      <c r="AW4" s="0" t="n">
        <v>14.3115271848</v>
      </c>
      <c r="AX4" s="0" t="n">
        <v>14.3115271848</v>
      </c>
      <c r="AY4" s="0" t="n">
        <v>-999</v>
      </c>
      <c r="AZ4" s="0" t="n">
        <v>14.3115271848</v>
      </c>
      <c r="BB4" s="0" t="n">
        <f aca="false">KM3perYR_NOBLS!AZ4</f>
        <v>5.300565624</v>
      </c>
    </row>
    <row r="5" customFormat="false" ht="14" hidden="false" customHeight="false" outlineLevel="0" collapsed="false">
      <c r="A5" s="5"/>
      <c r="B5" s="5"/>
      <c r="C5" s="5"/>
      <c r="D5" s="0" t="n">
        <v>516</v>
      </c>
      <c r="E5" s="0" t="n">
        <v>354</v>
      </c>
      <c r="F5" s="5"/>
      <c r="G5" s="5"/>
      <c r="H5" s="5"/>
      <c r="I5" s="5" t="n">
        <v>9</v>
      </c>
      <c r="J5" s="0" t="n">
        <v>14.3115271848</v>
      </c>
      <c r="K5" s="0" t="n">
        <v>14.3115271848</v>
      </c>
      <c r="L5" s="0" t="n">
        <v>14.3115271848</v>
      </c>
      <c r="M5" s="0" t="n">
        <v>14.3115271848</v>
      </c>
      <c r="N5" s="0" t="n">
        <v>14.3115271848</v>
      </c>
      <c r="O5" s="0" t="n">
        <v>14.3115271848</v>
      </c>
      <c r="P5" s="0" t="n">
        <v>14.3115271848</v>
      </c>
      <c r="Q5" s="0" t="n">
        <v>14.3115271848</v>
      </c>
      <c r="R5" s="0" t="n">
        <v>14.3115271848</v>
      </c>
      <c r="S5" s="0" t="n">
        <v>14.3115271848</v>
      </c>
      <c r="T5" s="0" t="n">
        <v>14.3115271848</v>
      </c>
      <c r="U5" s="0" t="n">
        <v>14.3115271848</v>
      </c>
      <c r="V5" s="0" t="n">
        <v>14.3115271848</v>
      </c>
      <c r="W5" s="0" t="n">
        <v>14.3115271848</v>
      </c>
      <c r="X5" s="0" t="n">
        <v>14.3115271848</v>
      </c>
      <c r="Y5" s="0" t="n">
        <v>14.3115271848</v>
      </c>
      <c r="Z5" s="0" t="n">
        <v>14.3115271848</v>
      </c>
      <c r="AA5" s="0" t="n">
        <v>14.3115271848</v>
      </c>
      <c r="AB5" s="0" t="n">
        <v>14.3115271848</v>
      </c>
      <c r="AC5" s="0" t="n">
        <v>14.3115271848</v>
      </c>
      <c r="AD5" s="0" t="n">
        <v>14.3115271848</v>
      </c>
      <c r="AE5" s="0" t="n">
        <v>14.3115271848</v>
      </c>
      <c r="AF5" s="0" t="n">
        <v>14.3115271848</v>
      </c>
      <c r="AG5" s="0" t="n">
        <v>14.3115271848</v>
      </c>
      <c r="AH5" s="0" t="n">
        <v>14.3115271848</v>
      </c>
      <c r="AI5" s="0" t="n">
        <v>14.3115271848</v>
      </c>
      <c r="AJ5" s="0" t="n">
        <v>14.3115271848</v>
      </c>
      <c r="AK5" s="0" t="n">
        <v>14.3115271848</v>
      </c>
      <c r="AL5" s="0" t="n">
        <v>14.3115271848</v>
      </c>
      <c r="AM5" s="0" t="n">
        <v>14.3115271848</v>
      </c>
      <c r="AN5" s="0" t="n">
        <v>14.3115271848</v>
      </c>
      <c r="AO5" s="0" t="n">
        <v>14.3115271848</v>
      </c>
      <c r="AP5" s="0" t="n">
        <v>14.3115271848</v>
      </c>
      <c r="AQ5" s="0" t="n">
        <v>14.3115271848</v>
      </c>
      <c r="AR5" s="0" t="n">
        <v>14.3115271848</v>
      </c>
      <c r="AS5" s="0" t="n">
        <v>14.3115271848</v>
      </c>
      <c r="AT5" s="0" t="n">
        <v>14.3115271848</v>
      </c>
      <c r="AU5" s="0" t="n">
        <v>14.3115271848</v>
      </c>
      <c r="AV5" s="0" t="n">
        <v>14.3115271848</v>
      </c>
      <c r="AW5" s="0" t="n">
        <v>14.3115271848</v>
      </c>
      <c r="AX5" s="0" t="n">
        <v>14.3115271848</v>
      </c>
      <c r="AY5" s="0" t="n">
        <v>-999</v>
      </c>
      <c r="AZ5" s="0" t="n">
        <v>14.3115271848</v>
      </c>
      <c r="BB5" s="0" t="n">
        <f aca="false">KM3perYR_NOBLS!AZ5</f>
        <v>5.300565624</v>
      </c>
    </row>
    <row r="6" customFormat="false" ht="14" hidden="false" customHeight="false" outlineLevel="0" collapsed="false">
      <c r="A6" s="5"/>
      <c r="B6" s="5"/>
      <c r="C6" s="5"/>
      <c r="D6" s="0" t="n">
        <v>516</v>
      </c>
      <c r="E6" s="0" t="n">
        <v>357</v>
      </c>
      <c r="F6" s="5"/>
      <c r="G6" s="5"/>
      <c r="H6" s="5"/>
      <c r="I6" s="5" t="n">
        <v>9</v>
      </c>
      <c r="J6" s="0" t="n">
        <v>14.3115271848</v>
      </c>
      <c r="K6" s="0" t="n">
        <v>14.3115271848</v>
      </c>
      <c r="L6" s="0" t="n">
        <v>14.3115271848</v>
      </c>
      <c r="M6" s="0" t="n">
        <v>14.3115271848</v>
      </c>
      <c r="N6" s="0" t="n">
        <v>14.3115271848</v>
      </c>
      <c r="O6" s="0" t="n">
        <v>14.3115271848</v>
      </c>
      <c r="P6" s="0" t="n">
        <v>14.3115271848</v>
      </c>
      <c r="Q6" s="0" t="n">
        <v>14.3115271848</v>
      </c>
      <c r="R6" s="0" t="n">
        <v>14.3115271848</v>
      </c>
      <c r="S6" s="0" t="n">
        <v>14.3115271848</v>
      </c>
      <c r="T6" s="0" t="n">
        <v>14.3115271848</v>
      </c>
      <c r="U6" s="0" t="n">
        <v>14.3115271848</v>
      </c>
      <c r="V6" s="0" t="n">
        <v>14.3115271848</v>
      </c>
      <c r="W6" s="0" t="n">
        <v>14.3115271848</v>
      </c>
      <c r="X6" s="0" t="n">
        <v>14.3115271848</v>
      </c>
      <c r="Y6" s="0" t="n">
        <v>14.3115271848</v>
      </c>
      <c r="Z6" s="0" t="n">
        <v>14.3115271848</v>
      </c>
      <c r="AA6" s="0" t="n">
        <v>14.3115271848</v>
      </c>
      <c r="AB6" s="0" t="n">
        <v>14.3115271848</v>
      </c>
      <c r="AC6" s="0" t="n">
        <v>14.3115271848</v>
      </c>
      <c r="AD6" s="0" t="n">
        <v>14.3115271848</v>
      </c>
      <c r="AE6" s="0" t="n">
        <v>14.3115271848</v>
      </c>
      <c r="AF6" s="0" t="n">
        <v>14.3115271848</v>
      </c>
      <c r="AG6" s="0" t="n">
        <v>14.3115271848</v>
      </c>
      <c r="AH6" s="0" t="n">
        <v>14.3115271848</v>
      </c>
      <c r="AI6" s="0" t="n">
        <v>14.3115271848</v>
      </c>
      <c r="AJ6" s="0" t="n">
        <v>14.3115271848</v>
      </c>
      <c r="AK6" s="0" t="n">
        <v>14.3115271848</v>
      </c>
      <c r="AL6" s="0" t="n">
        <v>14.3115271848</v>
      </c>
      <c r="AM6" s="0" t="n">
        <v>14.3115271848</v>
      </c>
      <c r="AN6" s="0" t="n">
        <v>14.3115271848</v>
      </c>
      <c r="AO6" s="0" t="n">
        <v>14.3115271848</v>
      </c>
      <c r="AP6" s="0" t="n">
        <v>14.3115271848</v>
      </c>
      <c r="AQ6" s="0" t="n">
        <v>14.3115271848</v>
      </c>
      <c r="AR6" s="0" t="n">
        <v>14.3115271848</v>
      </c>
      <c r="AS6" s="0" t="n">
        <v>14.3115271848</v>
      </c>
      <c r="AT6" s="0" t="n">
        <v>14.3115271848</v>
      </c>
      <c r="AU6" s="0" t="n">
        <v>14.3115271848</v>
      </c>
      <c r="AV6" s="0" t="n">
        <v>14.3115271848</v>
      </c>
      <c r="AW6" s="0" t="n">
        <v>14.3115271848</v>
      </c>
      <c r="AX6" s="0" t="n">
        <v>14.3115271848</v>
      </c>
      <c r="AY6" s="0" t="n">
        <v>-999</v>
      </c>
      <c r="AZ6" s="0" t="n">
        <v>14.3115271848</v>
      </c>
      <c r="BB6" s="0" t="n">
        <f aca="false">KM3perYR_NOBLS!AZ6</f>
        <v>5.300565624</v>
      </c>
    </row>
    <row r="7" customFormat="false" ht="14" hidden="false" customHeight="false" outlineLevel="0" collapsed="false">
      <c r="A7" s="5"/>
      <c r="B7" s="5"/>
      <c r="C7" s="5"/>
      <c r="D7" s="0" t="n">
        <v>515</v>
      </c>
      <c r="E7" s="0" t="n">
        <v>357</v>
      </c>
      <c r="F7" s="5"/>
      <c r="G7" s="5"/>
      <c r="H7" s="5"/>
      <c r="I7" s="5" t="n">
        <v>9</v>
      </c>
      <c r="J7" s="0" t="n">
        <v>14.3115271848</v>
      </c>
      <c r="K7" s="0" t="n">
        <v>14.3115271848</v>
      </c>
      <c r="L7" s="0" t="n">
        <v>14.3115271848</v>
      </c>
      <c r="M7" s="0" t="n">
        <v>14.3115271848</v>
      </c>
      <c r="N7" s="0" t="n">
        <v>14.3115271848</v>
      </c>
      <c r="O7" s="0" t="n">
        <v>14.3115271848</v>
      </c>
      <c r="P7" s="0" t="n">
        <v>14.3115271848</v>
      </c>
      <c r="Q7" s="0" t="n">
        <v>14.3115271848</v>
      </c>
      <c r="R7" s="0" t="n">
        <v>14.3115271848</v>
      </c>
      <c r="S7" s="0" t="n">
        <v>14.3115271848</v>
      </c>
      <c r="T7" s="0" t="n">
        <v>14.3115271848</v>
      </c>
      <c r="U7" s="0" t="n">
        <v>14.3115271848</v>
      </c>
      <c r="V7" s="0" t="n">
        <v>14.3115271848</v>
      </c>
      <c r="W7" s="0" t="n">
        <v>14.3115271848</v>
      </c>
      <c r="X7" s="0" t="n">
        <v>14.3115271848</v>
      </c>
      <c r="Y7" s="0" t="n">
        <v>14.3115271848</v>
      </c>
      <c r="Z7" s="0" t="n">
        <v>14.3115271848</v>
      </c>
      <c r="AA7" s="0" t="n">
        <v>14.3115271848</v>
      </c>
      <c r="AB7" s="0" t="n">
        <v>14.3115271848</v>
      </c>
      <c r="AC7" s="0" t="n">
        <v>14.3115271848</v>
      </c>
      <c r="AD7" s="0" t="n">
        <v>14.3115271848</v>
      </c>
      <c r="AE7" s="0" t="n">
        <v>14.3115271848</v>
      </c>
      <c r="AF7" s="0" t="n">
        <v>14.3115271848</v>
      </c>
      <c r="AG7" s="0" t="n">
        <v>14.3115271848</v>
      </c>
      <c r="AH7" s="0" t="n">
        <v>14.3115271848</v>
      </c>
      <c r="AI7" s="0" t="n">
        <v>14.3115271848</v>
      </c>
      <c r="AJ7" s="0" t="n">
        <v>14.3115271848</v>
      </c>
      <c r="AK7" s="0" t="n">
        <v>14.3115271848</v>
      </c>
      <c r="AL7" s="0" t="n">
        <v>14.3115271848</v>
      </c>
      <c r="AM7" s="0" t="n">
        <v>14.3115271848</v>
      </c>
      <c r="AN7" s="0" t="n">
        <v>14.3115271848</v>
      </c>
      <c r="AO7" s="0" t="n">
        <v>14.3115271848</v>
      </c>
      <c r="AP7" s="0" t="n">
        <v>14.3115271848</v>
      </c>
      <c r="AQ7" s="0" t="n">
        <v>14.3115271848</v>
      </c>
      <c r="AR7" s="0" t="n">
        <v>14.3115271848</v>
      </c>
      <c r="AS7" s="0" t="n">
        <v>14.3115271848</v>
      </c>
      <c r="AT7" s="0" t="n">
        <v>14.3115271848</v>
      </c>
      <c r="AU7" s="0" t="n">
        <v>14.3115271848</v>
      </c>
      <c r="AV7" s="0" t="n">
        <v>14.3115271848</v>
      </c>
      <c r="AW7" s="0" t="n">
        <v>14.3115271848</v>
      </c>
      <c r="AX7" s="0" t="n">
        <v>14.3115271848</v>
      </c>
      <c r="AY7" s="0" t="n">
        <v>-999</v>
      </c>
      <c r="AZ7" s="0" t="n">
        <v>14.3115271848</v>
      </c>
      <c r="BB7" s="0" t="n">
        <f aca="false">KM3perYR_NOBLS!AZ7</f>
        <v>5.300565624</v>
      </c>
    </row>
    <row r="8" customFormat="false" ht="14" hidden="false" customHeight="false" outlineLevel="0" collapsed="false">
      <c r="A8" s="5"/>
      <c r="B8" s="5"/>
      <c r="C8" s="5"/>
      <c r="D8" s="0" t="n">
        <v>514</v>
      </c>
      <c r="E8" s="0" t="n">
        <v>357</v>
      </c>
      <c r="F8" s="5"/>
      <c r="G8" s="5"/>
      <c r="H8" s="5"/>
      <c r="I8" s="5" t="n">
        <v>9</v>
      </c>
      <c r="J8" s="0" t="n">
        <v>14.3115271848</v>
      </c>
      <c r="K8" s="0" t="n">
        <v>14.3115271848</v>
      </c>
      <c r="L8" s="0" t="n">
        <v>14.3115271848</v>
      </c>
      <c r="M8" s="0" t="n">
        <v>14.3115271848</v>
      </c>
      <c r="N8" s="0" t="n">
        <v>14.3115271848</v>
      </c>
      <c r="O8" s="0" t="n">
        <v>14.3115271848</v>
      </c>
      <c r="P8" s="0" t="n">
        <v>14.3115271848</v>
      </c>
      <c r="Q8" s="0" t="n">
        <v>14.3115271848</v>
      </c>
      <c r="R8" s="0" t="n">
        <v>14.3115271848</v>
      </c>
      <c r="S8" s="0" t="n">
        <v>14.3115271848</v>
      </c>
      <c r="T8" s="0" t="n">
        <v>14.3115271848</v>
      </c>
      <c r="U8" s="0" t="n">
        <v>14.3115271848</v>
      </c>
      <c r="V8" s="0" t="n">
        <v>14.3115271848</v>
      </c>
      <c r="W8" s="0" t="n">
        <v>14.3115271848</v>
      </c>
      <c r="X8" s="0" t="n">
        <v>14.3115271848</v>
      </c>
      <c r="Y8" s="0" t="n">
        <v>14.3115271848</v>
      </c>
      <c r="Z8" s="0" t="n">
        <v>14.3115271848</v>
      </c>
      <c r="AA8" s="0" t="n">
        <v>14.3115271848</v>
      </c>
      <c r="AB8" s="0" t="n">
        <v>14.3115271848</v>
      </c>
      <c r="AC8" s="0" t="n">
        <v>14.3115271848</v>
      </c>
      <c r="AD8" s="0" t="n">
        <v>14.3115271848</v>
      </c>
      <c r="AE8" s="0" t="n">
        <v>14.3115271848</v>
      </c>
      <c r="AF8" s="0" t="n">
        <v>14.3115271848</v>
      </c>
      <c r="AG8" s="0" t="n">
        <v>14.3115271848</v>
      </c>
      <c r="AH8" s="0" t="n">
        <v>14.3115271848</v>
      </c>
      <c r="AI8" s="0" t="n">
        <v>14.3115271848</v>
      </c>
      <c r="AJ8" s="0" t="n">
        <v>14.3115271848</v>
      </c>
      <c r="AK8" s="0" t="n">
        <v>14.3115271848</v>
      </c>
      <c r="AL8" s="0" t="n">
        <v>14.3115271848</v>
      </c>
      <c r="AM8" s="0" t="n">
        <v>14.3115271848</v>
      </c>
      <c r="AN8" s="0" t="n">
        <v>14.3115271848</v>
      </c>
      <c r="AO8" s="0" t="n">
        <v>14.3115271848</v>
      </c>
      <c r="AP8" s="0" t="n">
        <v>14.3115271848</v>
      </c>
      <c r="AQ8" s="0" t="n">
        <v>14.3115271848</v>
      </c>
      <c r="AR8" s="0" t="n">
        <v>14.3115271848</v>
      </c>
      <c r="AS8" s="0" t="n">
        <v>14.3115271848</v>
      </c>
      <c r="AT8" s="0" t="n">
        <v>14.3115271848</v>
      </c>
      <c r="AU8" s="0" t="n">
        <v>14.3115271848</v>
      </c>
      <c r="AV8" s="0" t="n">
        <v>14.3115271848</v>
      </c>
      <c r="AW8" s="0" t="n">
        <v>14.3115271848</v>
      </c>
      <c r="AX8" s="0" t="n">
        <v>14.3115271848</v>
      </c>
      <c r="AY8" s="0" t="n">
        <v>-999</v>
      </c>
      <c r="AZ8" s="0" t="n">
        <v>14.3115271848</v>
      </c>
      <c r="BB8" s="0" t="n">
        <f aca="false">KM3perYR_NOBLS!AZ8</f>
        <v>5.300565624</v>
      </c>
    </row>
    <row r="9" customFormat="false" ht="14" hidden="false" customHeight="false" outlineLevel="0" collapsed="false">
      <c r="A9" s="5"/>
      <c r="B9" s="5"/>
      <c r="C9" s="5"/>
      <c r="D9" s="0" t="n">
        <v>515</v>
      </c>
      <c r="E9" s="0" t="n">
        <v>353</v>
      </c>
      <c r="F9" s="5"/>
      <c r="G9" s="5"/>
      <c r="H9" s="5"/>
      <c r="I9" s="5" t="n">
        <v>9</v>
      </c>
      <c r="J9" s="0" t="n">
        <v>14.3115271848</v>
      </c>
      <c r="K9" s="0" t="n">
        <v>14.3115271848</v>
      </c>
      <c r="L9" s="0" t="n">
        <v>14.3115271848</v>
      </c>
      <c r="M9" s="0" t="n">
        <v>14.3115271848</v>
      </c>
      <c r="N9" s="0" t="n">
        <v>14.3115271848</v>
      </c>
      <c r="O9" s="0" t="n">
        <v>14.3115271848</v>
      </c>
      <c r="P9" s="0" t="n">
        <v>14.3115271848</v>
      </c>
      <c r="Q9" s="0" t="n">
        <v>14.3115271848</v>
      </c>
      <c r="R9" s="0" t="n">
        <v>14.3115271848</v>
      </c>
      <c r="S9" s="0" t="n">
        <v>14.3115271848</v>
      </c>
      <c r="T9" s="0" t="n">
        <v>14.3115271848</v>
      </c>
      <c r="U9" s="0" t="n">
        <v>14.3115271848</v>
      </c>
      <c r="V9" s="0" t="n">
        <v>14.3115271848</v>
      </c>
      <c r="W9" s="0" t="n">
        <v>14.3115271848</v>
      </c>
      <c r="X9" s="0" t="n">
        <v>14.3115271848</v>
      </c>
      <c r="Y9" s="0" t="n">
        <v>14.3115271848</v>
      </c>
      <c r="Z9" s="0" t="n">
        <v>14.3115271848</v>
      </c>
      <c r="AA9" s="0" t="n">
        <v>14.3115271848</v>
      </c>
      <c r="AB9" s="0" t="n">
        <v>14.3115271848</v>
      </c>
      <c r="AC9" s="0" t="n">
        <v>14.3115271848</v>
      </c>
      <c r="AD9" s="0" t="n">
        <v>14.3115271848</v>
      </c>
      <c r="AE9" s="0" t="n">
        <v>14.3115271848</v>
      </c>
      <c r="AF9" s="0" t="n">
        <v>14.3115271848</v>
      </c>
      <c r="AG9" s="0" t="n">
        <v>14.3115271848</v>
      </c>
      <c r="AH9" s="0" t="n">
        <v>14.3115271848</v>
      </c>
      <c r="AI9" s="0" t="n">
        <v>14.3115271848</v>
      </c>
      <c r="AJ9" s="0" t="n">
        <v>14.3115271848</v>
      </c>
      <c r="AK9" s="0" t="n">
        <v>14.3115271848</v>
      </c>
      <c r="AL9" s="0" t="n">
        <v>14.3115271848</v>
      </c>
      <c r="AM9" s="0" t="n">
        <v>14.3115271848</v>
      </c>
      <c r="AN9" s="0" t="n">
        <v>14.3115271848</v>
      </c>
      <c r="AO9" s="0" t="n">
        <v>14.3115271848</v>
      </c>
      <c r="AP9" s="0" t="n">
        <v>14.3115271848</v>
      </c>
      <c r="AQ9" s="0" t="n">
        <v>14.3115271848</v>
      </c>
      <c r="AR9" s="0" t="n">
        <v>14.3115271848</v>
      </c>
      <c r="AS9" s="0" t="n">
        <v>14.3115271848</v>
      </c>
      <c r="AT9" s="0" t="n">
        <v>14.3115271848</v>
      </c>
      <c r="AU9" s="0" t="n">
        <v>14.3115271848</v>
      </c>
      <c r="AV9" s="0" t="n">
        <v>14.3115271848</v>
      </c>
      <c r="AW9" s="0" t="n">
        <v>14.3115271848</v>
      </c>
      <c r="AX9" s="0" t="n">
        <v>14.3115271848</v>
      </c>
      <c r="AY9" s="0" t="n">
        <v>-999</v>
      </c>
      <c r="AZ9" s="0" t="n">
        <v>14.3115271848</v>
      </c>
      <c r="BB9" s="0" t="n">
        <f aca="false">KM3perYR_NOBLS!AZ9</f>
        <v>5.300565624</v>
      </c>
    </row>
    <row r="10" customFormat="false" ht="14" hidden="false" customHeight="false" outlineLevel="0" collapsed="false">
      <c r="A10" s="5"/>
      <c r="B10" s="5"/>
      <c r="C10" s="5"/>
      <c r="D10" s="0" t="n">
        <v>514</v>
      </c>
      <c r="E10" s="0" t="n">
        <v>353</v>
      </c>
      <c r="F10" s="5"/>
      <c r="G10" s="5"/>
      <c r="H10" s="5"/>
      <c r="I10" s="5" t="n">
        <v>9</v>
      </c>
      <c r="J10" s="0" t="n">
        <v>14.3115271848</v>
      </c>
      <c r="K10" s="0" t="n">
        <v>14.3115271848</v>
      </c>
      <c r="L10" s="0" t="n">
        <v>14.3115271848</v>
      </c>
      <c r="M10" s="0" t="n">
        <v>14.3115271848</v>
      </c>
      <c r="N10" s="0" t="n">
        <v>14.3115271848</v>
      </c>
      <c r="O10" s="0" t="n">
        <v>14.3115271848</v>
      </c>
      <c r="P10" s="0" t="n">
        <v>14.3115271848</v>
      </c>
      <c r="Q10" s="0" t="n">
        <v>14.3115271848</v>
      </c>
      <c r="R10" s="0" t="n">
        <v>14.3115271848</v>
      </c>
      <c r="S10" s="0" t="n">
        <v>14.3115271848</v>
      </c>
      <c r="T10" s="0" t="n">
        <v>14.3115271848</v>
      </c>
      <c r="U10" s="0" t="n">
        <v>14.3115271848</v>
      </c>
      <c r="V10" s="0" t="n">
        <v>14.3115271848</v>
      </c>
      <c r="W10" s="0" t="n">
        <v>14.3115271848</v>
      </c>
      <c r="X10" s="0" t="n">
        <v>14.3115271848</v>
      </c>
      <c r="Y10" s="0" t="n">
        <v>14.3115271848</v>
      </c>
      <c r="Z10" s="0" t="n">
        <v>14.3115271848</v>
      </c>
      <c r="AA10" s="0" t="n">
        <v>14.3115271848</v>
      </c>
      <c r="AB10" s="0" t="n">
        <v>14.3115271848</v>
      </c>
      <c r="AC10" s="0" t="n">
        <v>14.3115271848</v>
      </c>
      <c r="AD10" s="0" t="n">
        <v>14.3115271848</v>
      </c>
      <c r="AE10" s="0" t="n">
        <v>14.3115271848</v>
      </c>
      <c r="AF10" s="0" t="n">
        <v>14.3115271848</v>
      </c>
      <c r="AG10" s="0" t="n">
        <v>14.3115271848</v>
      </c>
      <c r="AH10" s="0" t="n">
        <v>14.3115271848</v>
      </c>
      <c r="AI10" s="0" t="n">
        <v>14.3115271848</v>
      </c>
      <c r="AJ10" s="0" t="n">
        <v>14.3115271848</v>
      </c>
      <c r="AK10" s="0" t="n">
        <v>14.3115271848</v>
      </c>
      <c r="AL10" s="0" t="n">
        <v>14.3115271848</v>
      </c>
      <c r="AM10" s="0" t="n">
        <v>14.3115271848</v>
      </c>
      <c r="AN10" s="0" t="n">
        <v>14.3115271848</v>
      </c>
      <c r="AO10" s="0" t="n">
        <v>14.3115271848</v>
      </c>
      <c r="AP10" s="0" t="n">
        <v>14.3115271848</v>
      </c>
      <c r="AQ10" s="0" t="n">
        <v>14.3115271848</v>
      </c>
      <c r="AR10" s="0" t="n">
        <v>14.3115271848</v>
      </c>
      <c r="AS10" s="0" t="n">
        <v>14.3115271848</v>
      </c>
      <c r="AT10" s="0" t="n">
        <v>14.3115271848</v>
      </c>
      <c r="AU10" s="0" t="n">
        <v>14.3115271848</v>
      </c>
      <c r="AV10" s="0" t="n">
        <v>14.3115271848</v>
      </c>
      <c r="AW10" s="0" t="n">
        <v>14.3115271848</v>
      </c>
      <c r="AX10" s="0" t="n">
        <v>14.3115271848</v>
      </c>
      <c r="AY10" s="0" t="n">
        <v>-999</v>
      </c>
      <c r="AZ10" s="0" t="n">
        <v>14.3115271848</v>
      </c>
      <c r="BB10" s="0" t="n">
        <f aca="false">KM3perYR_NOBLS!AZ10</f>
        <v>5.300565624</v>
      </c>
    </row>
    <row r="11" customFormat="false" ht="14" hidden="false" customHeight="false" outlineLevel="0" collapsed="false">
      <c r="A11" s="6" t="n">
        <v>643</v>
      </c>
      <c r="B11" s="6" t="n">
        <v>4.70833333333</v>
      </c>
      <c r="C11" s="6" t="n">
        <v>43.4583333333</v>
      </c>
      <c r="D11" s="0" t="n">
        <v>324</v>
      </c>
      <c r="E11" s="0" t="n">
        <v>316</v>
      </c>
      <c r="F11" s="6" t="s">
        <v>12</v>
      </c>
      <c r="G11" s="6" t="s">
        <v>13</v>
      </c>
      <c r="H11" s="6" t="n">
        <v>98761</v>
      </c>
      <c r="I11" s="6" t="n">
        <v>6</v>
      </c>
      <c r="J11" s="0" t="n">
        <v>26.5577834544</v>
      </c>
      <c r="K11" s="0" t="n">
        <v>26.5577834544</v>
      </c>
      <c r="L11" s="0" t="n">
        <v>26.5577834544</v>
      </c>
      <c r="M11" s="0" t="n">
        <v>26.5577834544</v>
      </c>
      <c r="N11" s="0" t="n">
        <v>26.5577834544</v>
      </c>
      <c r="O11" s="0" t="n">
        <v>26.5577834544</v>
      </c>
      <c r="P11" s="0" t="n">
        <v>26.5577834544</v>
      </c>
      <c r="Q11" s="0" t="n">
        <v>26.5577834544</v>
      </c>
      <c r="R11" s="0" t="n">
        <v>26.5577834544</v>
      </c>
      <c r="S11" s="0" t="n">
        <v>26.5577834544</v>
      </c>
      <c r="T11" s="0" t="n">
        <v>26.5577834544</v>
      </c>
      <c r="U11" s="0" t="n">
        <v>26.5577834544</v>
      </c>
      <c r="V11" s="0" t="n">
        <v>26.5577834544</v>
      </c>
      <c r="W11" s="0" t="n">
        <v>26.5577834544</v>
      </c>
      <c r="X11" s="0" t="n">
        <v>26.5577834544</v>
      </c>
      <c r="Y11" s="0" t="n">
        <v>26.5577834544</v>
      </c>
      <c r="Z11" s="0" t="n">
        <v>26.5577834544</v>
      </c>
      <c r="AA11" s="0" t="n">
        <v>26.5577834544</v>
      </c>
      <c r="AB11" s="0" t="n">
        <v>26.5577834544</v>
      </c>
      <c r="AC11" s="0" t="n">
        <v>26.5577834544</v>
      </c>
      <c r="AD11" s="0" t="n">
        <v>26.5577834544</v>
      </c>
      <c r="AE11" s="0" t="n">
        <v>26.5577834544</v>
      </c>
      <c r="AF11" s="0" t="n">
        <v>26.5577834544</v>
      </c>
      <c r="AG11" s="0" t="n">
        <v>26.5577834544</v>
      </c>
      <c r="AH11" s="0" t="n">
        <v>26.5577834544</v>
      </c>
      <c r="AI11" s="0" t="n">
        <v>26.5577834544</v>
      </c>
      <c r="AJ11" s="0" t="n">
        <v>26.5577834544</v>
      </c>
      <c r="AK11" s="0" t="n">
        <v>26.5577834544</v>
      </c>
      <c r="AL11" s="0" t="n">
        <v>26.5577834544</v>
      </c>
      <c r="AM11" s="0" t="n">
        <v>26.5577834544</v>
      </c>
      <c r="AN11" s="0" t="n">
        <v>26.5577834544</v>
      </c>
      <c r="AO11" s="0" t="n">
        <v>26.5577834544</v>
      </c>
      <c r="AP11" s="0" t="n">
        <v>26.5577834544</v>
      </c>
      <c r="AQ11" s="0" t="n">
        <v>26.5577834544</v>
      </c>
      <c r="AR11" s="0" t="n">
        <v>26.5577834544</v>
      </c>
      <c r="AS11" s="0" t="n">
        <v>26.5577834544</v>
      </c>
      <c r="AT11" s="0" t="n">
        <v>26.5577834544</v>
      </c>
      <c r="AU11" s="0" t="n">
        <v>26.5577834544</v>
      </c>
      <c r="AV11" s="0" t="n">
        <v>26.5577834544</v>
      </c>
      <c r="AW11" s="0" t="n">
        <v>26.5577834544</v>
      </c>
      <c r="AX11" s="0" t="n">
        <v>26.5577834544</v>
      </c>
      <c r="AY11" s="0" t="n">
        <v>-999</v>
      </c>
      <c r="AZ11" s="0" t="n">
        <v>26.5577834544</v>
      </c>
      <c r="BA11" s="0" t="n">
        <v>159.3467007264</v>
      </c>
      <c r="BB11" s="0" t="n">
        <f aca="false">KM3perYR_NOBLS!AZ11</f>
        <v>8.97222414</v>
      </c>
    </row>
    <row r="12" customFormat="false" ht="14" hidden="false" customHeight="false" outlineLevel="0" collapsed="false">
      <c r="A12" s="6"/>
      <c r="B12" s="6"/>
      <c r="C12" s="6"/>
      <c r="D12" s="0" t="n">
        <v>325</v>
      </c>
      <c r="E12" s="0" t="n">
        <v>316</v>
      </c>
      <c r="F12" s="6"/>
      <c r="G12" s="6"/>
      <c r="H12" s="6"/>
      <c r="I12" s="6" t="n">
        <v>6</v>
      </c>
      <c r="J12" s="0" t="n">
        <v>26.5577834544</v>
      </c>
      <c r="K12" s="0" t="n">
        <v>26.5577834544</v>
      </c>
      <c r="L12" s="0" t="n">
        <v>26.5577834544</v>
      </c>
      <c r="M12" s="0" t="n">
        <v>26.5577834544</v>
      </c>
      <c r="N12" s="0" t="n">
        <v>26.5577834544</v>
      </c>
      <c r="O12" s="0" t="n">
        <v>26.5577834544</v>
      </c>
      <c r="P12" s="0" t="n">
        <v>26.5577834544</v>
      </c>
      <c r="Q12" s="0" t="n">
        <v>26.5577834544</v>
      </c>
      <c r="R12" s="0" t="n">
        <v>26.5577834544</v>
      </c>
      <c r="S12" s="0" t="n">
        <v>26.5577834544</v>
      </c>
      <c r="T12" s="0" t="n">
        <v>26.5577834544</v>
      </c>
      <c r="U12" s="0" t="n">
        <v>26.5577834544</v>
      </c>
      <c r="V12" s="0" t="n">
        <v>26.5577834544</v>
      </c>
      <c r="W12" s="0" t="n">
        <v>26.5577834544</v>
      </c>
      <c r="X12" s="0" t="n">
        <v>26.5577834544</v>
      </c>
      <c r="Y12" s="0" t="n">
        <v>26.5577834544</v>
      </c>
      <c r="Z12" s="0" t="n">
        <v>26.5577834544</v>
      </c>
      <c r="AA12" s="0" t="n">
        <v>26.5577834544</v>
      </c>
      <c r="AB12" s="0" t="n">
        <v>26.5577834544</v>
      </c>
      <c r="AC12" s="0" t="n">
        <v>26.5577834544</v>
      </c>
      <c r="AD12" s="0" t="n">
        <v>26.5577834544</v>
      </c>
      <c r="AE12" s="0" t="n">
        <v>26.5577834544</v>
      </c>
      <c r="AF12" s="0" t="n">
        <v>26.5577834544</v>
      </c>
      <c r="AG12" s="0" t="n">
        <v>26.5577834544</v>
      </c>
      <c r="AH12" s="0" t="n">
        <v>26.5577834544</v>
      </c>
      <c r="AI12" s="0" t="n">
        <v>26.5577834544</v>
      </c>
      <c r="AJ12" s="0" t="n">
        <v>26.5577834544</v>
      </c>
      <c r="AK12" s="0" t="n">
        <v>26.5577834544</v>
      </c>
      <c r="AL12" s="0" t="n">
        <v>26.5577834544</v>
      </c>
      <c r="AM12" s="0" t="n">
        <v>26.5577834544</v>
      </c>
      <c r="AN12" s="0" t="n">
        <v>26.5577834544</v>
      </c>
      <c r="AO12" s="0" t="n">
        <v>26.5577834544</v>
      </c>
      <c r="AP12" s="0" t="n">
        <v>26.5577834544</v>
      </c>
      <c r="AQ12" s="0" t="n">
        <v>26.5577834544</v>
      </c>
      <c r="AR12" s="0" t="n">
        <v>26.5577834544</v>
      </c>
      <c r="AS12" s="0" t="n">
        <v>26.5577834544</v>
      </c>
      <c r="AT12" s="0" t="n">
        <v>26.5577834544</v>
      </c>
      <c r="AU12" s="0" t="n">
        <v>26.5577834544</v>
      </c>
      <c r="AV12" s="0" t="n">
        <v>26.5577834544</v>
      </c>
      <c r="AW12" s="0" t="n">
        <v>26.5577834544</v>
      </c>
      <c r="AX12" s="0" t="n">
        <v>26.5577834544</v>
      </c>
      <c r="AY12" s="0" t="n">
        <v>-999</v>
      </c>
      <c r="AZ12" s="0" t="n">
        <v>26.5577834544</v>
      </c>
      <c r="BB12" s="0" t="n">
        <f aca="false">KM3perYR_NOBLS!AZ12</f>
        <v>8.97222414</v>
      </c>
    </row>
    <row r="13" customFormat="false" ht="14" hidden="false" customHeight="false" outlineLevel="0" collapsed="false">
      <c r="A13" s="6"/>
      <c r="B13" s="6"/>
      <c r="C13" s="6"/>
      <c r="D13" s="0" t="n">
        <v>326</v>
      </c>
      <c r="E13" s="0" t="n">
        <v>316</v>
      </c>
      <c r="F13" s="6"/>
      <c r="G13" s="6"/>
      <c r="H13" s="6"/>
      <c r="I13" s="6" t="n">
        <v>6</v>
      </c>
      <c r="J13" s="0" t="n">
        <v>26.5577834544</v>
      </c>
      <c r="K13" s="0" t="n">
        <v>26.5577834544</v>
      </c>
      <c r="L13" s="0" t="n">
        <v>26.5577834544</v>
      </c>
      <c r="M13" s="0" t="n">
        <v>26.5577834544</v>
      </c>
      <c r="N13" s="0" t="n">
        <v>26.5577834544</v>
      </c>
      <c r="O13" s="0" t="n">
        <v>26.5577834544</v>
      </c>
      <c r="P13" s="0" t="n">
        <v>26.5577834544</v>
      </c>
      <c r="Q13" s="0" t="n">
        <v>26.5577834544</v>
      </c>
      <c r="R13" s="0" t="n">
        <v>26.5577834544</v>
      </c>
      <c r="S13" s="0" t="n">
        <v>26.5577834544</v>
      </c>
      <c r="T13" s="0" t="n">
        <v>26.5577834544</v>
      </c>
      <c r="U13" s="0" t="n">
        <v>26.5577834544</v>
      </c>
      <c r="V13" s="0" t="n">
        <v>26.5577834544</v>
      </c>
      <c r="W13" s="0" t="n">
        <v>26.5577834544</v>
      </c>
      <c r="X13" s="0" t="n">
        <v>26.5577834544</v>
      </c>
      <c r="Y13" s="0" t="n">
        <v>26.5577834544</v>
      </c>
      <c r="Z13" s="0" t="n">
        <v>26.5577834544</v>
      </c>
      <c r="AA13" s="0" t="n">
        <v>26.5577834544</v>
      </c>
      <c r="AB13" s="0" t="n">
        <v>26.5577834544</v>
      </c>
      <c r="AC13" s="0" t="n">
        <v>26.5577834544</v>
      </c>
      <c r="AD13" s="0" t="n">
        <v>26.5577834544</v>
      </c>
      <c r="AE13" s="0" t="n">
        <v>26.5577834544</v>
      </c>
      <c r="AF13" s="0" t="n">
        <v>26.5577834544</v>
      </c>
      <c r="AG13" s="0" t="n">
        <v>26.5577834544</v>
      </c>
      <c r="AH13" s="0" t="n">
        <v>26.5577834544</v>
      </c>
      <c r="AI13" s="0" t="n">
        <v>26.5577834544</v>
      </c>
      <c r="AJ13" s="0" t="n">
        <v>26.5577834544</v>
      </c>
      <c r="AK13" s="0" t="n">
        <v>26.5577834544</v>
      </c>
      <c r="AL13" s="0" t="n">
        <v>26.5577834544</v>
      </c>
      <c r="AM13" s="0" t="n">
        <v>26.5577834544</v>
      </c>
      <c r="AN13" s="0" t="n">
        <v>26.5577834544</v>
      </c>
      <c r="AO13" s="0" t="n">
        <v>26.5577834544</v>
      </c>
      <c r="AP13" s="0" t="n">
        <v>26.5577834544</v>
      </c>
      <c r="AQ13" s="0" t="n">
        <v>26.5577834544</v>
      </c>
      <c r="AR13" s="0" t="n">
        <v>26.5577834544</v>
      </c>
      <c r="AS13" s="0" t="n">
        <v>26.5577834544</v>
      </c>
      <c r="AT13" s="0" t="n">
        <v>26.5577834544</v>
      </c>
      <c r="AU13" s="0" t="n">
        <v>26.5577834544</v>
      </c>
      <c r="AV13" s="0" t="n">
        <v>26.5577834544</v>
      </c>
      <c r="AW13" s="0" t="n">
        <v>26.5577834544</v>
      </c>
      <c r="AX13" s="0" t="n">
        <v>26.5577834544</v>
      </c>
      <c r="AY13" s="0" t="n">
        <v>-999</v>
      </c>
      <c r="AZ13" s="0" t="n">
        <v>26.5577834544</v>
      </c>
      <c r="BB13" s="0" t="n">
        <f aca="false">KM3perYR_NOBLS!AZ13</f>
        <v>8.97222414</v>
      </c>
    </row>
    <row r="14" customFormat="false" ht="14" hidden="false" customHeight="false" outlineLevel="0" collapsed="false">
      <c r="A14" s="6"/>
      <c r="B14" s="6"/>
      <c r="C14" s="6"/>
      <c r="D14" s="0" t="n">
        <v>327</v>
      </c>
      <c r="E14" s="0" t="n">
        <v>316</v>
      </c>
      <c r="F14" s="6"/>
      <c r="G14" s="6"/>
      <c r="H14" s="6"/>
      <c r="I14" s="6" t="n">
        <v>6</v>
      </c>
      <c r="J14" s="0" t="n">
        <v>26.5577834544</v>
      </c>
      <c r="K14" s="0" t="n">
        <v>26.5577834544</v>
      </c>
      <c r="L14" s="0" t="n">
        <v>26.5577834544</v>
      </c>
      <c r="M14" s="0" t="n">
        <v>26.5577834544</v>
      </c>
      <c r="N14" s="0" t="n">
        <v>26.5577834544</v>
      </c>
      <c r="O14" s="0" t="n">
        <v>26.5577834544</v>
      </c>
      <c r="P14" s="0" t="n">
        <v>26.5577834544</v>
      </c>
      <c r="Q14" s="0" t="n">
        <v>26.5577834544</v>
      </c>
      <c r="R14" s="0" t="n">
        <v>26.5577834544</v>
      </c>
      <c r="S14" s="0" t="n">
        <v>26.5577834544</v>
      </c>
      <c r="T14" s="0" t="n">
        <v>26.5577834544</v>
      </c>
      <c r="U14" s="0" t="n">
        <v>26.5577834544</v>
      </c>
      <c r="V14" s="0" t="n">
        <v>26.5577834544</v>
      </c>
      <c r="W14" s="0" t="n">
        <v>26.5577834544</v>
      </c>
      <c r="X14" s="0" t="n">
        <v>26.5577834544</v>
      </c>
      <c r="Y14" s="0" t="n">
        <v>26.5577834544</v>
      </c>
      <c r="Z14" s="0" t="n">
        <v>26.5577834544</v>
      </c>
      <c r="AA14" s="0" t="n">
        <v>26.5577834544</v>
      </c>
      <c r="AB14" s="0" t="n">
        <v>26.5577834544</v>
      </c>
      <c r="AC14" s="0" t="n">
        <v>26.5577834544</v>
      </c>
      <c r="AD14" s="0" t="n">
        <v>26.5577834544</v>
      </c>
      <c r="AE14" s="0" t="n">
        <v>26.5577834544</v>
      </c>
      <c r="AF14" s="0" t="n">
        <v>26.5577834544</v>
      </c>
      <c r="AG14" s="0" t="n">
        <v>26.5577834544</v>
      </c>
      <c r="AH14" s="0" t="n">
        <v>26.5577834544</v>
      </c>
      <c r="AI14" s="0" t="n">
        <v>26.5577834544</v>
      </c>
      <c r="AJ14" s="0" t="n">
        <v>26.5577834544</v>
      </c>
      <c r="AK14" s="0" t="n">
        <v>26.5577834544</v>
      </c>
      <c r="AL14" s="0" t="n">
        <v>26.5577834544</v>
      </c>
      <c r="AM14" s="0" t="n">
        <v>26.5577834544</v>
      </c>
      <c r="AN14" s="0" t="n">
        <v>26.5577834544</v>
      </c>
      <c r="AO14" s="0" t="n">
        <v>26.5577834544</v>
      </c>
      <c r="AP14" s="0" t="n">
        <v>26.5577834544</v>
      </c>
      <c r="AQ14" s="0" t="n">
        <v>26.5577834544</v>
      </c>
      <c r="AR14" s="0" t="n">
        <v>26.5577834544</v>
      </c>
      <c r="AS14" s="0" t="n">
        <v>26.5577834544</v>
      </c>
      <c r="AT14" s="0" t="n">
        <v>26.5577834544</v>
      </c>
      <c r="AU14" s="0" t="n">
        <v>26.5577834544</v>
      </c>
      <c r="AV14" s="0" t="n">
        <v>26.5577834544</v>
      </c>
      <c r="AW14" s="0" t="n">
        <v>26.5577834544</v>
      </c>
      <c r="AX14" s="0" t="n">
        <v>26.5577834544</v>
      </c>
      <c r="AY14" s="0" t="n">
        <v>-999</v>
      </c>
      <c r="AZ14" s="0" t="n">
        <v>26.5577834544</v>
      </c>
      <c r="BB14" s="0" t="n">
        <f aca="false">KM3perYR_NOBLS!AZ14</f>
        <v>8.97222414</v>
      </c>
    </row>
    <row r="15" customFormat="false" ht="14" hidden="false" customHeight="false" outlineLevel="0" collapsed="false">
      <c r="A15" s="6"/>
      <c r="B15" s="6"/>
      <c r="C15" s="6"/>
      <c r="D15" s="0" t="n">
        <v>325</v>
      </c>
      <c r="E15" s="0" t="n">
        <v>315</v>
      </c>
      <c r="F15" s="6"/>
      <c r="G15" s="6"/>
      <c r="H15" s="6"/>
      <c r="I15" s="6" t="n">
        <v>6</v>
      </c>
      <c r="J15" s="0" t="n">
        <v>26.5577834544</v>
      </c>
      <c r="K15" s="0" t="n">
        <v>26.5577834544</v>
      </c>
      <c r="L15" s="0" t="n">
        <v>26.5577834544</v>
      </c>
      <c r="M15" s="0" t="n">
        <v>26.5577834544</v>
      </c>
      <c r="N15" s="0" t="n">
        <v>26.5577834544</v>
      </c>
      <c r="O15" s="0" t="n">
        <v>26.5577834544</v>
      </c>
      <c r="P15" s="0" t="n">
        <v>26.5577834544</v>
      </c>
      <c r="Q15" s="0" t="n">
        <v>26.5577834544</v>
      </c>
      <c r="R15" s="0" t="n">
        <v>26.5577834544</v>
      </c>
      <c r="S15" s="0" t="n">
        <v>26.5577834544</v>
      </c>
      <c r="T15" s="0" t="n">
        <v>26.5577834544</v>
      </c>
      <c r="U15" s="0" t="n">
        <v>26.5577834544</v>
      </c>
      <c r="V15" s="0" t="n">
        <v>26.5577834544</v>
      </c>
      <c r="W15" s="0" t="n">
        <v>26.5577834544</v>
      </c>
      <c r="X15" s="0" t="n">
        <v>26.5577834544</v>
      </c>
      <c r="Y15" s="0" t="n">
        <v>26.5577834544</v>
      </c>
      <c r="Z15" s="0" t="n">
        <v>26.5577834544</v>
      </c>
      <c r="AA15" s="0" t="n">
        <v>26.5577834544</v>
      </c>
      <c r="AB15" s="0" t="n">
        <v>26.5577834544</v>
      </c>
      <c r="AC15" s="0" t="n">
        <v>26.5577834544</v>
      </c>
      <c r="AD15" s="0" t="n">
        <v>26.5577834544</v>
      </c>
      <c r="AE15" s="0" t="n">
        <v>26.5577834544</v>
      </c>
      <c r="AF15" s="0" t="n">
        <v>26.5577834544</v>
      </c>
      <c r="AG15" s="0" t="n">
        <v>26.5577834544</v>
      </c>
      <c r="AH15" s="0" t="n">
        <v>26.5577834544</v>
      </c>
      <c r="AI15" s="0" t="n">
        <v>26.5577834544</v>
      </c>
      <c r="AJ15" s="0" t="n">
        <v>26.5577834544</v>
      </c>
      <c r="AK15" s="0" t="n">
        <v>26.5577834544</v>
      </c>
      <c r="AL15" s="0" t="n">
        <v>26.5577834544</v>
      </c>
      <c r="AM15" s="0" t="n">
        <v>26.5577834544</v>
      </c>
      <c r="AN15" s="0" t="n">
        <v>26.5577834544</v>
      </c>
      <c r="AO15" s="0" t="n">
        <v>26.5577834544</v>
      </c>
      <c r="AP15" s="0" t="n">
        <v>26.5577834544</v>
      </c>
      <c r="AQ15" s="0" t="n">
        <v>26.5577834544</v>
      </c>
      <c r="AR15" s="0" t="n">
        <v>26.5577834544</v>
      </c>
      <c r="AS15" s="0" t="n">
        <v>26.5577834544</v>
      </c>
      <c r="AT15" s="0" t="n">
        <v>26.5577834544</v>
      </c>
      <c r="AU15" s="0" t="n">
        <v>26.5577834544</v>
      </c>
      <c r="AV15" s="0" t="n">
        <v>26.5577834544</v>
      </c>
      <c r="AW15" s="0" t="n">
        <v>26.5577834544</v>
      </c>
      <c r="AX15" s="0" t="n">
        <v>26.5577834544</v>
      </c>
      <c r="AY15" s="0" t="n">
        <v>-999</v>
      </c>
      <c r="AZ15" s="0" t="n">
        <v>26.5577834544</v>
      </c>
      <c r="BB15" s="0" t="n">
        <f aca="false">KM3perYR_NOBLS!AZ15</f>
        <v>8.97222414</v>
      </c>
    </row>
    <row r="16" customFormat="false" ht="14" hidden="false" customHeight="false" outlineLevel="0" collapsed="false">
      <c r="A16" s="6"/>
      <c r="B16" s="6"/>
      <c r="C16" s="6"/>
      <c r="D16" s="0" t="n">
        <v>326</v>
      </c>
      <c r="E16" s="0" t="n">
        <v>315</v>
      </c>
      <c r="F16" s="6"/>
      <c r="G16" s="6"/>
      <c r="H16" s="6"/>
      <c r="I16" s="6" t="n">
        <v>6</v>
      </c>
      <c r="J16" s="0" t="n">
        <v>26.5577834544</v>
      </c>
      <c r="K16" s="0" t="n">
        <v>26.5577834544</v>
      </c>
      <c r="L16" s="0" t="n">
        <v>26.5577834544</v>
      </c>
      <c r="M16" s="0" t="n">
        <v>26.5577834544</v>
      </c>
      <c r="N16" s="0" t="n">
        <v>26.5577834544</v>
      </c>
      <c r="O16" s="0" t="n">
        <v>26.5577834544</v>
      </c>
      <c r="P16" s="0" t="n">
        <v>26.5577834544</v>
      </c>
      <c r="Q16" s="0" t="n">
        <v>26.5577834544</v>
      </c>
      <c r="R16" s="0" t="n">
        <v>26.5577834544</v>
      </c>
      <c r="S16" s="0" t="n">
        <v>26.5577834544</v>
      </c>
      <c r="T16" s="0" t="n">
        <v>26.5577834544</v>
      </c>
      <c r="U16" s="0" t="n">
        <v>26.5577834544</v>
      </c>
      <c r="V16" s="0" t="n">
        <v>26.5577834544</v>
      </c>
      <c r="W16" s="0" t="n">
        <v>26.5577834544</v>
      </c>
      <c r="X16" s="0" t="n">
        <v>26.5577834544</v>
      </c>
      <c r="Y16" s="0" t="n">
        <v>26.5577834544</v>
      </c>
      <c r="Z16" s="0" t="n">
        <v>26.5577834544</v>
      </c>
      <c r="AA16" s="0" t="n">
        <v>26.5577834544</v>
      </c>
      <c r="AB16" s="0" t="n">
        <v>26.5577834544</v>
      </c>
      <c r="AC16" s="0" t="n">
        <v>26.5577834544</v>
      </c>
      <c r="AD16" s="0" t="n">
        <v>26.5577834544</v>
      </c>
      <c r="AE16" s="0" t="n">
        <v>26.5577834544</v>
      </c>
      <c r="AF16" s="0" t="n">
        <v>26.5577834544</v>
      </c>
      <c r="AG16" s="0" t="n">
        <v>26.5577834544</v>
      </c>
      <c r="AH16" s="0" t="n">
        <v>26.5577834544</v>
      </c>
      <c r="AI16" s="0" t="n">
        <v>26.5577834544</v>
      </c>
      <c r="AJ16" s="0" t="n">
        <v>26.5577834544</v>
      </c>
      <c r="AK16" s="0" t="n">
        <v>26.5577834544</v>
      </c>
      <c r="AL16" s="0" t="n">
        <v>26.5577834544</v>
      </c>
      <c r="AM16" s="0" t="n">
        <v>26.5577834544</v>
      </c>
      <c r="AN16" s="0" t="n">
        <v>26.5577834544</v>
      </c>
      <c r="AO16" s="0" t="n">
        <v>26.5577834544</v>
      </c>
      <c r="AP16" s="0" t="n">
        <v>26.5577834544</v>
      </c>
      <c r="AQ16" s="0" t="n">
        <v>26.5577834544</v>
      </c>
      <c r="AR16" s="0" t="n">
        <v>26.5577834544</v>
      </c>
      <c r="AS16" s="0" t="n">
        <v>26.5577834544</v>
      </c>
      <c r="AT16" s="0" t="n">
        <v>26.5577834544</v>
      </c>
      <c r="AU16" s="0" t="n">
        <v>26.5577834544</v>
      </c>
      <c r="AV16" s="0" t="n">
        <v>26.5577834544</v>
      </c>
      <c r="AW16" s="0" t="n">
        <v>26.5577834544</v>
      </c>
      <c r="AX16" s="0" t="n">
        <v>26.5577834544</v>
      </c>
      <c r="AY16" s="0" t="n">
        <v>-999</v>
      </c>
      <c r="AZ16" s="0" t="n">
        <v>26.5577834544</v>
      </c>
      <c r="BB16" s="0" t="n">
        <f aca="false">KM3perYR_NOBLS!AZ16</f>
        <v>8.97222414</v>
      </c>
    </row>
    <row r="17" customFormat="false" ht="14" hidden="false" customHeight="false" outlineLevel="0" collapsed="false">
      <c r="A17" s="7" t="n">
        <v>1440</v>
      </c>
      <c r="B17" s="7" t="n">
        <v>19.375</v>
      </c>
      <c r="C17" s="7" t="n">
        <v>41.9583333333</v>
      </c>
      <c r="D17" s="0" t="n">
        <v>679</v>
      </c>
      <c r="E17" s="0" t="n">
        <v>280</v>
      </c>
      <c r="F17" s="7" t="s">
        <v>14</v>
      </c>
      <c r="G17" s="7" t="s">
        <v>11</v>
      </c>
      <c r="H17" s="7" t="n">
        <v>21000</v>
      </c>
      <c r="I17" s="7" t="n">
        <v>4</v>
      </c>
      <c r="J17" s="0" t="n">
        <v>14.3721378</v>
      </c>
      <c r="K17" s="0" t="n">
        <v>14.3721378</v>
      </c>
      <c r="L17" s="0" t="n">
        <v>14.3721378</v>
      </c>
      <c r="M17" s="0" t="n">
        <v>14.3721378</v>
      </c>
      <c r="N17" s="0" t="n">
        <v>14.3721378</v>
      </c>
      <c r="O17" s="0" t="n">
        <v>14.3721378</v>
      </c>
      <c r="P17" s="0" t="n">
        <v>14.3721378</v>
      </c>
      <c r="Q17" s="0" t="n">
        <v>14.3721378</v>
      </c>
      <c r="R17" s="0" t="n">
        <v>14.3721378</v>
      </c>
      <c r="S17" s="0" t="n">
        <v>14.3721378</v>
      </c>
      <c r="T17" s="0" t="n">
        <v>14.3721378</v>
      </c>
      <c r="U17" s="0" t="n">
        <v>14.3721378</v>
      </c>
      <c r="V17" s="0" t="n">
        <v>14.3721378</v>
      </c>
      <c r="W17" s="0" t="n">
        <v>14.3721378</v>
      </c>
      <c r="X17" s="0" t="n">
        <v>14.3721378</v>
      </c>
      <c r="Y17" s="0" t="n">
        <v>14.3721378</v>
      </c>
      <c r="Z17" s="0" t="n">
        <v>14.3721378</v>
      </c>
      <c r="AA17" s="0" t="n">
        <v>14.3721378</v>
      </c>
      <c r="AB17" s="0" t="n">
        <v>14.3721378</v>
      </c>
      <c r="AC17" s="0" t="n">
        <v>14.3721378</v>
      </c>
      <c r="AD17" s="0" t="n">
        <v>14.3721378</v>
      </c>
      <c r="AE17" s="0" t="n">
        <v>14.3721378</v>
      </c>
      <c r="AF17" s="0" t="n">
        <v>14.3721378</v>
      </c>
      <c r="AG17" s="0" t="n">
        <v>14.3721378</v>
      </c>
      <c r="AH17" s="0" t="n">
        <v>14.3721378</v>
      </c>
      <c r="AI17" s="0" t="n">
        <v>14.3721378</v>
      </c>
      <c r="AJ17" s="0" t="n">
        <v>14.3721378</v>
      </c>
      <c r="AK17" s="0" t="n">
        <v>14.3721378</v>
      </c>
      <c r="AL17" s="0" t="n">
        <v>14.3721378</v>
      </c>
      <c r="AM17" s="0" t="n">
        <v>14.3721378</v>
      </c>
      <c r="AN17" s="0" t="n">
        <v>14.3721378</v>
      </c>
      <c r="AO17" s="0" t="n">
        <v>14.3721378</v>
      </c>
      <c r="AP17" s="0" t="n">
        <v>14.3721378</v>
      </c>
      <c r="AQ17" s="0" t="n">
        <v>14.3721378</v>
      </c>
      <c r="AR17" s="0" t="n">
        <v>14.3721378</v>
      </c>
      <c r="AS17" s="0" t="n">
        <v>14.3721378</v>
      </c>
      <c r="AT17" s="0" t="n">
        <v>14.3721378</v>
      </c>
      <c r="AU17" s="0" t="n">
        <v>14.3721378</v>
      </c>
      <c r="AV17" s="0" t="n">
        <v>14.3721378</v>
      </c>
      <c r="AW17" s="0" t="n">
        <v>14.3721378</v>
      </c>
      <c r="AX17" s="0" t="n">
        <v>14.3721378</v>
      </c>
      <c r="AY17" s="0" t="n">
        <v>-999</v>
      </c>
      <c r="AZ17" s="0" t="n">
        <v>14.3721378</v>
      </c>
      <c r="BA17" s="0" t="n">
        <v>57.4885512</v>
      </c>
      <c r="BB17" s="0" t="n">
        <f aca="false">KM3perYR_NOBLS!AZ17</f>
        <v>5.323014</v>
      </c>
    </row>
    <row r="18" customFormat="false" ht="14" hidden="false" customHeight="false" outlineLevel="0" collapsed="false">
      <c r="A18" s="7"/>
      <c r="B18" s="7"/>
      <c r="C18" s="7"/>
      <c r="D18" s="0" t="n">
        <v>678</v>
      </c>
      <c r="E18" s="0" t="n">
        <v>280</v>
      </c>
      <c r="F18" s="7"/>
      <c r="G18" s="7"/>
      <c r="H18" s="7"/>
      <c r="I18" s="7" t="n">
        <v>4</v>
      </c>
      <c r="J18" s="0" t="n">
        <v>14.3721378</v>
      </c>
      <c r="K18" s="0" t="n">
        <v>14.3721378</v>
      </c>
      <c r="L18" s="0" t="n">
        <v>14.3721378</v>
      </c>
      <c r="M18" s="0" t="n">
        <v>14.3721378</v>
      </c>
      <c r="N18" s="0" t="n">
        <v>14.3721378</v>
      </c>
      <c r="O18" s="0" t="n">
        <v>14.3721378</v>
      </c>
      <c r="P18" s="0" t="n">
        <v>14.3721378</v>
      </c>
      <c r="Q18" s="0" t="n">
        <v>14.3721378</v>
      </c>
      <c r="R18" s="0" t="n">
        <v>14.3721378</v>
      </c>
      <c r="S18" s="0" t="n">
        <v>14.3721378</v>
      </c>
      <c r="T18" s="0" t="n">
        <v>14.3721378</v>
      </c>
      <c r="U18" s="0" t="n">
        <v>14.3721378</v>
      </c>
      <c r="V18" s="0" t="n">
        <v>14.3721378</v>
      </c>
      <c r="W18" s="0" t="n">
        <v>14.3721378</v>
      </c>
      <c r="X18" s="0" t="n">
        <v>14.3721378</v>
      </c>
      <c r="Y18" s="0" t="n">
        <v>14.3721378</v>
      </c>
      <c r="Z18" s="0" t="n">
        <v>14.3721378</v>
      </c>
      <c r="AA18" s="0" t="n">
        <v>14.3721378</v>
      </c>
      <c r="AB18" s="0" t="n">
        <v>14.3721378</v>
      </c>
      <c r="AC18" s="0" t="n">
        <v>14.3721378</v>
      </c>
      <c r="AD18" s="0" t="n">
        <v>14.3721378</v>
      </c>
      <c r="AE18" s="0" t="n">
        <v>14.3721378</v>
      </c>
      <c r="AF18" s="0" t="n">
        <v>14.3721378</v>
      </c>
      <c r="AG18" s="0" t="n">
        <v>14.3721378</v>
      </c>
      <c r="AH18" s="0" t="n">
        <v>14.3721378</v>
      </c>
      <c r="AI18" s="0" t="n">
        <v>14.3721378</v>
      </c>
      <c r="AJ18" s="0" t="n">
        <v>14.3721378</v>
      </c>
      <c r="AK18" s="0" t="n">
        <v>14.3721378</v>
      </c>
      <c r="AL18" s="0" t="n">
        <v>14.3721378</v>
      </c>
      <c r="AM18" s="0" t="n">
        <v>14.3721378</v>
      </c>
      <c r="AN18" s="0" t="n">
        <v>14.3721378</v>
      </c>
      <c r="AO18" s="0" t="n">
        <v>14.3721378</v>
      </c>
      <c r="AP18" s="0" t="n">
        <v>14.3721378</v>
      </c>
      <c r="AQ18" s="0" t="n">
        <v>14.3721378</v>
      </c>
      <c r="AR18" s="0" t="n">
        <v>14.3721378</v>
      </c>
      <c r="AS18" s="0" t="n">
        <v>14.3721378</v>
      </c>
      <c r="AT18" s="0" t="n">
        <v>14.3721378</v>
      </c>
      <c r="AU18" s="0" t="n">
        <v>14.3721378</v>
      </c>
      <c r="AV18" s="0" t="n">
        <v>14.3721378</v>
      </c>
      <c r="AW18" s="0" t="n">
        <v>14.3721378</v>
      </c>
      <c r="AX18" s="0" t="n">
        <v>14.3721378</v>
      </c>
      <c r="AY18" s="0" t="n">
        <v>-999</v>
      </c>
      <c r="AZ18" s="0" t="n">
        <v>14.3721378</v>
      </c>
      <c r="BB18" s="0" t="n">
        <f aca="false">KM3perYR_NOBLS!AZ18</f>
        <v>5.323014</v>
      </c>
    </row>
    <row r="19" customFormat="false" ht="14" hidden="false" customHeight="false" outlineLevel="0" collapsed="false">
      <c r="A19" s="7"/>
      <c r="B19" s="7"/>
      <c r="C19" s="7"/>
      <c r="D19" s="0" t="n">
        <v>680</v>
      </c>
      <c r="E19" s="0" t="n">
        <v>280</v>
      </c>
      <c r="F19" s="7"/>
      <c r="G19" s="7"/>
      <c r="H19" s="7"/>
      <c r="I19" s="7" t="n">
        <v>4</v>
      </c>
      <c r="J19" s="0" t="n">
        <v>14.3721378</v>
      </c>
      <c r="K19" s="0" t="n">
        <v>14.3721378</v>
      </c>
      <c r="L19" s="0" t="n">
        <v>14.3721378</v>
      </c>
      <c r="M19" s="0" t="n">
        <v>14.3721378</v>
      </c>
      <c r="N19" s="0" t="n">
        <v>14.3721378</v>
      </c>
      <c r="O19" s="0" t="n">
        <v>14.3721378</v>
      </c>
      <c r="P19" s="0" t="n">
        <v>14.3721378</v>
      </c>
      <c r="Q19" s="0" t="n">
        <v>14.3721378</v>
      </c>
      <c r="R19" s="0" t="n">
        <v>14.3721378</v>
      </c>
      <c r="S19" s="0" t="n">
        <v>14.3721378</v>
      </c>
      <c r="T19" s="0" t="n">
        <v>14.3721378</v>
      </c>
      <c r="U19" s="0" t="n">
        <v>14.3721378</v>
      </c>
      <c r="V19" s="0" t="n">
        <v>14.3721378</v>
      </c>
      <c r="W19" s="0" t="n">
        <v>14.3721378</v>
      </c>
      <c r="X19" s="0" t="n">
        <v>14.3721378</v>
      </c>
      <c r="Y19" s="0" t="n">
        <v>14.3721378</v>
      </c>
      <c r="Z19" s="0" t="n">
        <v>14.3721378</v>
      </c>
      <c r="AA19" s="0" t="n">
        <v>14.3721378</v>
      </c>
      <c r="AB19" s="0" t="n">
        <v>14.3721378</v>
      </c>
      <c r="AC19" s="0" t="n">
        <v>14.3721378</v>
      </c>
      <c r="AD19" s="0" t="n">
        <v>14.3721378</v>
      </c>
      <c r="AE19" s="0" t="n">
        <v>14.3721378</v>
      </c>
      <c r="AF19" s="0" t="n">
        <v>14.3721378</v>
      </c>
      <c r="AG19" s="0" t="n">
        <v>14.3721378</v>
      </c>
      <c r="AH19" s="0" t="n">
        <v>14.3721378</v>
      </c>
      <c r="AI19" s="0" t="n">
        <v>14.3721378</v>
      </c>
      <c r="AJ19" s="0" t="n">
        <v>14.3721378</v>
      </c>
      <c r="AK19" s="0" t="n">
        <v>14.3721378</v>
      </c>
      <c r="AL19" s="0" t="n">
        <v>14.3721378</v>
      </c>
      <c r="AM19" s="0" t="n">
        <v>14.3721378</v>
      </c>
      <c r="AN19" s="0" t="n">
        <v>14.3721378</v>
      </c>
      <c r="AO19" s="0" t="n">
        <v>14.3721378</v>
      </c>
      <c r="AP19" s="0" t="n">
        <v>14.3721378</v>
      </c>
      <c r="AQ19" s="0" t="n">
        <v>14.3721378</v>
      </c>
      <c r="AR19" s="0" t="n">
        <v>14.3721378</v>
      </c>
      <c r="AS19" s="0" t="n">
        <v>14.3721378</v>
      </c>
      <c r="AT19" s="0" t="n">
        <v>14.3721378</v>
      </c>
      <c r="AU19" s="0" t="n">
        <v>14.3721378</v>
      </c>
      <c r="AV19" s="0" t="n">
        <v>14.3721378</v>
      </c>
      <c r="AW19" s="0" t="n">
        <v>14.3721378</v>
      </c>
      <c r="AX19" s="0" t="n">
        <v>14.3721378</v>
      </c>
      <c r="AY19" s="0" t="n">
        <v>-999</v>
      </c>
      <c r="AZ19" s="0" t="n">
        <v>14.3721378</v>
      </c>
      <c r="BB19" s="0" t="n">
        <f aca="false">KM3perYR_NOBLS!AZ19</f>
        <v>5.323014</v>
      </c>
    </row>
    <row r="20" customFormat="false" ht="14" hidden="false" customHeight="false" outlineLevel="0" collapsed="false">
      <c r="A20" s="7"/>
      <c r="B20" s="7"/>
      <c r="C20" s="7"/>
      <c r="D20" s="0" t="n">
        <v>679</v>
      </c>
      <c r="E20" s="0" t="n">
        <v>279</v>
      </c>
      <c r="F20" s="7"/>
      <c r="G20" s="7"/>
      <c r="H20" s="7"/>
      <c r="I20" s="7" t="n">
        <v>4</v>
      </c>
      <c r="J20" s="0" t="n">
        <v>14.3721378</v>
      </c>
      <c r="K20" s="0" t="n">
        <v>14.3721378</v>
      </c>
      <c r="L20" s="0" t="n">
        <v>14.3721378</v>
      </c>
      <c r="M20" s="0" t="n">
        <v>14.3721378</v>
      </c>
      <c r="N20" s="0" t="n">
        <v>14.3721378</v>
      </c>
      <c r="O20" s="0" t="n">
        <v>14.3721378</v>
      </c>
      <c r="P20" s="0" t="n">
        <v>14.3721378</v>
      </c>
      <c r="Q20" s="0" t="n">
        <v>14.3721378</v>
      </c>
      <c r="R20" s="0" t="n">
        <v>14.3721378</v>
      </c>
      <c r="S20" s="0" t="n">
        <v>14.3721378</v>
      </c>
      <c r="T20" s="0" t="n">
        <v>14.3721378</v>
      </c>
      <c r="U20" s="0" t="n">
        <v>14.3721378</v>
      </c>
      <c r="V20" s="0" t="n">
        <v>14.3721378</v>
      </c>
      <c r="W20" s="0" t="n">
        <v>14.3721378</v>
      </c>
      <c r="X20" s="0" t="n">
        <v>14.3721378</v>
      </c>
      <c r="Y20" s="0" t="n">
        <v>14.3721378</v>
      </c>
      <c r="Z20" s="0" t="n">
        <v>14.3721378</v>
      </c>
      <c r="AA20" s="0" t="n">
        <v>14.3721378</v>
      </c>
      <c r="AB20" s="0" t="n">
        <v>14.3721378</v>
      </c>
      <c r="AC20" s="0" t="n">
        <v>14.3721378</v>
      </c>
      <c r="AD20" s="0" t="n">
        <v>14.3721378</v>
      </c>
      <c r="AE20" s="0" t="n">
        <v>14.3721378</v>
      </c>
      <c r="AF20" s="0" t="n">
        <v>14.3721378</v>
      </c>
      <c r="AG20" s="0" t="n">
        <v>14.3721378</v>
      </c>
      <c r="AH20" s="0" t="n">
        <v>14.3721378</v>
      </c>
      <c r="AI20" s="0" t="n">
        <v>14.3721378</v>
      </c>
      <c r="AJ20" s="0" t="n">
        <v>14.3721378</v>
      </c>
      <c r="AK20" s="0" t="n">
        <v>14.3721378</v>
      </c>
      <c r="AL20" s="0" t="n">
        <v>14.3721378</v>
      </c>
      <c r="AM20" s="0" t="n">
        <v>14.3721378</v>
      </c>
      <c r="AN20" s="0" t="n">
        <v>14.3721378</v>
      </c>
      <c r="AO20" s="0" t="n">
        <v>14.3721378</v>
      </c>
      <c r="AP20" s="0" t="n">
        <v>14.3721378</v>
      </c>
      <c r="AQ20" s="0" t="n">
        <v>14.3721378</v>
      </c>
      <c r="AR20" s="0" t="n">
        <v>14.3721378</v>
      </c>
      <c r="AS20" s="0" t="n">
        <v>14.3721378</v>
      </c>
      <c r="AT20" s="0" t="n">
        <v>14.3721378</v>
      </c>
      <c r="AU20" s="0" t="n">
        <v>14.3721378</v>
      </c>
      <c r="AV20" s="0" t="n">
        <v>14.3721378</v>
      </c>
      <c r="AW20" s="0" t="n">
        <v>14.3721378</v>
      </c>
      <c r="AX20" s="0" t="n">
        <v>14.3721378</v>
      </c>
      <c r="AY20" s="0" t="n">
        <v>-999</v>
      </c>
      <c r="AZ20" s="0" t="n">
        <v>14.3721378</v>
      </c>
      <c r="BB20" s="0" t="n">
        <f aca="false">KM3perYR_NOBLS!AZ20</f>
        <v>5.323014</v>
      </c>
    </row>
    <row r="21" customFormat="false" ht="14" hidden="false" customHeight="false" outlineLevel="0" collapsed="false">
      <c r="A21" s="8" t="n">
        <v>1535</v>
      </c>
      <c r="B21" s="8" t="n">
        <v>0.791666666667</v>
      </c>
      <c r="C21" s="8" t="n">
        <v>40.7083333333</v>
      </c>
      <c r="D21" s="0" t="n">
        <v>235</v>
      </c>
      <c r="E21" s="0" t="n">
        <v>258</v>
      </c>
      <c r="F21" s="8" t="s">
        <v>15</v>
      </c>
      <c r="G21" s="8" t="s">
        <v>13</v>
      </c>
      <c r="H21" s="8" t="n">
        <v>86030</v>
      </c>
      <c r="I21" s="8" t="n">
        <v>4</v>
      </c>
      <c r="J21" s="0" t="n">
        <v>10.0859207832</v>
      </c>
      <c r="K21" s="0" t="n">
        <v>10.0859207832</v>
      </c>
      <c r="L21" s="0" t="n">
        <v>10.0859207832</v>
      </c>
      <c r="M21" s="0" t="n">
        <v>10.0859207832</v>
      </c>
      <c r="N21" s="0" t="n">
        <v>10.0859207832</v>
      </c>
      <c r="O21" s="0" t="n">
        <v>10.0859207832</v>
      </c>
      <c r="P21" s="0" t="n">
        <v>10.0859207832</v>
      </c>
      <c r="Q21" s="0" t="n">
        <v>10.0859207832</v>
      </c>
      <c r="R21" s="0" t="n">
        <v>10.0859207832</v>
      </c>
      <c r="S21" s="0" t="n">
        <v>10.0859207832</v>
      </c>
      <c r="T21" s="0" t="n">
        <v>10.0859207832</v>
      </c>
      <c r="U21" s="0" t="n">
        <v>10.0859207832</v>
      </c>
      <c r="V21" s="0" t="n">
        <v>10.0859207832</v>
      </c>
      <c r="W21" s="0" t="n">
        <v>10.0859207832</v>
      </c>
      <c r="X21" s="0" t="n">
        <v>10.0859207832</v>
      </c>
      <c r="Y21" s="0" t="n">
        <v>10.0859207832</v>
      </c>
      <c r="Z21" s="0" t="n">
        <v>10.0859207832</v>
      </c>
      <c r="AA21" s="0" t="n">
        <v>10.0859207832</v>
      </c>
      <c r="AB21" s="0" t="n">
        <v>10.0859207832</v>
      </c>
      <c r="AC21" s="0" t="n">
        <v>10.0859207832</v>
      </c>
      <c r="AD21" s="0" t="n">
        <v>10.0859207832</v>
      </c>
      <c r="AE21" s="0" t="n">
        <v>10.0859207832</v>
      </c>
      <c r="AF21" s="0" t="n">
        <v>10.0859207832</v>
      </c>
      <c r="AG21" s="0" t="n">
        <v>10.0859207832</v>
      </c>
      <c r="AH21" s="0" t="n">
        <v>10.0859207832</v>
      </c>
      <c r="AI21" s="0" t="n">
        <v>10.0859207832</v>
      </c>
      <c r="AJ21" s="0" t="n">
        <v>10.0859207832</v>
      </c>
      <c r="AK21" s="0" t="n">
        <v>10.0859207832</v>
      </c>
      <c r="AL21" s="0" t="n">
        <v>10.0859207832</v>
      </c>
      <c r="AM21" s="0" t="n">
        <v>10.0859207832</v>
      </c>
      <c r="AN21" s="0" t="n">
        <v>10.0859207832</v>
      </c>
      <c r="AO21" s="0" t="n">
        <v>10.0859207832</v>
      </c>
      <c r="AP21" s="0" t="n">
        <v>10.0859207832</v>
      </c>
      <c r="AQ21" s="0" t="n">
        <v>10.0859207832</v>
      </c>
      <c r="AR21" s="0" t="n">
        <v>10.0859207832</v>
      </c>
      <c r="AS21" s="0" t="n">
        <v>10.0859207832</v>
      </c>
      <c r="AT21" s="0" t="n">
        <v>10.0859207832</v>
      </c>
      <c r="AU21" s="0" t="n">
        <v>10.0859207832</v>
      </c>
      <c r="AV21" s="0" t="n">
        <v>10.0859207832</v>
      </c>
      <c r="AW21" s="0" t="n">
        <v>10.0859207832</v>
      </c>
      <c r="AX21" s="0" t="n">
        <v>10.0859207832</v>
      </c>
      <c r="AY21" s="0" t="n">
        <v>-999</v>
      </c>
      <c r="AZ21" s="0" t="n">
        <v>10.0859207832</v>
      </c>
      <c r="BA21" s="0" t="n">
        <v>40.3436831328</v>
      </c>
      <c r="BB21" s="0" t="n">
        <f aca="false">KM3perYR_NOBLS!AZ21</f>
        <v>3.40740567</v>
      </c>
    </row>
    <row r="22" customFormat="false" ht="14" hidden="false" customHeight="false" outlineLevel="0" collapsed="false">
      <c r="A22" s="8"/>
      <c r="B22" s="8"/>
      <c r="C22" s="8"/>
      <c r="D22" s="0" t="n">
        <v>236</v>
      </c>
      <c r="E22" s="0" t="n">
        <v>259</v>
      </c>
      <c r="F22" s="8"/>
      <c r="G22" s="8"/>
      <c r="H22" s="8"/>
      <c r="I22" s="8" t="n">
        <v>4</v>
      </c>
      <c r="J22" s="0" t="n">
        <v>10.0859207832</v>
      </c>
      <c r="K22" s="0" t="n">
        <v>10.0859207832</v>
      </c>
      <c r="L22" s="0" t="n">
        <v>10.0859207832</v>
      </c>
      <c r="M22" s="0" t="n">
        <v>10.0859207832</v>
      </c>
      <c r="N22" s="0" t="n">
        <v>10.0859207832</v>
      </c>
      <c r="O22" s="0" t="n">
        <v>10.0859207832</v>
      </c>
      <c r="P22" s="0" t="n">
        <v>10.0859207832</v>
      </c>
      <c r="Q22" s="0" t="n">
        <v>10.0859207832</v>
      </c>
      <c r="R22" s="0" t="n">
        <v>10.0859207832</v>
      </c>
      <c r="S22" s="0" t="n">
        <v>10.0859207832</v>
      </c>
      <c r="T22" s="0" t="n">
        <v>10.0859207832</v>
      </c>
      <c r="U22" s="0" t="n">
        <v>10.0859207832</v>
      </c>
      <c r="V22" s="0" t="n">
        <v>10.0859207832</v>
      </c>
      <c r="W22" s="0" t="n">
        <v>10.0859207832</v>
      </c>
      <c r="X22" s="0" t="n">
        <v>10.0859207832</v>
      </c>
      <c r="Y22" s="0" t="n">
        <v>10.0859207832</v>
      </c>
      <c r="Z22" s="0" t="n">
        <v>10.0859207832</v>
      </c>
      <c r="AA22" s="0" t="n">
        <v>10.0859207832</v>
      </c>
      <c r="AB22" s="0" t="n">
        <v>10.0859207832</v>
      </c>
      <c r="AC22" s="0" t="n">
        <v>10.0859207832</v>
      </c>
      <c r="AD22" s="0" t="n">
        <v>10.0859207832</v>
      </c>
      <c r="AE22" s="0" t="n">
        <v>10.0859207832</v>
      </c>
      <c r="AF22" s="0" t="n">
        <v>10.0859207832</v>
      </c>
      <c r="AG22" s="0" t="n">
        <v>10.0859207832</v>
      </c>
      <c r="AH22" s="0" t="n">
        <v>10.0859207832</v>
      </c>
      <c r="AI22" s="0" t="n">
        <v>10.0859207832</v>
      </c>
      <c r="AJ22" s="0" t="n">
        <v>10.0859207832</v>
      </c>
      <c r="AK22" s="0" t="n">
        <v>10.0859207832</v>
      </c>
      <c r="AL22" s="0" t="n">
        <v>10.0859207832</v>
      </c>
      <c r="AM22" s="0" t="n">
        <v>10.0859207832</v>
      </c>
      <c r="AN22" s="0" t="n">
        <v>10.0859207832</v>
      </c>
      <c r="AO22" s="0" t="n">
        <v>10.0859207832</v>
      </c>
      <c r="AP22" s="0" t="n">
        <v>10.0859207832</v>
      </c>
      <c r="AQ22" s="0" t="n">
        <v>10.0859207832</v>
      </c>
      <c r="AR22" s="0" t="n">
        <v>10.0859207832</v>
      </c>
      <c r="AS22" s="0" t="n">
        <v>10.0859207832</v>
      </c>
      <c r="AT22" s="0" t="n">
        <v>10.0859207832</v>
      </c>
      <c r="AU22" s="0" t="n">
        <v>10.0859207832</v>
      </c>
      <c r="AV22" s="0" t="n">
        <v>10.0859207832</v>
      </c>
      <c r="AW22" s="0" t="n">
        <v>10.0859207832</v>
      </c>
      <c r="AX22" s="0" t="n">
        <v>10.0859207832</v>
      </c>
      <c r="AY22" s="0" t="n">
        <v>-999</v>
      </c>
      <c r="AZ22" s="0" t="n">
        <v>10.0859207832</v>
      </c>
      <c r="BB22" s="0" t="n">
        <f aca="false">KM3perYR_NOBLS!AZ22</f>
        <v>3.40740567</v>
      </c>
    </row>
    <row r="23" customFormat="false" ht="14" hidden="false" customHeight="false" outlineLevel="0" collapsed="false">
      <c r="A23" s="8"/>
      <c r="B23" s="8"/>
      <c r="C23" s="8"/>
      <c r="D23" s="0" t="n">
        <v>235</v>
      </c>
      <c r="E23" s="0" t="n">
        <v>259</v>
      </c>
      <c r="F23" s="8"/>
      <c r="G23" s="8"/>
      <c r="H23" s="8"/>
      <c r="I23" s="8" t="n">
        <v>4</v>
      </c>
      <c r="J23" s="0" t="n">
        <v>10.0859207832</v>
      </c>
      <c r="K23" s="0" t="n">
        <v>10.0859207832</v>
      </c>
      <c r="L23" s="0" t="n">
        <v>10.0859207832</v>
      </c>
      <c r="M23" s="0" t="n">
        <v>10.0859207832</v>
      </c>
      <c r="N23" s="0" t="n">
        <v>10.0859207832</v>
      </c>
      <c r="O23" s="0" t="n">
        <v>10.0859207832</v>
      </c>
      <c r="P23" s="0" t="n">
        <v>10.0859207832</v>
      </c>
      <c r="Q23" s="0" t="n">
        <v>10.0859207832</v>
      </c>
      <c r="R23" s="0" t="n">
        <v>10.0859207832</v>
      </c>
      <c r="S23" s="0" t="n">
        <v>10.0859207832</v>
      </c>
      <c r="T23" s="0" t="n">
        <v>10.0859207832</v>
      </c>
      <c r="U23" s="0" t="n">
        <v>10.0859207832</v>
      </c>
      <c r="V23" s="0" t="n">
        <v>10.0859207832</v>
      </c>
      <c r="W23" s="0" t="n">
        <v>10.0859207832</v>
      </c>
      <c r="X23" s="0" t="n">
        <v>10.0859207832</v>
      </c>
      <c r="Y23" s="0" t="n">
        <v>10.0859207832</v>
      </c>
      <c r="Z23" s="0" t="n">
        <v>10.0859207832</v>
      </c>
      <c r="AA23" s="0" t="n">
        <v>10.0859207832</v>
      </c>
      <c r="AB23" s="0" t="n">
        <v>10.0859207832</v>
      </c>
      <c r="AC23" s="0" t="n">
        <v>10.0859207832</v>
      </c>
      <c r="AD23" s="0" t="n">
        <v>10.0859207832</v>
      </c>
      <c r="AE23" s="0" t="n">
        <v>10.0859207832</v>
      </c>
      <c r="AF23" s="0" t="n">
        <v>10.0859207832</v>
      </c>
      <c r="AG23" s="0" t="n">
        <v>10.0859207832</v>
      </c>
      <c r="AH23" s="0" t="n">
        <v>10.0859207832</v>
      </c>
      <c r="AI23" s="0" t="n">
        <v>10.0859207832</v>
      </c>
      <c r="AJ23" s="0" t="n">
        <v>10.0859207832</v>
      </c>
      <c r="AK23" s="0" t="n">
        <v>10.0859207832</v>
      </c>
      <c r="AL23" s="0" t="n">
        <v>10.0859207832</v>
      </c>
      <c r="AM23" s="0" t="n">
        <v>10.0859207832</v>
      </c>
      <c r="AN23" s="0" t="n">
        <v>10.0859207832</v>
      </c>
      <c r="AO23" s="0" t="n">
        <v>10.0859207832</v>
      </c>
      <c r="AP23" s="0" t="n">
        <v>10.0859207832</v>
      </c>
      <c r="AQ23" s="0" t="n">
        <v>10.0859207832</v>
      </c>
      <c r="AR23" s="0" t="n">
        <v>10.0859207832</v>
      </c>
      <c r="AS23" s="0" t="n">
        <v>10.0859207832</v>
      </c>
      <c r="AT23" s="0" t="n">
        <v>10.0859207832</v>
      </c>
      <c r="AU23" s="0" t="n">
        <v>10.0859207832</v>
      </c>
      <c r="AV23" s="0" t="n">
        <v>10.0859207832</v>
      </c>
      <c r="AW23" s="0" t="n">
        <v>10.0859207832</v>
      </c>
      <c r="AX23" s="0" t="n">
        <v>10.0859207832</v>
      </c>
      <c r="AY23" s="0" t="n">
        <v>-999</v>
      </c>
      <c r="AZ23" s="0" t="n">
        <v>10.0859207832</v>
      </c>
      <c r="BB23" s="0" t="n">
        <f aca="false">KM3perYR_NOBLS!AZ23</f>
        <v>3.40740567</v>
      </c>
    </row>
    <row r="24" customFormat="false" ht="14" hidden="false" customHeight="false" outlineLevel="0" collapsed="false">
      <c r="A24" s="8"/>
      <c r="B24" s="8"/>
      <c r="C24" s="8"/>
      <c r="D24" s="0" t="n">
        <v>236</v>
      </c>
      <c r="E24" s="0" t="n">
        <v>258</v>
      </c>
      <c r="F24" s="8"/>
      <c r="G24" s="8"/>
      <c r="H24" s="8"/>
      <c r="I24" s="8" t="n">
        <v>4</v>
      </c>
      <c r="J24" s="0" t="n">
        <v>10.0859207832</v>
      </c>
      <c r="K24" s="0" t="n">
        <v>10.0859207832</v>
      </c>
      <c r="L24" s="0" t="n">
        <v>10.0859207832</v>
      </c>
      <c r="M24" s="0" t="n">
        <v>10.0859207832</v>
      </c>
      <c r="N24" s="0" t="n">
        <v>10.0859207832</v>
      </c>
      <c r="O24" s="0" t="n">
        <v>10.0859207832</v>
      </c>
      <c r="P24" s="0" t="n">
        <v>10.0859207832</v>
      </c>
      <c r="Q24" s="0" t="n">
        <v>10.0859207832</v>
      </c>
      <c r="R24" s="0" t="n">
        <v>10.0859207832</v>
      </c>
      <c r="S24" s="0" t="n">
        <v>10.0859207832</v>
      </c>
      <c r="T24" s="0" t="n">
        <v>10.0859207832</v>
      </c>
      <c r="U24" s="0" t="n">
        <v>10.0859207832</v>
      </c>
      <c r="V24" s="0" t="n">
        <v>10.0859207832</v>
      </c>
      <c r="W24" s="0" t="n">
        <v>10.0859207832</v>
      </c>
      <c r="X24" s="0" t="n">
        <v>10.0859207832</v>
      </c>
      <c r="Y24" s="0" t="n">
        <v>10.0859207832</v>
      </c>
      <c r="Z24" s="0" t="n">
        <v>10.0859207832</v>
      </c>
      <c r="AA24" s="0" t="n">
        <v>10.0859207832</v>
      </c>
      <c r="AB24" s="0" t="n">
        <v>10.0859207832</v>
      </c>
      <c r="AC24" s="0" t="n">
        <v>10.0859207832</v>
      </c>
      <c r="AD24" s="0" t="n">
        <v>10.0859207832</v>
      </c>
      <c r="AE24" s="0" t="n">
        <v>10.0859207832</v>
      </c>
      <c r="AF24" s="0" t="n">
        <v>10.0859207832</v>
      </c>
      <c r="AG24" s="0" t="n">
        <v>10.0859207832</v>
      </c>
      <c r="AH24" s="0" t="n">
        <v>10.0859207832</v>
      </c>
      <c r="AI24" s="0" t="n">
        <v>10.0859207832</v>
      </c>
      <c r="AJ24" s="0" t="n">
        <v>10.0859207832</v>
      </c>
      <c r="AK24" s="0" t="n">
        <v>10.0859207832</v>
      </c>
      <c r="AL24" s="0" t="n">
        <v>10.0859207832</v>
      </c>
      <c r="AM24" s="0" t="n">
        <v>10.0859207832</v>
      </c>
      <c r="AN24" s="0" t="n">
        <v>10.0859207832</v>
      </c>
      <c r="AO24" s="0" t="n">
        <v>10.0859207832</v>
      </c>
      <c r="AP24" s="0" t="n">
        <v>10.0859207832</v>
      </c>
      <c r="AQ24" s="0" t="n">
        <v>10.0859207832</v>
      </c>
      <c r="AR24" s="0" t="n">
        <v>10.0859207832</v>
      </c>
      <c r="AS24" s="0" t="n">
        <v>10.0859207832</v>
      </c>
      <c r="AT24" s="0" t="n">
        <v>10.0859207832</v>
      </c>
      <c r="AU24" s="0" t="n">
        <v>10.0859207832</v>
      </c>
      <c r="AV24" s="0" t="n">
        <v>10.0859207832</v>
      </c>
      <c r="AW24" s="0" t="n">
        <v>10.0859207832</v>
      </c>
      <c r="AX24" s="0" t="n">
        <v>10.0859207832</v>
      </c>
      <c r="AY24" s="0" t="n">
        <v>-999</v>
      </c>
      <c r="AZ24" s="0" t="n">
        <v>10.0859207832</v>
      </c>
      <c r="BB24" s="0" t="n">
        <f aca="false">KM3perYR_NOBLS!AZ24</f>
        <v>3.40740567</v>
      </c>
    </row>
    <row r="25" customFormat="false" ht="14" hidden="false" customHeight="false" outlineLevel="0" collapsed="false">
      <c r="A25" s="9" t="n">
        <v>1582</v>
      </c>
      <c r="B25" s="9" t="n">
        <v>19.4583333333</v>
      </c>
      <c r="C25" s="9" t="n">
        <v>40.875</v>
      </c>
      <c r="D25" s="0" t="n">
        <v>679</v>
      </c>
      <c r="E25" s="0" t="n">
        <v>256</v>
      </c>
      <c r="F25" s="9" t="s">
        <v>16</v>
      </c>
      <c r="G25" s="9" t="s">
        <v>11</v>
      </c>
      <c r="H25" s="9" t="n">
        <v>5999</v>
      </c>
      <c r="I25" s="9" t="n">
        <v>1</v>
      </c>
      <c r="J25" s="0" t="n">
        <v>17.1429696</v>
      </c>
      <c r="K25" s="0" t="n">
        <v>17.1429696</v>
      </c>
      <c r="L25" s="0" t="n">
        <v>17.1429696</v>
      </c>
      <c r="M25" s="0" t="n">
        <v>17.1429696</v>
      </c>
      <c r="N25" s="0" t="n">
        <v>17.1429696</v>
      </c>
      <c r="O25" s="0" t="n">
        <v>17.1429696</v>
      </c>
      <c r="P25" s="0" t="n">
        <v>17.1429696</v>
      </c>
      <c r="Q25" s="0" t="n">
        <v>17.1429696</v>
      </c>
      <c r="R25" s="0" t="n">
        <v>17.1429696</v>
      </c>
      <c r="S25" s="0" t="n">
        <v>17.1429696</v>
      </c>
      <c r="T25" s="0" t="n">
        <v>17.1429696</v>
      </c>
      <c r="U25" s="0" t="n">
        <v>17.1429696</v>
      </c>
      <c r="V25" s="0" t="n">
        <v>17.1429696</v>
      </c>
      <c r="W25" s="0" t="n">
        <v>17.1429696</v>
      </c>
      <c r="X25" s="0" t="n">
        <v>17.1429696</v>
      </c>
      <c r="Y25" s="0" t="n">
        <v>17.1429696</v>
      </c>
      <c r="Z25" s="0" t="n">
        <v>17.1429696</v>
      </c>
      <c r="AA25" s="0" t="n">
        <v>17.1429696</v>
      </c>
      <c r="AB25" s="0" t="n">
        <v>17.1429696</v>
      </c>
      <c r="AC25" s="0" t="n">
        <v>17.1429696</v>
      </c>
      <c r="AD25" s="0" t="n">
        <v>17.1429696</v>
      </c>
      <c r="AE25" s="0" t="n">
        <v>17.1429696</v>
      </c>
      <c r="AF25" s="0" t="n">
        <v>17.1429696</v>
      </c>
      <c r="AG25" s="0" t="n">
        <v>17.1429696</v>
      </c>
      <c r="AH25" s="0" t="n">
        <v>17.1429696</v>
      </c>
      <c r="AI25" s="0" t="n">
        <v>17.1429696</v>
      </c>
      <c r="AJ25" s="0" t="n">
        <v>17.1429696</v>
      </c>
      <c r="AK25" s="0" t="n">
        <v>17.1429696</v>
      </c>
      <c r="AL25" s="0" t="n">
        <v>17.1429696</v>
      </c>
      <c r="AM25" s="0" t="n">
        <v>17.1429696</v>
      </c>
      <c r="AN25" s="0" t="n">
        <v>17.1429696</v>
      </c>
      <c r="AO25" s="0" t="n">
        <v>17.1429696</v>
      </c>
      <c r="AP25" s="0" t="n">
        <v>17.1429696</v>
      </c>
      <c r="AQ25" s="0" t="n">
        <v>17.1429696</v>
      </c>
      <c r="AR25" s="0" t="n">
        <v>17.1429696</v>
      </c>
      <c r="AS25" s="0" t="n">
        <v>17.1429696</v>
      </c>
      <c r="AT25" s="0" t="n">
        <v>17.1429696</v>
      </c>
      <c r="AU25" s="0" t="n">
        <v>17.1429696</v>
      </c>
      <c r="AV25" s="0" t="n">
        <v>17.1429696</v>
      </c>
      <c r="AW25" s="0" t="n">
        <v>17.1429696</v>
      </c>
      <c r="AX25" s="0" t="n">
        <v>17.1429696</v>
      </c>
      <c r="AY25" s="0" t="n">
        <v>-999</v>
      </c>
      <c r="AZ25" s="0" t="n">
        <v>17.1429696</v>
      </c>
      <c r="BA25" s="0" t="n">
        <v>17.1429696</v>
      </c>
      <c r="BB25" s="0" t="n">
        <f aca="false">KM3perYR_NOBLS!AZ25</f>
        <v>6.349248</v>
      </c>
    </row>
    <row r="26" customFormat="false" ht="14" hidden="false" customHeight="false" outlineLevel="0" collapsed="false">
      <c r="A26" s="10" t="n">
        <v>1762</v>
      </c>
      <c r="B26" s="10" t="n">
        <v>19.375</v>
      </c>
      <c r="C26" s="10" t="n">
        <v>40.7083333333</v>
      </c>
      <c r="D26" s="0" t="n">
        <v>678</v>
      </c>
      <c r="E26" s="0" t="n">
        <v>250</v>
      </c>
      <c r="F26" s="10" t="s">
        <v>17</v>
      </c>
      <c r="G26" s="10" t="s">
        <v>11</v>
      </c>
      <c r="H26" s="10" t="n">
        <v>7155</v>
      </c>
      <c r="I26" s="10" t="n">
        <v>2</v>
      </c>
      <c r="J26" s="0" t="n">
        <v>7.7909688</v>
      </c>
      <c r="K26" s="0" t="n">
        <v>7.7909688</v>
      </c>
      <c r="L26" s="0" t="n">
        <v>7.7909688</v>
      </c>
      <c r="M26" s="0" t="n">
        <v>7.7909688</v>
      </c>
      <c r="N26" s="0" t="n">
        <v>7.7909688</v>
      </c>
      <c r="O26" s="0" t="n">
        <v>7.7909688</v>
      </c>
      <c r="P26" s="0" t="n">
        <v>7.7909688</v>
      </c>
      <c r="Q26" s="0" t="n">
        <v>7.7909688</v>
      </c>
      <c r="R26" s="0" t="n">
        <v>7.7909688</v>
      </c>
      <c r="S26" s="0" t="n">
        <v>7.7909688</v>
      </c>
      <c r="T26" s="0" t="n">
        <v>7.7909688</v>
      </c>
      <c r="U26" s="0" t="n">
        <v>7.7909688</v>
      </c>
      <c r="V26" s="0" t="n">
        <v>7.7909688</v>
      </c>
      <c r="W26" s="0" t="n">
        <v>7.7909688</v>
      </c>
      <c r="X26" s="0" t="n">
        <v>7.7909688</v>
      </c>
      <c r="Y26" s="0" t="n">
        <v>7.7909688</v>
      </c>
      <c r="Z26" s="0" t="n">
        <v>7.7909688</v>
      </c>
      <c r="AA26" s="0" t="n">
        <v>7.7909688</v>
      </c>
      <c r="AB26" s="0" t="n">
        <v>7.7909688</v>
      </c>
      <c r="AC26" s="0" t="n">
        <v>7.7909688</v>
      </c>
      <c r="AD26" s="0" t="n">
        <v>7.7909688</v>
      </c>
      <c r="AE26" s="0" t="n">
        <v>7.7909688</v>
      </c>
      <c r="AF26" s="0" t="n">
        <v>7.7909688</v>
      </c>
      <c r="AG26" s="0" t="n">
        <v>7.7909688</v>
      </c>
      <c r="AH26" s="0" t="n">
        <v>7.7909688</v>
      </c>
      <c r="AI26" s="0" t="n">
        <v>7.7909688</v>
      </c>
      <c r="AJ26" s="0" t="n">
        <v>7.7909688</v>
      </c>
      <c r="AK26" s="0" t="n">
        <v>7.7909688</v>
      </c>
      <c r="AL26" s="0" t="n">
        <v>7.7909688</v>
      </c>
      <c r="AM26" s="0" t="n">
        <v>7.7909688</v>
      </c>
      <c r="AN26" s="0" t="n">
        <v>7.7909688</v>
      </c>
      <c r="AO26" s="0" t="n">
        <v>7.7909688</v>
      </c>
      <c r="AP26" s="0" t="n">
        <v>7.7909688</v>
      </c>
      <c r="AQ26" s="0" t="n">
        <v>7.7909688</v>
      </c>
      <c r="AR26" s="0" t="n">
        <v>7.7909688</v>
      </c>
      <c r="AS26" s="0" t="n">
        <v>7.7909688</v>
      </c>
      <c r="AT26" s="0" t="n">
        <v>7.7909688</v>
      </c>
      <c r="AU26" s="0" t="n">
        <v>7.7909688</v>
      </c>
      <c r="AV26" s="0" t="n">
        <v>7.7909688</v>
      </c>
      <c r="AW26" s="0" t="n">
        <v>7.7909688</v>
      </c>
      <c r="AX26" s="0" t="n">
        <v>7.7909688</v>
      </c>
      <c r="AY26" s="0" t="n">
        <v>-999</v>
      </c>
      <c r="AZ26" s="0" t="n">
        <v>7.7909688</v>
      </c>
      <c r="BA26" s="0" t="n">
        <v>15.5819376</v>
      </c>
      <c r="BB26" s="0" t="n">
        <f aca="false">KM3perYR_NOBLS!AZ26</f>
        <v>2.885544</v>
      </c>
    </row>
    <row r="27" customFormat="false" ht="14" hidden="false" customHeight="false" outlineLevel="0" collapsed="false">
      <c r="A27" s="10"/>
      <c r="B27" s="10"/>
      <c r="C27" s="10"/>
      <c r="D27" s="0" t="n">
        <v>678</v>
      </c>
      <c r="E27" s="0" t="n">
        <v>251</v>
      </c>
      <c r="F27" s="10"/>
      <c r="G27" s="10"/>
      <c r="H27" s="10"/>
      <c r="I27" s="10" t="n">
        <v>2</v>
      </c>
      <c r="J27" s="0" t="n">
        <v>7.7909688</v>
      </c>
      <c r="K27" s="0" t="n">
        <v>7.7909688</v>
      </c>
      <c r="L27" s="0" t="n">
        <v>7.7909688</v>
      </c>
      <c r="M27" s="0" t="n">
        <v>7.7909688</v>
      </c>
      <c r="N27" s="0" t="n">
        <v>7.7909688</v>
      </c>
      <c r="O27" s="0" t="n">
        <v>7.7909688</v>
      </c>
      <c r="P27" s="0" t="n">
        <v>7.7909688</v>
      </c>
      <c r="Q27" s="0" t="n">
        <v>7.7909688</v>
      </c>
      <c r="R27" s="0" t="n">
        <v>7.7909688</v>
      </c>
      <c r="S27" s="0" t="n">
        <v>7.7909688</v>
      </c>
      <c r="T27" s="0" t="n">
        <v>7.7909688</v>
      </c>
      <c r="U27" s="0" t="n">
        <v>7.7909688</v>
      </c>
      <c r="V27" s="0" t="n">
        <v>7.7909688</v>
      </c>
      <c r="W27" s="0" t="n">
        <v>7.7909688</v>
      </c>
      <c r="X27" s="0" t="n">
        <v>7.7909688</v>
      </c>
      <c r="Y27" s="0" t="n">
        <v>7.7909688</v>
      </c>
      <c r="Z27" s="0" t="n">
        <v>7.7909688</v>
      </c>
      <c r="AA27" s="0" t="n">
        <v>7.7909688</v>
      </c>
      <c r="AB27" s="0" t="n">
        <v>7.7909688</v>
      </c>
      <c r="AC27" s="0" t="n">
        <v>7.7909688</v>
      </c>
      <c r="AD27" s="0" t="n">
        <v>7.7909688</v>
      </c>
      <c r="AE27" s="0" t="n">
        <v>7.7909688</v>
      </c>
      <c r="AF27" s="0" t="n">
        <v>7.7909688</v>
      </c>
      <c r="AG27" s="0" t="n">
        <v>7.7909688</v>
      </c>
      <c r="AH27" s="0" t="n">
        <v>7.7909688</v>
      </c>
      <c r="AI27" s="0" t="n">
        <v>7.7909688</v>
      </c>
      <c r="AJ27" s="0" t="n">
        <v>7.7909688</v>
      </c>
      <c r="AK27" s="0" t="n">
        <v>7.7909688</v>
      </c>
      <c r="AL27" s="0" t="n">
        <v>7.7909688</v>
      </c>
      <c r="AM27" s="0" t="n">
        <v>7.7909688</v>
      </c>
      <c r="AN27" s="0" t="n">
        <v>7.7909688</v>
      </c>
      <c r="AO27" s="0" t="n">
        <v>7.7909688</v>
      </c>
      <c r="AP27" s="0" t="n">
        <v>7.7909688</v>
      </c>
      <c r="AQ27" s="0" t="n">
        <v>7.7909688</v>
      </c>
      <c r="AR27" s="0" t="n">
        <v>7.7909688</v>
      </c>
      <c r="AS27" s="0" t="n">
        <v>7.7909688</v>
      </c>
      <c r="AT27" s="0" t="n">
        <v>7.7909688</v>
      </c>
      <c r="AU27" s="0" t="n">
        <v>7.7909688</v>
      </c>
      <c r="AV27" s="0" t="n">
        <v>7.7909688</v>
      </c>
      <c r="AW27" s="0" t="n">
        <v>7.7909688</v>
      </c>
      <c r="AX27" s="0" t="n">
        <v>7.7909688</v>
      </c>
      <c r="AY27" s="0" t="n">
        <v>-999</v>
      </c>
      <c r="AZ27" s="0" t="n">
        <v>7.7909688</v>
      </c>
      <c r="BB27" s="0" t="n">
        <f aca="false">KM3perYR_NOBLS!AZ27</f>
        <v>2.885544</v>
      </c>
    </row>
    <row r="28" customFormat="false" ht="14" hidden="false" customHeight="false" outlineLevel="0" collapsed="false">
      <c r="A28" s="11" t="n">
        <v>3852</v>
      </c>
      <c r="B28" s="11" t="n">
        <v>30.4583333333</v>
      </c>
      <c r="C28" s="11" t="n">
        <v>31.4583333333</v>
      </c>
      <c r="D28" s="0" t="n">
        <v>961</v>
      </c>
      <c r="E28" s="0" t="n">
        <v>35</v>
      </c>
      <c r="F28" s="11" t="s">
        <v>18</v>
      </c>
      <c r="G28" s="11" t="s">
        <v>19</v>
      </c>
      <c r="H28" s="11" t="n">
        <v>2984342</v>
      </c>
      <c r="I28" s="11" t="n">
        <v>6</v>
      </c>
      <c r="J28" s="0" t="n">
        <v>5.49810888</v>
      </c>
      <c r="K28" s="0" t="n">
        <v>5.49810888</v>
      </c>
      <c r="L28" s="0" t="n">
        <v>5.49810888</v>
      </c>
      <c r="M28" s="0" t="n">
        <v>5.49810888</v>
      </c>
      <c r="N28" s="0" t="n">
        <v>5.49810888</v>
      </c>
      <c r="O28" s="0" t="n">
        <v>5.49810888</v>
      </c>
      <c r="P28" s="0" t="n">
        <v>5.49810888</v>
      </c>
      <c r="Q28" s="0" t="n">
        <v>5.49810888</v>
      </c>
      <c r="R28" s="0" t="n">
        <v>5.49810888</v>
      </c>
      <c r="S28" s="0" t="n">
        <v>5.49810888</v>
      </c>
      <c r="T28" s="0" t="n">
        <v>5.49810888</v>
      </c>
      <c r="U28" s="0" t="n">
        <v>5.49810888</v>
      </c>
      <c r="V28" s="0" t="n">
        <v>5.49810888</v>
      </c>
      <c r="W28" s="0" t="n">
        <v>5.49810888</v>
      </c>
      <c r="X28" s="0" t="n">
        <v>5.49810888</v>
      </c>
      <c r="Y28" s="0" t="n">
        <v>5.49810888</v>
      </c>
      <c r="Z28" s="0" t="n">
        <v>5.49810888</v>
      </c>
      <c r="AA28" s="0" t="n">
        <v>5.49810888</v>
      </c>
      <c r="AB28" s="0" t="n">
        <v>5.49810888</v>
      </c>
      <c r="AC28" s="0" t="n">
        <v>5.49810888</v>
      </c>
      <c r="AD28" s="0" t="n">
        <v>5.49810888</v>
      </c>
      <c r="AE28" s="0" t="n">
        <v>5.49810888</v>
      </c>
      <c r="AF28" s="0" t="n">
        <v>5.49810888</v>
      </c>
      <c r="AG28" s="0" t="n">
        <v>5.49810888</v>
      </c>
      <c r="AH28" s="0" t="n">
        <v>5.49810888</v>
      </c>
      <c r="AI28" s="0" t="n">
        <v>5.49810888</v>
      </c>
      <c r="AJ28" s="0" t="n">
        <v>5.49810888</v>
      </c>
      <c r="AK28" s="0" t="n">
        <v>5.49810888</v>
      </c>
      <c r="AL28" s="0" t="n">
        <v>5.49810888</v>
      </c>
      <c r="AM28" s="0" t="n">
        <v>5.49810888</v>
      </c>
      <c r="AN28" s="0" t="n">
        <v>5.49810888</v>
      </c>
      <c r="AO28" s="0" t="n">
        <v>5.49810888</v>
      </c>
      <c r="AP28" s="0" t="n">
        <v>5.49810888</v>
      </c>
      <c r="AQ28" s="0" t="n">
        <v>5.49810888</v>
      </c>
      <c r="AR28" s="0" t="n">
        <v>5.49810888</v>
      </c>
      <c r="AS28" s="0" t="n">
        <v>5.49810888</v>
      </c>
      <c r="AT28" s="0" t="n">
        <v>5.49810888</v>
      </c>
      <c r="AU28" s="0" t="n">
        <v>5.49810888</v>
      </c>
      <c r="AV28" s="0" t="n">
        <v>5.49810888</v>
      </c>
      <c r="AW28" s="0" t="n">
        <v>5.49810888</v>
      </c>
      <c r="AX28" s="0" t="n">
        <v>5.49810888</v>
      </c>
      <c r="AY28" s="0" t="n">
        <v>-999</v>
      </c>
      <c r="AZ28" s="0" t="n">
        <v>5.49810888</v>
      </c>
      <c r="BA28" s="0" t="n">
        <v>32.98865328</v>
      </c>
      <c r="BB28" s="0" t="n">
        <f aca="false">KM3perYR_NOBLS!AZ28</f>
        <v>2.4991404</v>
      </c>
    </row>
    <row r="29" customFormat="false" ht="14" hidden="false" customHeight="false" outlineLevel="0" collapsed="false">
      <c r="A29" s="11"/>
      <c r="B29" s="11"/>
      <c r="C29" s="11"/>
      <c r="D29" s="0" t="n">
        <v>962</v>
      </c>
      <c r="E29" s="0" t="n">
        <v>35</v>
      </c>
      <c r="F29" s="11"/>
      <c r="G29" s="11"/>
      <c r="H29" s="11"/>
      <c r="I29" s="11" t="n">
        <v>6</v>
      </c>
      <c r="J29" s="0" t="n">
        <v>5.49810888</v>
      </c>
      <c r="K29" s="0" t="n">
        <v>5.49810888</v>
      </c>
      <c r="L29" s="0" t="n">
        <v>5.49810888</v>
      </c>
      <c r="M29" s="0" t="n">
        <v>5.49810888</v>
      </c>
      <c r="N29" s="0" t="n">
        <v>5.49810888</v>
      </c>
      <c r="O29" s="0" t="n">
        <v>5.49810888</v>
      </c>
      <c r="P29" s="0" t="n">
        <v>5.49810888</v>
      </c>
      <c r="Q29" s="0" t="n">
        <v>5.49810888</v>
      </c>
      <c r="R29" s="0" t="n">
        <v>5.49810888</v>
      </c>
      <c r="S29" s="0" t="n">
        <v>5.49810888</v>
      </c>
      <c r="T29" s="0" t="n">
        <v>5.49810888</v>
      </c>
      <c r="U29" s="0" t="n">
        <v>5.49810888</v>
      </c>
      <c r="V29" s="0" t="n">
        <v>5.49810888</v>
      </c>
      <c r="W29" s="0" t="n">
        <v>5.49810888</v>
      </c>
      <c r="X29" s="0" t="n">
        <v>5.49810888</v>
      </c>
      <c r="Y29" s="0" t="n">
        <v>5.49810888</v>
      </c>
      <c r="Z29" s="0" t="n">
        <v>5.49810888</v>
      </c>
      <c r="AA29" s="0" t="n">
        <v>5.49810888</v>
      </c>
      <c r="AB29" s="0" t="n">
        <v>5.49810888</v>
      </c>
      <c r="AC29" s="0" t="n">
        <v>5.49810888</v>
      </c>
      <c r="AD29" s="0" t="n">
        <v>5.49810888</v>
      </c>
      <c r="AE29" s="0" t="n">
        <v>5.49810888</v>
      </c>
      <c r="AF29" s="0" t="n">
        <v>5.49810888</v>
      </c>
      <c r="AG29" s="0" t="n">
        <v>5.49810888</v>
      </c>
      <c r="AH29" s="0" t="n">
        <v>5.49810888</v>
      </c>
      <c r="AI29" s="0" t="n">
        <v>5.49810888</v>
      </c>
      <c r="AJ29" s="0" t="n">
        <v>5.49810888</v>
      </c>
      <c r="AK29" s="0" t="n">
        <v>5.49810888</v>
      </c>
      <c r="AL29" s="0" t="n">
        <v>5.49810888</v>
      </c>
      <c r="AM29" s="0" t="n">
        <v>5.49810888</v>
      </c>
      <c r="AN29" s="0" t="n">
        <v>5.49810888</v>
      </c>
      <c r="AO29" s="0" t="n">
        <v>5.49810888</v>
      </c>
      <c r="AP29" s="0" t="n">
        <v>5.49810888</v>
      </c>
      <c r="AQ29" s="0" t="n">
        <v>5.49810888</v>
      </c>
      <c r="AR29" s="0" t="n">
        <v>5.49810888</v>
      </c>
      <c r="AS29" s="0" t="n">
        <v>5.49810888</v>
      </c>
      <c r="AT29" s="0" t="n">
        <v>5.49810888</v>
      </c>
      <c r="AU29" s="0" t="n">
        <v>5.49810888</v>
      </c>
      <c r="AV29" s="0" t="n">
        <v>5.49810888</v>
      </c>
      <c r="AW29" s="0" t="n">
        <v>5.49810888</v>
      </c>
      <c r="AX29" s="0" t="n">
        <v>5.49810888</v>
      </c>
      <c r="AY29" s="0" t="n">
        <v>-999</v>
      </c>
      <c r="AZ29" s="0" t="n">
        <v>5.49810888</v>
      </c>
      <c r="BB29" s="0" t="n">
        <f aca="false">KM3perYR_NOBLS!AZ29</f>
        <v>2.4991404</v>
      </c>
    </row>
    <row r="30" customFormat="false" ht="14" hidden="false" customHeight="false" outlineLevel="0" collapsed="false">
      <c r="A30" s="11"/>
      <c r="B30" s="11"/>
      <c r="C30" s="11"/>
      <c r="D30" s="0" t="n">
        <v>963</v>
      </c>
      <c r="E30" s="0" t="n">
        <v>35</v>
      </c>
      <c r="F30" s="11"/>
      <c r="G30" s="11"/>
      <c r="H30" s="11"/>
      <c r="I30" s="11" t="n">
        <v>6</v>
      </c>
      <c r="J30" s="0" t="n">
        <v>5.49810888</v>
      </c>
      <c r="K30" s="0" t="n">
        <v>5.49810888</v>
      </c>
      <c r="L30" s="0" t="n">
        <v>5.49810888</v>
      </c>
      <c r="M30" s="0" t="n">
        <v>5.49810888</v>
      </c>
      <c r="N30" s="0" t="n">
        <v>5.49810888</v>
      </c>
      <c r="O30" s="0" t="n">
        <v>5.49810888</v>
      </c>
      <c r="P30" s="0" t="n">
        <v>5.49810888</v>
      </c>
      <c r="Q30" s="0" t="n">
        <v>5.49810888</v>
      </c>
      <c r="R30" s="0" t="n">
        <v>5.49810888</v>
      </c>
      <c r="S30" s="0" t="n">
        <v>5.49810888</v>
      </c>
      <c r="T30" s="0" t="n">
        <v>5.49810888</v>
      </c>
      <c r="U30" s="0" t="n">
        <v>5.49810888</v>
      </c>
      <c r="V30" s="0" t="n">
        <v>5.49810888</v>
      </c>
      <c r="W30" s="0" t="n">
        <v>5.49810888</v>
      </c>
      <c r="X30" s="0" t="n">
        <v>5.49810888</v>
      </c>
      <c r="Y30" s="0" t="n">
        <v>5.49810888</v>
      </c>
      <c r="Z30" s="0" t="n">
        <v>5.49810888</v>
      </c>
      <c r="AA30" s="0" t="n">
        <v>5.49810888</v>
      </c>
      <c r="AB30" s="0" t="n">
        <v>5.49810888</v>
      </c>
      <c r="AC30" s="0" t="n">
        <v>5.49810888</v>
      </c>
      <c r="AD30" s="0" t="n">
        <v>5.49810888</v>
      </c>
      <c r="AE30" s="0" t="n">
        <v>5.49810888</v>
      </c>
      <c r="AF30" s="0" t="n">
        <v>5.49810888</v>
      </c>
      <c r="AG30" s="0" t="n">
        <v>5.49810888</v>
      </c>
      <c r="AH30" s="0" t="n">
        <v>5.49810888</v>
      </c>
      <c r="AI30" s="0" t="n">
        <v>5.49810888</v>
      </c>
      <c r="AJ30" s="0" t="n">
        <v>5.49810888</v>
      </c>
      <c r="AK30" s="0" t="n">
        <v>5.49810888</v>
      </c>
      <c r="AL30" s="0" t="n">
        <v>5.49810888</v>
      </c>
      <c r="AM30" s="0" t="n">
        <v>5.49810888</v>
      </c>
      <c r="AN30" s="0" t="n">
        <v>5.49810888</v>
      </c>
      <c r="AO30" s="0" t="n">
        <v>5.49810888</v>
      </c>
      <c r="AP30" s="0" t="n">
        <v>5.49810888</v>
      </c>
      <c r="AQ30" s="0" t="n">
        <v>5.49810888</v>
      </c>
      <c r="AR30" s="0" t="n">
        <v>5.49810888</v>
      </c>
      <c r="AS30" s="0" t="n">
        <v>5.49810888</v>
      </c>
      <c r="AT30" s="0" t="n">
        <v>5.49810888</v>
      </c>
      <c r="AU30" s="0" t="n">
        <v>5.49810888</v>
      </c>
      <c r="AV30" s="0" t="n">
        <v>5.49810888</v>
      </c>
      <c r="AW30" s="0" t="n">
        <v>5.49810888</v>
      </c>
      <c r="AX30" s="0" t="n">
        <v>5.49810888</v>
      </c>
      <c r="AY30" s="0" t="n">
        <v>-999</v>
      </c>
      <c r="AZ30" s="0" t="n">
        <v>5.49810888</v>
      </c>
      <c r="BB30" s="0" t="n">
        <f aca="false">KM3perYR_NOBLS!AZ30</f>
        <v>2.4991404</v>
      </c>
    </row>
    <row r="31" customFormat="false" ht="14" hidden="false" customHeight="false" outlineLevel="0" collapsed="false">
      <c r="A31" s="11"/>
      <c r="B31" s="11"/>
      <c r="C31" s="11"/>
      <c r="D31" s="0" t="n">
        <v>964</v>
      </c>
      <c r="E31" s="0" t="n">
        <v>35</v>
      </c>
      <c r="F31" s="11"/>
      <c r="G31" s="11"/>
      <c r="H31" s="11"/>
      <c r="I31" s="11" t="n">
        <v>6</v>
      </c>
      <c r="J31" s="0" t="n">
        <v>5.49810888</v>
      </c>
      <c r="K31" s="0" t="n">
        <v>5.49810888</v>
      </c>
      <c r="L31" s="0" t="n">
        <v>5.49810888</v>
      </c>
      <c r="M31" s="0" t="n">
        <v>5.49810888</v>
      </c>
      <c r="N31" s="0" t="n">
        <v>5.49810888</v>
      </c>
      <c r="O31" s="0" t="n">
        <v>5.49810888</v>
      </c>
      <c r="P31" s="0" t="n">
        <v>5.49810888</v>
      </c>
      <c r="Q31" s="0" t="n">
        <v>5.49810888</v>
      </c>
      <c r="R31" s="0" t="n">
        <v>5.49810888</v>
      </c>
      <c r="S31" s="0" t="n">
        <v>5.49810888</v>
      </c>
      <c r="T31" s="0" t="n">
        <v>5.49810888</v>
      </c>
      <c r="U31" s="0" t="n">
        <v>5.49810888</v>
      </c>
      <c r="V31" s="0" t="n">
        <v>5.49810888</v>
      </c>
      <c r="W31" s="0" t="n">
        <v>5.49810888</v>
      </c>
      <c r="X31" s="0" t="n">
        <v>5.49810888</v>
      </c>
      <c r="Y31" s="0" t="n">
        <v>5.49810888</v>
      </c>
      <c r="Z31" s="0" t="n">
        <v>5.49810888</v>
      </c>
      <c r="AA31" s="0" t="n">
        <v>5.49810888</v>
      </c>
      <c r="AB31" s="0" t="n">
        <v>5.49810888</v>
      </c>
      <c r="AC31" s="0" t="n">
        <v>5.49810888</v>
      </c>
      <c r="AD31" s="0" t="n">
        <v>5.49810888</v>
      </c>
      <c r="AE31" s="0" t="n">
        <v>5.49810888</v>
      </c>
      <c r="AF31" s="0" t="n">
        <v>5.49810888</v>
      </c>
      <c r="AG31" s="0" t="n">
        <v>5.49810888</v>
      </c>
      <c r="AH31" s="0" t="n">
        <v>5.49810888</v>
      </c>
      <c r="AI31" s="0" t="n">
        <v>5.49810888</v>
      </c>
      <c r="AJ31" s="0" t="n">
        <v>5.49810888</v>
      </c>
      <c r="AK31" s="0" t="n">
        <v>5.49810888</v>
      </c>
      <c r="AL31" s="0" t="n">
        <v>5.49810888</v>
      </c>
      <c r="AM31" s="0" t="n">
        <v>5.49810888</v>
      </c>
      <c r="AN31" s="0" t="n">
        <v>5.49810888</v>
      </c>
      <c r="AO31" s="0" t="n">
        <v>5.49810888</v>
      </c>
      <c r="AP31" s="0" t="n">
        <v>5.49810888</v>
      </c>
      <c r="AQ31" s="0" t="n">
        <v>5.49810888</v>
      </c>
      <c r="AR31" s="0" t="n">
        <v>5.49810888</v>
      </c>
      <c r="AS31" s="0" t="n">
        <v>5.49810888</v>
      </c>
      <c r="AT31" s="0" t="n">
        <v>5.49810888</v>
      </c>
      <c r="AU31" s="0" t="n">
        <v>5.49810888</v>
      </c>
      <c r="AV31" s="0" t="n">
        <v>5.49810888</v>
      </c>
      <c r="AW31" s="0" t="n">
        <v>5.49810888</v>
      </c>
      <c r="AX31" s="0" t="n">
        <v>5.49810888</v>
      </c>
      <c r="AY31" s="0" t="n">
        <v>-999</v>
      </c>
      <c r="AZ31" s="0" t="n">
        <v>5.49810888</v>
      </c>
      <c r="BB31" s="0" t="n">
        <f aca="false">KM3perYR_NOBLS!AZ31</f>
        <v>2.4991404</v>
      </c>
    </row>
    <row r="32" customFormat="false" ht="14" hidden="false" customHeight="false" outlineLevel="0" collapsed="false">
      <c r="A32" s="11"/>
      <c r="B32" s="11"/>
      <c r="C32" s="11"/>
      <c r="D32" s="0" t="n">
        <v>962</v>
      </c>
      <c r="E32" s="0" t="n">
        <v>36</v>
      </c>
      <c r="F32" s="11"/>
      <c r="G32" s="11"/>
      <c r="H32" s="11"/>
      <c r="I32" s="11" t="n">
        <v>6</v>
      </c>
      <c r="J32" s="0" t="n">
        <v>5.49810888</v>
      </c>
      <c r="K32" s="0" t="n">
        <v>5.49810888</v>
      </c>
      <c r="L32" s="0" t="n">
        <v>5.49810888</v>
      </c>
      <c r="M32" s="0" t="n">
        <v>5.49810888</v>
      </c>
      <c r="N32" s="0" t="n">
        <v>5.49810888</v>
      </c>
      <c r="O32" s="0" t="n">
        <v>5.49810888</v>
      </c>
      <c r="P32" s="0" t="n">
        <v>5.49810888</v>
      </c>
      <c r="Q32" s="0" t="n">
        <v>5.49810888</v>
      </c>
      <c r="R32" s="0" t="n">
        <v>5.49810888</v>
      </c>
      <c r="S32" s="0" t="n">
        <v>5.49810888</v>
      </c>
      <c r="T32" s="0" t="n">
        <v>5.49810888</v>
      </c>
      <c r="U32" s="0" t="n">
        <v>5.49810888</v>
      </c>
      <c r="V32" s="0" t="n">
        <v>5.49810888</v>
      </c>
      <c r="W32" s="0" t="n">
        <v>5.49810888</v>
      </c>
      <c r="X32" s="0" t="n">
        <v>5.49810888</v>
      </c>
      <c r="Y32" s="0" t="n">
        <v>5.49810888</v>
      </c>
      <c r="Z32" s="0" t="n">
        <v>5.49810888</v>
      </c>
      <c r="AA32" s="0" t="n">
        <v>5.49810888</v>
      </c>
      <c r="AB32" s="0" t="n">
        <v>5.49810888</v>
      </c>
      <c r="AC32" s="0" t="n">
        <v>5.49810888</v>
      </c>
      <c r="AD32" s="0" t="n">
        <v>5.49810888</v>
      </c>
      <c r="AE32" s="0" t="n">
        <v>5.49810888</v>
      </c>
      <c r="AF32" s="0" t="n">
        <v>5.49810888</v>
      </c>
      <c r="AG32" s="0" t="n">
        <v>5.49810888</v>
      </c>
      <c r="AH32" s="0" t="n">
        <v>5.49810888</v>
      </c>
      <c r="AI32" s="0" t="n">
        <v>5.49810888</v>
      </c>
      <c r="AJ32" s="0" t="n">
        <v>5.49810888</v>
      </c>
      <c r="AK32" s="0" t="n">
        <v>5.49810888</v>
      </c>
      <c r="AL32" s="0" t="n">
        <v>5.49810888</v>
      </c>
      <c r="AM32" s="0" t="n">
        <v>5.49810888</v>
      </c>
      <c r="AN32" s="0" t="n">
        <v>5.49810888</v>
      </c>
      <c r="AO32" s="0" t="n">
        <v>5.49810888</v>
      </c>
      <c r="AP32" s="0" t="n">
        <v>5.49810888</v>
      </c>
      <c r="AQ32" s="0" t="n">
        <v>5.49810888</v>
      </c>
      <c r="AR32" s="0" t="n">
        <v>5.49810888</v>
      </c>
      <c r="AS32" s="0" t="n">
        <v>5.49810888</v>
      </c>
      <c r="AT32" s="0" t="n">
        <v>5.49810888</v>
      </c>
      <c r="AU32" s="0" t="n">
        <v>5.49810888</v>
      </c>
      <c r="AV32" s="0" t="n">
        <v>5.49810888</v>
      </c>
      <c r="AW32" s="0" t="n">
        <v>5.49810888</v>
      </c>
      <c r="AX32" s="0" t="n">
        <v>5.49810888</v>
      </c>
      <c r="AY32" s="0" t="n">
        <v>-999</v>
      </c>
      <c r="AZ32" s="0" t="n">
        <v>5.49810888</v>
      </c>
      <c r="BB32" s="0" t="n">
        <f aca="false">KM3perYR_NOBLS!AZ32</f>
        <v>2.4991404</v>
      </c>
    </row>
    <row r="33" customFormat="false" ht="14" hidden="false" customHeight="false" outlineLevel="0" collapsed="false">
      <c r="A33" s="11"/>
      <c r="B33" s="11"/>
      <c r="C33" s="11"/>
      <c r="D33" s="0" t="n">
        <v>963</v>
      </c>
      <c r="E33" s="0" t="n">
        <v>36</v>
      </c>
      <c r="F33" s="11"/>
      <c r="G33" s="11"/>
      <c r="H33" s="11"/>
      <c r="I33" s="11" t="n">
        <v>6</v>
      </c>
      <c r="J33" s="0" t="n">
        <v>5.49810888</v>
      </c>
      <c r="K33" s="0" t="n">
        <v>5.49810888</v>
      </c>
      <c r="L33" s="0" t="n">
        <v>5.49810888</v>
      </c>
      <c r="M33" s="0" t="n">
        <v>5.49810888</v>
      </c>
      <c r="N33" s="0" t="n">
        <v>5.49810888</v>
      </c>
      <c r="O33" s="0" t="n">
        <v>5.49810888</v>
      </c>
      <c r="P33" s="0" t="n">
        <v>5.49810888</v>
      </c>
      <c r="Q33" s="0" t="n">
        <v>5.49810888</v>
      </c>
      <c r="R33" s="0" t="n">
        <v>5.49810888</v>
      </c>
      <c r="S33" s="0" t="n">
        <v>5.49810888</v>
      </c>
      <c r="T33" s="0" t="n">
        <v>5.49810888</v>
      </c>
      <c r="U33" s="0" t="n">
        <v>5.49810888</v>
      </c>
      <c r="V33" s="0" t="n">
        <v>5.49810888</v>
      </c>
      <c r="W33" s="0" t="n">
        <v>5.49810888</v>
      </c>
      <c r="X33" s="0" t="n">
        <v>5.49810888</v>
      </c>
      <c r="Y33" s="0" t="n">
        <v>5.49810888</v>
      </c>
      <c r="Z33" s="0" t="n">
        <v>5.49810888</v>
      </c>
      <c r="AA33" s="0" t="n">
        <v>5.49810888</v>
      </c>
      <c r="AB33" s="0" t="n">
        <v>5.49810888</v>
      </c>
      <c r="AC33" s="0" t="n">
        <v>5.49810888</v>
      </c>
      <c r="AD33" s="0" t="n">
        <v>5.49810888</v>
      </c>
      <c r="AE33" s="0" t="n">
        <v>5.49810888</v>
      </c>
      <c r="AF33" s="0" t="n">
        <v>5.49810888</v>
      </c>
      <c r="AG33" s="0" t="n">
        <v>5.49810888</v>
      </c>
      <c r="AH33" s="0" t="n">
        <v>5.49810888</v>
      </c>
      <c r="AI33" s="0" t="n">
        <v>5.49810888</v>
      </c>
      <c r="AJ33" s="0" t="n">
        <v>5.49810888</v>
      </c>
      <c r="AK33" s="0" t="n">
        <v>5.49810888</v>
      </c>
      <c r="AL33" s="0" t="n">
        <v>5.49810888</v>
      </c>
      <c r="AM33" s="0" t="n">
        <v>5.49810888</v>
      </c>
      <c r="AN33" s="0" t="n">
        <v>5.49810888</v>
      </c>
      <c r="AO33" s="0" t="n">
        <v>5.49810888</v>
      </c>
      <c r="AP33" s="0" t="n">
        <v>5.49810888</v>
      </c>
      <c r="AQ33" s="0" t="n">
        <v>5.49810888</v>
      </c>
      <c r="AR33" s="0" t="n">
        <v>5.49810888</v>
      </c>
      <c r="AS33" s="0" t="n">
        <v>5.49810888</v>
      </c>
      <c r="AT33" s="0" t="n">
        <v>5.49810888</v>
      </c>
      <c r="AU33" s="0" t="n">
        <v>5.49810888</v>
      </c>
      <c r="AV33" s="0" t="n">
        <v>5.49810888</v>
      </c>
      <c r="AW33" s="0" t="n">
        <v>5.49810888</v>
      </c>
      <c r="AX33" s="0" t="n">
        <v>5.49810888</v>
      </c>
      <c r="AY33" s="0" t="n">
        <v>-999</v>
      </c>
      <c r="AZ33" s="0" t="n">
        <v>5.49810888</v>
      </c>
      <c r="BB33" s="0" t="n">
        <f aca="false">KM3perYR_NOBLS!AZ33</f>
        <v>2.4991404</v>
      </c>
    </row>
    <row r="34" customFormat="false" ht="14" hidden="false" customHeight="false" outlineLevel="0" collapsed="false">
      <c r="A34" s="12" t="n">
        <v>0</v>
      </c>
      <c r="B34" s="13" t="n">
        <v>26.15</v>
      </c>
      <c r="C34" s="13" t="n">
        <v>40</v>
      </c>
      <c r="D34" s="0" t="n">
        <v>841</v>
      </c>
      <c r="E34" s="0" t="n">
        <v>237</v>
      </c>
      <c r="F34" s="12" t="s">
        <v>20</v>
      </c>
      <c r="G34" s="12" t="s">
        <v>21</v>
      </c>
      <c r="H34" s="12" t="n">
        <v>0</v>
      </c>
      <c r="I34" s="12" t="n">
        <v>14</v>
      </c>
      <c r="J34" s="0" t="n">
        <v>85.7767265846736</v>
      </c>
      <c r="K34" s="0" t="n">
        <v>85.7767265846736</v>
      </c>
      <c r="L34" s="0" t="n">
        <v>85.7767265846736</v>
      </c>
      <c r="M34" s="0" t="n">
        <v>85.7767265846736</v>
      </c>
      <c r="N34" s="0" t="n">
        <v>85.7767265846736</v>
      </c>
      <c r="O34" s="0" t="n">
        <v>85.7767265846736</v>
      </c>
      <c r="P34" s="0" t="n">
        <v>85.7767265846736</v>
      </c>
      <c r="Q34" s="0" t="n">
        <v>85.7767265846736</v>
      </c>
      <c r="R34" s="0" t="n">
        <v>85.7767265846736</v>
      </c>
      <c r="S34" s="0" t="n">
        <v>85.7767265846736</v>
      </c>
      <c r="T34" s="0" t="n">
        <v>85.7767265846736</v>
      </c>
      <c r="U34" s="0" t="n">
        <v>85.7767265846736</v>
      </c>
      <c r="V34" s="0" t="n">
        <v>85.7767265846736</v>
      </c>
      <c r="W34" s="0" t="n">
        <v>85.7767265846736</v>
      </c>
      <c r="X34" s="0" t="n">
        <v>85.7767265846736</v>
      </c>
      <c r="Y34" s="0" t="n">
        <v>85.7767265846736</v>
      </c>
      <c r="Z34" s="0" t="n">
        <v>85.7767265846736</v>
      </c>
      <c r="AA34" s="0" t="n">
        <v>85.7767265846736</v>
      </c>
      <c r="AB34" s="0" t="n">
        <v>85.7767265846736</v>
      </c>
      <c r="AC34" s="0" t="n">
        <v>85.7767265846736</v>
      </c>
      <c r="AD34" s="0" t="n">
        <v>85.7767265846736</v>
      </c>
      <c r="AE34" s="0" t="n">
        <v>85.7767265846736</v>
      </c>
      <c r="AF34" s="0" t="n">
        <v>85.7767265846736</v>
      </c>
      <c r="AG34" s="0" t="n">
        <v>85.7767265846736</v>
      </c>
      <c r="AH34" s="0" t="n">
        <v>85.7767265846736</v>
      </c>
      <c r="AI34" s="0" t="n">
        <v>85.7767265846736</v>
      </c>
      <c r="AJ34" s="0" t="n">
        <v>85.7767265846736</v>
      </c>
      <c r="AK34" s="0" t="n">
        <v>85.7767265846736</v>
      </c>
      <c r="AL34" s="0" t="n">
        <v>85.7767265846736</v>
      </c>
      <c r="AM34" s="0" t="n">
        <v>85.7767265846736</v>
      </c>
      <c r="AN34" s="0" t="n">
        <v>85.7767265846736</v>
      </c>
      <c r="AO34" s="0" t="n">
        <v>85.7767265846736</v>
      </c>
      <c r="AP34" s="0" t="n">
        <v>85.7767265846736</v>
      </c>
      <c r="AQ34" s="0" t="n">
        <v>85.7767265846736</v>
      </c>
      <c r="AR34" s="0" t="n">
        <v>85.7767265846736</v>
      </c>
      <c r="AS34" s="0" t="n">
        <v>85.7767265846736</v>
      </c>
      <c r="AT34" s="0" t="n">
        <v>85.7767265846736</v>
      </c>
      <c r="AU34" s="0" t="n">
        <v>85.7767265846736</v>
      </c>
      <c r="AV34" s="0" t="n">
        <v>85.7767265846736</v>
      </c>
      <c r="AW34" s="0" t="n">
        <v>85.7767265846736</v>
      </c>
      <c r="AX34" s="0" t="n">
        <v>85.7767265846736</v>
      </c>
      <c r="AY34" s="0" t="n">
        <v>-999</v>
      </c>
      <c r="AZ34" s="0" t="n">
        <v>85.7767265846736</v>
      </c>
      <c r="BA34" s="0" t="n">
        <v>1200.87417218543</v>
      </c>
      <c r="BB34" s="0" t="n">
        <f aca="false">KM3perYR_NOBLS!AZ34</f>
        <v>22.5257142857143</v>
      </c>
    </row>
    <row r="35" customFormat="false" ht="14" hidden="false" customHeight="false" outlineLevel="0" collapsed="false">
      <c r="A35" s="12"/>
      <c r="B35" s="13"/>
      <c r="C35" s="13"/>
      <c r="D35" s="0" t="n">
        <v>840</v>
      </c>
      <c r="E35" s="0" t="n">
        <v>237</v>
      </c>
      <c r="F35" s="12"/>
      <c r="G35" s="12"/>
      <c r="H35" s="12"/>
      <c r="I35" s="12" t="n">
        <v>14</v>
      </c>
      <c r="J35" s="0" t="n">
        <v>85.7767265846736</v>
      </c>
      <c r="K35" s="0" t="n">
        <v>85.7767265846736</v>
      </c>
      <c r="L35" s="0" t="n">
        <v>85.7767265846736</v>
      </c>
      <c r="M35" s="0" t="n">
        <v>85.7767265846736</v>
      </c>
      <c r="N35" s="0" t="n">
        <v>85.7767265846736</v>
      </c>
      <c r="O35" s="0" t="n">
        <v>85.7767265846736</v>
      </c>
      <c r="P35" s="0" t="n">
        <v>85.7767265846736</v>
      </c>
      <c r="Q35" s="0" t="n">
        <v>85.7767265846736</v>
      </c>
      <c r="R35" s="0" t="n">
        <v>85.7767265846736</v>
      </c>
      <c r="S35" s="0" t="n">
        <v>85.7767265846736</v>
      </c>
      <c r="T35" s="0" t="n">
        <v>85.7767265846736</v>
      </c>
      <c r="U35" s="0" t="n">
        <v>85.7767265846736</v>
      </c>
      <c r="V35" s="0" t="n">
        <v>85.7767265846736</v>
      </c>
      <c r="W35" s="0" t="n">
        <v>85.7767265846736</v>
      </c>
      <c r="X35" s="0" t="n">
        <v>85.7767265846736</v>
      </c>
      <c r="Y35" s="0" t="n">
        <v>85.7767265846736</v>
      </c>
      <c r="Z35" s="0" t="n">
        <v>85.7767265846736</v>
      </c>
      <c r="AA35" s="0" t="n">
        <v>85.7767265846736</v>
      </c>
      <c r="AB35" s="0" t="n">
        <v>85.7767265846736</v>
      </c>
      <c r="AC35" s="0" t="n">
        <v>85.7767265846736</v>
      </c>
      <c r="AD35" s="0" t="n">
        <v>85.7767265846736</v>
      </c>
      <c r="AE35" s="0" t="n">
        <v>85.7767265846736</v>
      </c>
      <c r="AF35" s="0" t="n">
        <v>85.7767265846736</v>
      </c>
      <c r="AG35" s="0" t="n">
        <v>85.7767265846736</v>
      </c>
      <c r="AH35" s="0" t="n">
        <v>85.7767265846736</v>
      </c>
      <c r="AI35" s="0" t="n">
        <v>85.7767265846736</v>
      </c>
      <c r="AJ35" s="0" t="n">
        <v>85.7767265846736</v>
      </c>
      <c r="AK35" s="0" t="n">
        <v>85.7767265846736</v>
      </c>
      <c r="AL35" s="0" t="n">
        <v>85.7767265846736</v>
      </c>
      <c r="AM35" s="0" t="n">
        <v>85.7767265846736</v>
      </c>
      <c r="AN35" s="0" t="n">
        <v>85.7767265846736</v>
      </c>
      <c r="AO35" s="0" t="n">
        <v>85.7767265846736</v>
      </c>
      <c r="AP35" s="0" t="n">
        <v>85.7767265846736</v>
      </c>
      <c r="AQ35" s="0" t="n">
        <v>85.7767265846736</v>
      </c>
      <c r="AR35" s="0" t="n">
        <v>85.7767265846736</v>
      </c>
      <c r="AS35" s="0" t="n">
        <v>85.7767265846736</v>
      </c>
      <c r="AT35" s="0" t="n">
        <v>85.7767265846736</v>
      </c>
      <c r="AU35" s="0" t="n">
        <v>85.7767265846736</v>
      </c>
      <c r="AV35" s="0" t="n">
        <v>85.7767265846736</v>
      </c>
      <c r="AW35" s="0" t="n">
        <v>85.7767265846736</v>
      </c>
      <c r="AX35" s="0" t="n">
        <v>85.7767265846736</v>
      </c>
      <c r="AY35" s="0" t="n">
        <v>-999</v>
      </c>
      <c r="AZ35" s="0" t="n">
        <v>85.7767265846736</v>
      </c>
      <c r="BB35" s="0" t="n">
        <f aca="false">KM3perYR_NOBLS!AZ35</f>
        <v>22.5257142857143</v>
      </c>
    </row>
    <row r="36" customFormat="false" ht="14" hidden="false" customHeight="false" outlineLevel="0" collapsed="false">
      <c r="A36" s="12"/>
      <c r="B36" s="13"/>
      <c r="C36" s="13"/>
      <c r="D36" s="0" t="n">
        <v>839</v>
      </c>
      <c r="E36" s="0" t="n">
        <v>237</v>
      </c>
      <c r="F36" s="12"/>
      <c r="G36" s="12"/>
      <c r="H36" s="12"/>
      <c r="I36" s="12" t="n">
        <v>14</v>
      </c>
      <c r="J36" s="0" t="n">
        <v>85.7767265846736</v>
      </c>
      <c r="K36" s="0" t="n">
        <v>85.7767265846736</v>
      </c>
      <c r="L36" s="0" t="n">
        <v>85.7767265846736</v>
      </c>
      <c r="M36" s="0" t="n">
        <v>85.7767265846736</v>
      </c>
      <c r="N36" s="0" t="n">
        <v>85.7767265846736</v>
      </c>
      <c r="O36" s="0" t="n">
        <v>85.7767265846736</v>
      </c>
      <c r="P36" s="0" t="n">
        <v>85.7767265846736</v>
      </c>
      <c r="Q36" s="0" t="n">
        <v>85.7767265846736</v>
      </c>
      <c r="R36" s="0" t="n">
        <v>85.7767265846736</v>
      </c>
      <c r="S36" s="0" t="n">
        <v>85.7767265846736</v>
      </c>
      <c r="T36" s="0" t="n">
        <v>85.7767265846736</v>
      </c>
      <c r="U36" s="0" t="n">
        <v>85.7767265846736</v>
      </c>
      <c r="V36" s="0" t="n">
        <v>85.7767265846736</v>
      </c>
      <c r="W36" s="0" t="n">
        <v>85.7767265846736</v>
      </c>
      <c r="X36" s="0" t="n">
        <v>85.7767265846736</v>
      </c>
      <c r="Y36" s="0" t="n">
        <v>85.7767265846736</v>
      </c>
      <c r="Z36" s="0" t="n">
        <v>85.7767265846736</v>
      </c>
      <c r="AA36" s="0" t="n">
        <v>85.7767265846736</v>
      </c>
      <c r="AB36" s="0" t="n">
        <v>85.7767265846736</v>
      </c>
      <c r="AC36" s="0" t="n">
        <v>85.7767265846736</v>
      </c>
      <c r="AD36" s="0" t="n">
        <v>85.7767265846736</v>
      </c>
      <c r="AE36" s="0" t="n">
        <v>85.7767265846736</v>
      </c>
      <c r="AF36" s="0" t="n">
        <v>85.7767265846736</v>
      </c>
      <c r="AG36" s="0" t="n">
        <v>85.7767265846736</v>
      </c>
      <c r="AH36" s="0" t="n">
        <v>85.7767265846736</v>
      </c>
      <c r="AI36" s="0" t="n">
        <v>85.7767265846736</v>
      </c>
      <c r="AJ36" s="0" t="n">
        <v>85.7767265846736</v>
      </c>
      <c r="AK36" s="0" t="n">
        <v>85.7767265846736</v>
      </c>
      <c r="AL36" s="0" t="n">
        <v>85.7767265846736</v>
      </c>
      <c r="AM36" s="0" t="n">
        <v>85.7767265846736</v>
      </c>
      <c r="AN36" s="0" t="n">
        <v>85.7767265846736</v>
      </c>
      <c r="AO36" s="0" t="n">
        <v>85.7767265846736</v>
      </c>
      <c r="AP36" s="0" t="n">
        <v>85.7767265846736</v>
      </c>
      <c r="AQ36" s="0" t="n">
        <v>85.7767265846736</v>
      </c>
      <c r="AR36" s="0" t="n">
        <v>85.7767265846736</v>
      </c>
      <c r="AS36" s="0" t="n">
        <v>85.7767265846736</v>
      </c>
      <c r="AT36" s="0" t="n">
        <v>85.7767265846736</v>
      </c>
      <c r="AU36" s="0" t="n">
        <v>85.7767265846736</v>
      </c>
      <c r="AV36" s="0" t="n">
        <v>85.7767265846736</v>
      </c>
      <c r="AW36" s="0" t="n">
        <v>85.7767265846736</v>
      </c>
      <c r="AX36" s="0" t="n">
        <v>85.7767265846736</v>
      </c>
      <c r="AY36" s="0" t="n">
        <v>-999</v>
      </c>
      <c r="AZ36" s="0" t="n">
        <v>85.7767265846736</v>
      </c>
      <c r="BB36" s="0" t="n">
        <f aca="false">KM3perYR_NOBLS!AZ36</f>
        <v>22.5257142857143</v>
      </c>
    </row>
    <row r="37" customFormat="false" ht="14" hidden="false" customHeight="false" outlineLevel="0" collapsed="false">
      <c r="A37" s="12"/>
      <c r="B37" s="13"/>
      <c r="C37" s="13"/>
      <c r="D37" s="0" t="n">
        <v>838</v>
      </c>
      <c r="E37" s="0" t="n">
        <v>237</v>
      </c>
      <c r="F37" s="12"/>
      <c r="G37" s="12"/>
      <c r="H37" s="12"/>
      <c r="I37" s="12" t="n">
        <v>14</v>
      </c>
      <c r="J37" s="0" t="n">
        <v>85.7767265846736</v>
      </c>
      <c r="K37" s="0" t="n">
        <v>85.7767265846736</v>
      </c>
      <c r="L37" s="0" t="n">
        <v>85.7767265846736</v>
      </c>
      <c r="M37" s="0" t="n">
        <v>85.7767265846736</v>
      </c>
      <c r="N37" s="0" t="n">
        <v>85.7767265846736</v>
      </c>
      <c r="O37" s="0" t="n">
        <v>85.7767265846736</v>
      </c>
      <c r="P37" s="0" t="n">
        <v>85.7767265846736</v>
      </c>
      <c r="Q37" s="0" t="n">
        <v>85.7767265846736</v>
      </c>
      <c r="R37" s="0" t="n">
        <v>85.7767265846736</v>
      </c>
      <c r="S37" s="0" t="n">
        <v>85.7767265846736</v>
      </c>
      <c r="T37" s="0" t="n">
        <v>85.7767265846736</v>
      </c>
      <c r="U37" s="0" t="n">
        <v>85.7767265846736</v>
      </c>
      <c r="V37" s="0" t="n">
        <v>85.7767265846736</v>
      </c>
      <c r="W37" s="0" t="n">
        <v>85.7767265846736</v>
      </c>
      <c r="X37" s="0" t="n">
        <v>85.7767265846736</v>
      </c>
      <c r="Y37" s="0" t="n">
        <v>85.7767265846736</v>
      </c>
      <c r="Z37" s="0" t="n">
        <v>85.7767265846736</v>
      </c>
      <c r="AA37" s="0" t="n">
        <v>85.7767265846736</v>
      </c>
      <c r="AB37" s="0" t="n">
        <v>85.7767265846736</v>
      </c>
      <c r="AC37" s="0" t="n">
        <v>85.7767265846736</v>
      </c>
      <c r="AD37" s="0" t="n">
        <v>85.7767265846736</v>
      </c>
      <c r="AE37" s="0" t="n">
        <v>85.7767265846736</v>
      </c>
      <c r="AF37" s="0" t="n">
        <v>85.7767265846736</v>
      </c>
      <c r="AG37" s="0" t="n">
        <v>85.7767265846736</v>
      </c>
      <c r="AH37" s="0" t="n">
        <v>85.7767265846736</v>
      </c>
      <c r="AI37" s="0" t="n">
        <v>85.7767265846736</v>
      </c>
      <c r="AJ37" s="0" t="n">
        <v>85.7767265846736</v>
      </c>
      <c r="AK37" s="0" t="n">
        <v>85.7767265846736</v>
      </c>
      <c r="AL37" s="0" t="n">
        <v>85.7767265846736</v>
      </c>
      <c r="AM37" s="0" t="n">
        <v>85.7767265846736</v>
      </c>
      <c r="AN37" s="0" t="n">
        <v>85.7767265846736</v>
      </c>
      <c r="AO37" s="0" t="n">
        <v>85.7767265846736</v>
      </c>
      <c r="AP37" s="0" t="n">
        <v>85.7767265846736</v>
      </c>
      <c r="AQ37" s="0" t="n">
        <v>85.7767265846736</v>
      </c>
      <c r="AR37" s="0" t="n">
        <v>85.7767265846736</v>
      </c>
      <c r="AS37" s="0" t="n">
        <v>85.7767265846736</v>
      </c>
      <c r="AT37" s="0" t="n">
        <v>85.7767265846736</v>
      </c>
      <c r="AU37" s="0" t="n">
        <v>85.7767265846736</v>
      </c>
      <c r="AV37" s="0" t="n">
        <v>85.7767265846736</v>
      </c>
      <c r="AW37" s="0" t="n">
        <v>85.7767265846736</v>
      </c>
      <c r="AX37" s="0" t="n">
        <v>85.7767265846736</v>
      </c>
      <c r="AY37" s="0" t="n">
        <v>-999</v>
      </c>
      <c r="AZ37" s="0" t="n">
        <v>85.7767265846736</v>
      </c>
      <c r="BB37" s="0" t="n">
        <f aca="false">KM3perYR_NOBLS!AZ37</f>
        <v>22.5257142857143</v>
      </c>
    </row>
    <row r="38" customFormat="false" ht="14" hidden="false" customHeight="false" outlineLevel="0" collapsed="false">
      <c r="A38" s="12"/>
      <c r="B38" s="13"/>
      <c r="C38" s="13"/>
      <c r="D38" s="0" t="n">
        <v>837</v>
      </c>
      <c r="E38" s="0" t="n">
        <v>237</v>
      </c>
      <c r="F38" s="12"/>
      <c r="G38" s="12"/>
      <c r="H38" s="12"/>
      <c r="I38" s="12" t="n">
        <v>14</v>
      </c>
      <c r="J38" s="0" t="n">
        <v>85.7767265846736</v>
      </c>
      <c r="K38" s="0" t="n">
        <v>85.7767265846736</v>
      </c>
      <c r="L38" s="0" t="n">
        <v>85.7767265846736</v>
      </c>
      <c r="M38" s="0" t="n">
        <v>85.7767265846736</v>
      </c>
      <c r="N38" s="0" t="n">
        <v>85.7767265846736</v>
      </c>
      <c r="O38" s="0" t="n">
        <v>85.7767265846736</v>
      </c>
      <c r="P38" s="0" t="n">
        <v>85.7767265846736</v>
      </c>
      <c r="Q38" s="0" t="n">
        <v>85.7767265846736</v>
      </c>
      <c r="R38" s="0" t="n">
        <v>85.7767265846736</v>
      </c>
      <c r="S38" s="0" t="n">
        <v>85.7767265846736</v>
      </c>
      <c r="T38" s="0" t="n">
        <v>85.7767265846736</v>
      </c>
      <c r="U38" s="0" t="n">
        <v>85.7767265846736</v>
      </c>
      <c r="V38" s="0" t="n">
        <v>85.7767265846736</v>
      </c>
      <c r="W38" s="0" t="n">
        <v>85.7767265846736</v>
      </c>
      <c r="X38" s="0" t="n">
        <v>85.7767265846736</v>
      </c>
      <c r="Y38" s="0" t="n">
        <v>85.7767265846736</v>
      </c>
      <c r="Z38" s="0" t="n">
        <v>85.7767265846736</v>
      </c>
      <c r="AA38" s="0" t="n">
        <v>85.7767265846736</v>
      </c>
      <c r="AB38" s="0" t="n">
        <v>85.7767265846736</v>
      </c>
      <c r="AC38" s="0" t="n">
        <v>85.7767265846736</v>
      </c>
      <c r="AD38" s="0" t="n">
        <v>85.7767265846736</v>
      </c>
      <c r="AE38" s="0" t="n">
        <v>85.7767265846736</v>
      </c>
      <c r="AF38" s="0" t="n">
        <v>85.7767265846736</v>
      </c>
      <c r="AG38" s="0" t="n">
        <v>85.7767265846736</v>
      </c>
      <c r="AH38" s="0" t="n">
        <v>85.7767265846736</v>
      </c>
      <c r="AI38" s="0" t="n">
        <v>85.7767265846736</v>
      </c>
      <c r="AJ38" s="0" t="n">
        <v>85.7767265846736</v>
      </c>
      <c r="AK38" s="0" t="n">
        <v>85.7767265846736</v>
      </c>
      <c r="AL38" s="0" t="n">
        <v>85.7767265846736</v>
      </c>
      <c r="AM38" s="0" t="n">
        <v>85.7767265846736</v>
      </c>
      <c r="AN38" s="0" t="n">
        <v>85.7767265846736</v>
      </c>
      <c r="AO38" s="0" t="n">
        <v>85.7767265846736</v>
      </c>
      <c r="AP38" s="0" t="n">
        <v>85.7767265846736</v>
      </c>
      <c r="AQ38" s="0" t="n">
        <v>85.7767265846736</v>
      </c>
      <c r="AR38" s="0" t="n">
        <v>85.7767265846736</v>
      </c>
      <c r="AS38" s="0" t="n">
        <v>85.7767265846736</v>
      </c>
      <c r="AT38" s="0" t="n">
        <v>85.7767265846736</v>
      </c>
      <c r="AU38" s="0" t="n">
        <v>85.7767265846736</v>
      </c>
      <c r="AV38" s="0" t="n">
        <v>85.7767265846736</v>
      </c>
      <c r="AW38" s="0" t="n">
        <v>85.7767265846736</v>
      </c>
      <c r="AX38" s="0" t="n">
        <v>85.7767265846736</v>
      </c>
      <c r="AY38" s="0" t="n">
        <v>-999</v>
      </c>
      <c r="AZ38" s="0" t="n">
        <v>85.7767265846736</v>
      </c>
      <c r="BB38" s="0" t="n">
        <f aca="false">KM3perYR_NOBLS!AZ38</f>
        <v>22.5257142857143</v>
      </c>
    </row>
    <row r="39" customFormat="false" ht="14" hidden="false" customHeight="false" outlineLevel="0" collapsed="false">
      <c r="A39" s="12"/>
      <c r="B39" s="13"/>
      <c r="C39" s="13"/>
      <c r="D39" s="0" t="n">
        <v>841</v>
      </c>
      <c r="E39" s="0" t="n">
        <v>238</v>
      </c>
      <c r="F39" s="12"/>
      <c r="G39" s="12"/>
      <c r="H39" s="12"/>
      <c r="I39" s="12" t="n">
        <v>14</v>
      </c>
      <c r="J39" s="0" t="n">
        <v>85.7767265846736</v>
      </c>
      <c r="K39" s="0" t="n">
        <v>85.7767265846736</v>
      </c>
      <c r="L39" s="0" t="n">
        <v>85.7767265846736</v>
      </c>
      <c r="M39" s="0" t="n">
        <v>85.7767265846736</v>
      </c>
      <c r="N39" s="0" t="n">
        <v>85.7767265846736</v>
      </c>
      <c r="O39" s="0" t="n">
        <v>85.7767265846736</v>
      </c>
      <c r="P39" s="0" t="n">
        <v>85.7767265846736</v>
      </c>
      <c r="Q39" s="0" t="n">
        <v>85.7767265846736</v>
      </c>
      <c r="R39" s="0" t="n">
        <v>85.7767265846736</v>
      </c>
      <c r="S39" s="0" t="n">
        <v>85.7767265846736</v>
      </c>
      <c r="T39" s="0" t="n">
        <v>85.7767265846736</v>
      </c>
      <c r="U39" s="0" t="n">
        <v>85.7767265846736</v>
      </c>
      <c r="V39" s="0" t="n">
        <v>85.7767265846736</v>
      </c>
      <c r="W39" s="0" t="n">
        <v>85.7767265846736</v>
      </c>
      <c r="X39" s="0" t="n">
        <v>85.7767265846736</v>
      </c>
      <c r="Y39" s="0" t="n">
        <v>85.7767265846736</v>
      </c>
      <c r="Z39" s="0" t="n">
        <v>85.7767265846736</v>
      </c>
      <c r="AA39" s="0" t="n">
        <v>85.7767265846736</v>
      </c>
      <c r="AB39" s="0" t="n">
        <v>85.7767265846736</v>
      </c>
      <c r="AC39" s="0" t="n">
        <v>85.7767265846736</v>
      </c>
      <c r="AD39" s="0" t="n">
        <v>85.7767265846736</v>
      </c>
      <c r="AE39" s="0" t="n">
        <v>85.7767265846736</v>
      </c>
      <c r="AF39" s="0" t="n">
        <v>85.7767265846736</v>
      </c>
      <c r="AG39" s="0" t="n">
        <v>85.7767265846736</v>
      </c>
      <c r="AH39" s="0" t="n">
        <v>85.7767265846736</v>
      </c>
      <c r="AI39" s="0" t="n">
        <v>85.7767265846736</v>
      </c>
      <c r="AJ39" s="0" t="n">
        <v>85.7767265846736</v>
      </c>
      <c r="AK39" s="0" t="n">
        <v>85.7767265846736</v>
      </c>
      <c r="AL39" s="0" t="n">
        <v>85.7767265846736</v>
      </c>
      <c r="AM39" s="0" t="n">
        <v>85.7767265846736</v>
      </c>
      <c r="AN39" s="0" t="n">
        <v>85.7767265846736</v>
      </c>
      <c r="AO39" s="0" t="n">
        <v>85.7767265846736</v>
      </c>
      <c r="AP39" s="0" t="n">
        <v>85.7767265846736</v>
      </c>
      <c r="AQ39" s="0" t="n">
        <v>85.7767265846736</v>
      </c>
      <c r="AR39" s="0" t="n">
        <v>85.7767265846736</v>
      </c>
      <c r="AS39" s="0" t="n">
        <v>85.7767265846736</v>
      </c>
      <c r="AT39" s="0" t="n">
        <v>85.7767265846736</v>
      </c>
      <c r="AU39" s="0" t="n">
        <v>85.7767265846736</v>
      </c>
      <c r="AV39" s="0" t="n">
        <v>85.7767265846736</v>
      </c>
      <c r="AW39" s="0" t="n">
        <v>85.7767265846736</v>
      </c>
      <c r="AX39" s="0" t="n">
        <v>85.7767265846736</v>
      </c>
      <c r="AY39" s="0" t="n">
        <v>-999</v>
      </c>
      <c r="AZ39" s="0" t="n">
        <v>85.7767265846736</v>
      </c>
      <c r="BB39" s="0" t="n">
        <f aca="false">KM3perYR_NOBLS!AZ39</f>
        <v>22.5257142857143</v>
      </c>
    </row>
    <row r="40" customFormat="false" ht="14" hidden="false" customHeight="false" outlineLevel="0" collapsed="false">
      <c r="A40" s="12"/>
      <c r="B40" s="13"/>
      <c r="C40" s="13"/>
      <c r="D40" s="0" t="n">
        <v>840</v>
      </c>
      <c r="E40" s="0" t="n">
        <v>238</v>
      </c>
      <c r="F40" s="12"/>
      <c r="G40" s="12"/>
      <c r="H40" s="12"/>
      <c r="I40" s="12" t="n">
        <v>14</v>
      </c>
      <c r="J40" s="0" t="n">
        <v>85.7767265846736</v>
      </c>
      <c r="K40" s="0" t="n">
        <v>85.7767265846736</v>
      </c>
      <c r="L40" s="0" t="n">
        <v>85.7767265846736</v>
      </c>
      <c r="M40" s="0" t="n">
        <v>85.7767265846736</v>
      </c>
      <c r="N40" s="0" t="n">
        <v>85.7767265846736</v>
      </c>
      <c r="O40" s="0" t="n">
        <v>85.7767265846736</v>
      </c>
      <c r="P40" s="0" t="n">
        <v>85.7767265846736</v>
      </c>
      <c r="Q40" s="0" t="n">
        <v>85.7767265846736</v>
      </c>
      <c r="R40" s="0" t="n">
        <v>85.7767265846736</v>
      </c>
      <c r="S40" s="0" t="n">
        <v>85.7767265846736</v>
      </c>
      <c r="T40" s="0" t="n">
        <v>85.7767265846736</v>
      </c>
      <c r="U40" s="0" t="n">
        <v>85.7767265846736</v>
      </c>
      <c r="V40" s="0" t="n">
        <v>85.7767265846736</v>
      </c>
      <c r="W40" s="0" t="n">
        <v>85.7767265846736</v>
      </c>
      <c r="X40" s="0" t="n">
        <v>85.7767265846736</v>
      </c>
      <c r="Y40" s="0" t="n">
        <v>85.7767265846736</v>
      </c>
      <c r="Z40" s="0" t="n">
        <v>85.7767265846736</v>
      </c>
      <c r="AA40" s="0" t="n">
        <v>85.7767265846736</v>
      </c>
      <c r="AB40" s="0" t="n">
        <v>85.7767265846736</v>
      </c>
      <c r="AC40" s="0" t="n">
        <v>85.7767265846736</v>
      </c>
      <c r="AD40" s="0" t="n">
        <v>85.7767265846736</v>
      </c>
      <c r="AE40" s="0" t="n">
        <v>85.7767265846736</v>
      </c>
      <c r="AF40" s="0" t="n">
        <v>85.7767265846736</v>
      </c>
      <c r="AG40" s="0" t="n">
        <v>85.7767265846736</v>
      </c>
      <c r="AH40" s="0" t="n">
        <v>85.7767265846736</v>
      </c>
      <c r="AI40" s="0" t="n">
        <v>85.7767265846736</v>
      </c>
      <c r="AJ40" s="0" t="n">
        <v>85.7767265846736</v>
      </c>
      <c r="AK40" s="0" t="n">
        <v>85.7767265846736</v>
      </c>
      <c r="AL40" s="0" t="n">
        <v>85.7767265846736</v>
      </c>
      <c r="AM40" s="0" t="n">
        <v>85.7767265846736</v>
      </c>
      <c r="AN40" s="0" t="n">
        <v>85.7767265846736</v>
      </c>
      <c r="AO40" s="0" t="n">
        <v>85.7767265846736</v>
      </c>
      <c r="AP40" s="0" t="n">
        <v>85.7767265846736</v>
      </c>
      <c r="AQ40" s="0" t="n">
        <v>85.7767265846736</v>
      </c>
      <c r="AR40" s="0" t="n">
        <v>85.7767265846736</v>
      </c>
      <c r="AS40" s="0" t="n">
        <v>85.7767265846736</v>
      </c>
      <c r="AT40" s="0" t="n">
        <v>85.7767265846736</v>
      </c>
      <c r="AU40" s="0" t="n">
        <v>85.7767265846736</v>
      </c>
      <c r="AV40" s="0" t="n">
        <v>85.7767265846736</v>
      </c>
      <c r="AW40" s="0" t="n">
        <v>85.7767265846736</v>
      </c>
      <c r="AX40" s="0" t="n">
        <v>85.7767265846736</v>
      </c>
      <c r="AY40" s="0" t="n">
        <v>-999</v>
      </c>
      <c r="AZ40" s="0" t="n">
        <v>85.7767265846736</v>
      </c>
      <c r="BB40" s="0" t="n">
        <f aca="false">KM3perYR_NOBLS!AZ40</f>
        <v>22.5257142857143</v>
      </c>
    </row>
    <row r="41" customFormat="false" ht="14" hidden="false" customHeight="false" outlineLevel="0" collapsed="false">
      <c r="A41" s="12"/>
      <c r="B41" s="13"/>
      <c r="C41" s="13"/>
      <c r="D41" s="0" t="n">
        <v>839</v>
      </c>
      <c r="E41" s="0" t="n">
        <v>238</v>
      </c>
      <c r="F41" s="12"/>
      <c r="G41" s="12"/>
      <c r="H41" s="12"/>
      <c r="I41" s="12" t="n">
        <v>14</v>
      </c>
      <c r="J41" s="0" t="n">
        <v>85.7767265846736</v>
      </c>
      <c r="K41" s="0" t="n">
        <v>85.7767265846736</v>
      </c>
      <c r="L41" s="0" t="n">
        <v>85.7767265846736</v>
      </c>
      <c r="M41" s="0" t="n">
        <v>85.7767265846736</v>
      </c>
      <c r="N41" s="0" t="n">
        <v>85.7767265846736</v>
      </c>
      <c r="O41" s="0" t="n">
        <v>85.7767265846736</v>
      </c>
      <c r="P41" s="0" t="n">
        <v>85.7767265846736</v>
      </c>
      <c r="Q41" s="0" t="n">
        <v>85.7767265846736</v>
      </c>
      <c r="R41" s="0" t="n">
        <v>85.7767265846736</v>
      </c>
      <c r="S41" s="0" t="n">
        <v>85.7767265846736</v>
      </c>
      <c r="T41" s="0" t="n">
        <v>85.7767265846736</v>
      </c>
      <c r="U41" s="0" t="n">
        <v>85.7767265846736</v>
      </c>
      <c r="V41" s="0" t="n">
        <v>85.7767265846736</v>
      </c>
      <c r="W41" s="0" t="n">
        <v>85.7767265846736</v>
      </c>
      <c r="X41" s="0" t="n">
        <v>85.7767265846736</v>
      </c>
      <c r="Y41" s="0" t="n">
        <v>85.7767265846736</v>
      </c>
      <c r="Z41" s="0" t="n">
        <v>85.7767265846736</v>
      </c>
      <c r="AA41" s="0" t="n">
        <v>85.7767265846736</v>
      </c>
      <c r="AB41" s="0" t="n">
        <v>85.7767265846736</v>
      </c>
      <c r="AC41" s="0" t="n">
        <v>85.7767265846736</v>
      </c>
      <c r="AD41" s="0" t="n">
        <v>85.7767265846736</v>
      </c>
      <c r="AE41" s="0" t="n">
        <v>85.7767265846736</v>
      </c>
      <c r="AF41" s="0" t="n">
        <v>85.7767265846736</v>
      </c>
      <c r="AG41" s="0" t="n">
        <v>85.7767265846736</v>
      </c>
      <c r="AH41" s="0" t="n">
        <v>85.7767265846736</v>
      </c>
      <c r="AI41" s="0" t="n">
        <v>85.7767265846736</v>
      </c>
      <c r="AJ41" s="0" t="n">
        <v>85.7767265846736</v>
      </c>
      <c r="AK41" s="0" t="n">
        <v>85.7767265846736</v>
      </c>
      <c r="AL41" s="0" t="n">
        <v>85.7767265846736</v>
      </c>
      <c r="AM41" s="0" t="n">
        <v>85.7767265846736</v>
      </c>
      <c r="AN41" s="0" t="n">
        <v>85.7767265846736</v>
      </c>
      <c r="AO41" s="0" t="n">
        <v>85.7767265846736</v>
      </c>
      <c r="AP41" s="0" t="n">
        <v>85.7767265846736</v>
      </c>
      <c r="AQ41" s="0" t="n">
        <v>85.7767265846736</v>
      </c>
      <c r="AR41" s="0" t="n">
        <v>85.7767265846736</v>
      </c>
      <c r="AS41" s="0" t="n">
        <v>85.7767265846736</v>
      </c>
      <c r="AT41" s="0" t="n">
        <v>85.7767265846736</v>
      </c>
      <c r="AU41" s="0" t="n">
        <v>85.7767265846736</v>
      </c>
      <c r="AV41" s="0" t="n">
        <v>85.7767265846736</v>
      </c>
      <c r="AW41" s="0" t="n">
        <v>85.7767265846736</v>
      </c>
      <c r="AX41" s="0" t="n">
        <v>85.7767265846736</v>
      </c>
      <c r="AY41" s="0" t="n">
        <v>-999</v>
      </c>
      <c r="AZ41" s="0" t="n">
        <v>85.7767265846736</v>
      </c>
      <c r="BB41" s="0" t="n">
        <f aca="false">KM3perYR_NOBLS!AZ41</f>
        <v>22.5257142857143</v>
      </c>
    </row>
    <row r="42" customFormat="false" ht="14" hidden="false" customHeight="false" outlineLevel="0" collapsed="false">
      <c r="A42" s="12"/>
      <c r="B42" s="13"/>
      <c r="C42" s="13"/>
      <c r="D42" s="0" t="n">
        <v>838</v>
      </c>
      <c r="E42" s="0" t="n">
        <v>238</v>
      </c>
      <c r="F42" s="12"/>
      <c r="G42" s="12"/>
      <c r="H42" s="12"/>
      <c r="I42" s="12" t="n">
        <v>14</v>
      </c>
      <c r="J42" s="0" t="n">
        <v>85.7767265846736</v>
      </c>
      <c r="K42" s="0" t="n">
        <v>85.7767265846736</v>
      </c>
      <c r="L42" s="0" t="n">
        <v>85.7767265846736</v>
      </c>
      <c r="M42" s="0" t="n">
        <v>85.7767265846736</v>
      </c>
      <c r="N42" s="0" t="n">
        <v>85.7767265846736</v>
      </c>
      <c r="O42" s="0" t="n">
        <v>85.7767265846736</v>
      </c>
      <c r="P42" s="0" t="n">
        <v>85.7767265846736</v>
      </c>
      <c r="Q42" s="0" t="n">
        <v>85.7767265846736</v>
      </c>
      <c r="R42" s="0" t="n">
        <v>85.7767265846736</v>
      </c>
      <c r="S42" s="0" t="n">
        <v>85.7767265846736</v>
      </c>
      <c r="T42" s="0" t="n">
        <v>85.7767265846736</v>
      </c>
      <c r="U42" s="0" t="n">
        <v>85.7767265846736</v>
      </c>
      <c r="V42" s="0" t="n">
        <v>85.7767265846736</v>
      </c>
      <c r="W42" s="0" t="n">
        <v>85.7767265846736</v>
      </c>
      <c r="X42" s="0" t="n">
        <v>85.7767265846736</v>
      </c>
      <c r="Y42" s="0" t="n">
        <v>85.7767265846736</v>
      </c>
      <c r="Z42" s="0" t="n">
        <v>85.7767265846736</v>
      </c>
      <c r="AA42" s="0" t="n">
        <v>85.7767265846736</v>
      </c>
      <c r="AB42" s="0" t="n">
        <v>85.7767265846736</v>
      </c>
      <c r="AC42" s="0" t="n">
        <v>85.7767265846736</v>
      </c>
      <c r="AD42" s="0" t="n">
        <v>85.7767265846736</v>
      </c>
      <c r="AE42" s="0" t="n">
        <v>85.7767265846736</v>
      </c>
      <c r="AF42" s="0" t="n">
        <v>85.7767265846736</v>
      </c>
      <c r="AG42" s="0" t="n">
        <v>85.7767265846736</v>
      </c>
      <c r="AH42" s="0" t="n">
        <v>85.7767265846736</v>
      </c>
      <c r="AI42" s="0" t="n">
        <v>85.7767265846736</v>
      </c>
      <c r="AJ42" s="0" t="n">
        <v>85.7767265846736</v>
      </c>
      <c r="AK42" s="0" t="n">
        <v>85.7767265846736</v>
      </c>
      <c r="AL42" s="0" t="n">
        <v>85.7767265846736</v>
      </c>
      <c r="AM42" s="0" t="n">
        <v>85.7767265846736</v>
      </c>
      <c r="AN42" s="0" t="n">
        <v>85.7767265846736</v>
      </c>
      <c r="AO42" s="0" t="n">
        <v>85.7767265846736</v>
      </c>
      <c r="AP42" s="0" t="n">
        <v>85.7767265846736</v>
      </c>
      <c r="AQ42" s="0" t="n">
        <v>85.7767265846736</v>
      </c>
      <c r="AR42" s="0" t="n">
        <v>85.7767265846736</v>
      </c>
      <c r="AS42" s="0" t="n">
        <v>85.7767265846736</v>
      </c>
      <c r="AT42" s="0" t="n">
        <v>85.7767265846736</v>
      </c>
      <c r="AU42" s="0" t="n">
        <v>85.7767265846736</v>
      </c>
      <c r="AV42" s="0" t="n">
        <v>85.7767265846736</v>
      </c>
      <c r="AW42" s="0" t="n">
        <v>85.7767265846736</v>
      </c>
      <c r="AX42" s="0" t="n">
        <v>85.7767265846736</v>
      </c>
      <c r="AY42" s="0" t="n">
        <v>-999</v>
      </c>
      <c r="AZ42" s="0" t="n">
        <v>85.7767265846736</v>
      </c>
      <c r="BB42" s="0" t="n">
        <f aca="false">KM3perYR_NOBLS!AZ42</f>
        <v>22.5257142857143</v>
      </c>
    </row>
    <row r="43" customFormat="false" ht="14" hidden="false" customHeight="false" outlineLevel="0" collapsed="false">
      <c r="A43" s="12"/>
      <c r="B43" s="13"/>
      <c r="C43" s="13"/>
      <c r="D43" s="0" t="n">
        <v>837</v>
      </c>
      <c r="E43" s="0" t="n">
        <v>238</v>
      </c>
      <c r="F43" s="12"/>
      <c r="G43" s="12"/>
      <c r="H43" s="12"/>
      <c r="I43" s="12" t="n">
        <v>14</v>
      </c>
      <c r="J43" s="0" t="n">
        <v>85.7767265846736</v>
      </c>
      <c r="K43" s="0" t="n">
        <v>85.7767265846736</v>
      </c>
      <c r="L43" s="0" t="n">
        <v>85.7767265846736</v>
      </c>
      <c r="M43" s="0" t="n">
        <v>85.7767265846736</v>
      </c>
      <c r="N43" s="0" t="n">
        <v>85.7767265846736</v>
      </c>
      <c r="O43" s="0" t="n">
        <v>85.7767265846736</v>
      </c>
      <c r="P43" s="0" t="n">
        <v>85.7767265846736</v>
      </c>
      <c r="Q43" s="0" t="n">
        <v>85.7767265846736</v>
      </c>
      <c r="R43" s="0" t="n">
        <v>85.7767265846736</v>
      </c>
      <c r="S43" s="0" t="n">
        <v>85.7767265846736</v>
      </c>
      <c r="T43" s="0" t="n">
        <v>85.7767265846736</v>
      </c>
      <c r="U43" s="0" t="n">
        <v>85.7767265846736</v>
      </c>
      <c r="V43" s="0" t="n">
        <v>85.7767265846736</v>
      </c>
      <c r="W43" s="0" t="n">
        <v>85.7767265846736</v>
      </c>
      <c r="X43" s="0" t="n">
        <v>85.7767265846736</v>
      </c>
      <c r="Y43" s="0" t="n">
        <v>85.7767265846736</v>
      </c>
      <c r="Z43" s="0" t="n">
        <v>85.7767265846736</v>
      </c>
      <c r="AA43" s="0" t="n">
        <v>85.7767265846736</v>
      </c>
      <c r="AB43" s="0" t="n">
        <v>85.7767265846736</v>
      </c>
      <c r="AC43" s="0" t="n">
        <v>85.7767265846736</v>
      </c>
      <c r="AD43" s="0" t="n">
        <v>85.7767265846736</v>
      </c>
      <c r="AE43" s="0" t="n">
        <v>85.7767265846736</v>
      </c>
      <c r="AF43" s="0" t="n">
        <v>85.7767265846736</v>
      </c>
      <c r="AG43" s="0" t="n">
        <v>85.7767265846736</v>
      </c>
      <c r="AH43" s="0" t="n">
        <v>85.7767265846736</v>
      </c>
      <c r="AI43" s="0" t="n">
        <v>85.7767265846736</v>
      </c>
      <c r="AJ43" s="0" t="n">
        <v>85.7767265846736</v>
      </c>
      <c r="AK43" s="0" t="n">
        <v>85.7767265846736</v>
      </c>
      <c r="AL43" s="0" t="n">
        <v>85.7767265846736</v>
      </c>
      <c r="AM43" s="0" t="n">
        <v>85.7767265846736</v>
      </c>
      <c r="AN43" s="0" t="n">
        <v>85.7767265846736</v>
      </c>
      <c r="AO43" s="0" t="n">
        <v>85.7767265846736</v>
      </c>
      <c r="AP43" s="0" t="n">
        <v>85.7767265846736</v>
      </c>
      <c r="AQ43" s="0" t="n">
        <v>85.7767265846736</v>
      </c>
      <c r="AR43" s="0" t="n">
        <v>85.7767265846736</v>
      </c>
      <c r="AS43" s="0" t="n">
        <v>85.7767265846736</v>
      </c>
      <c r="AT43" s="0" t="n">
        <v>85.7767265846736</v>
      </c>
      <c r="AU43" s="0" t="n">
        <v>85.7767265846736</v>
      </c>
      <c r="AV43" s="0" t="n">
        <v>85.7767265846736</v>
      </c>
      <c r="AW43" s="0" t="n">
        <v>85.7767265846736</v>
      </c>
      <c r="AX43" s="0" t="n">
        <v>85.7767265846736</v>
      </c>
      <c r="AY43" s="0" t="n">
        <v>-999</v>
      </c>
      <c r="AZ43" s="0" t="n">
        <v>85.7767265846736</v>
      </c>
      <c r="BB43" s="0" t="n">
        <f aca="false">KM3perYR_NOBLS!AZ43</f>
        <v>22.5257142857143</v>
      </c>
    </row>
    <row r="44" customFormat="false" ht="14" hidden="false" customHeight="false" outlineLevel="0" collapsed="false">
      <c r="A44" s="12"/>
      <c r="B44" s="13"/>
      <c r="C44" s="13"/>
      <c r="D44" s="0" t="n">
        <v>840</v>
      </c>
      <c r="E44" s="0" t="n">
        <v>239</v>
      </c>
      <c r="F44" s="12"/>
      <c r="G44" s="12"/>
      <c r="H44" s="12"/>
      <c r="I44" s="12" t="n">
        <v>14</v>
      </c>
      <c r="J44" s="0" t="n">
        <v>85.7767265846736</v>
      </c>
      <c r="K44" s="0" t="n">
        <v>85.7767265846736</v>
      </c>
      <c r="L44" s="0" t="n">
        <v>85.7767265846736</v>
      </c>
      <c r="M44" s="0" t="n">
        <v>85.7767265846736</v>
      </c>
      <c r="N44" s="0" t="n">
        <v>85.7767265846736</v>
      </c>
      <c r="O44" s="0" t="n">
        <v>85.7767265846736</v>
      </c>
      <c r="P44" s="0" t="n">
        <v>85.7767265846736</v>
      </c>
      <c r="Q44" s="0" t="n">
        <v>85.7767265846736</v>
      </c>
      <c r="R44" s="0" t="n">
        <v>85.7767265846736</v>
      </c>
      <c r="S44" s="0" t="n">
        <v>85.7767265846736</v>
      </c>
      <c r="T44" s="0" t="n">
        <v>85.7767265846736</v>
      </c>
      <c r="U44" s="0" t="n">
        <v>85.7767265846736</v>
      </c>
      <c r="V44" s="0" t="n">
        <v>85.7767265846736</v>
      </c>
      <c r="W44" s="0" t="n">
        <v>85.7767265846736</v>
      </c>
      <c r="X44" s="0" t="n">
        <v>85.7767265846736</v>
      </c>
      <c r="Y44" s="0" t="n">
        <v>85.7767265846736</v>
      </c>
      <c r="Z44" s="0" t="n">
        <v>85.7767265846736</v>
      </c>
      <c r="AA44" s="0" t="n">
        <v>85.7767265846736</v>
      </c>
      <c r="AB44" s="0" t="n">
        <v>85.7767265846736</v>
      </c>
      <c r="AC44" s="0" t="n">
        <v>85.7767265846736</v>
      </c>
      <c r="AD44" s="0" t="n">
        <v>85.7767265846736</v>
      </c>
      <c r="AE44" s="0" t="n">
        <v>85.7767265846736</v>
      </c>
      <c r="AF44" s="0" t="n">
        <v>85.7767265846736</v>
      </c>
      <c r="AG44" s="0" t="n">
        <v>85.7767265846736</v>
      </c>
      <c r="AH44" s="0" t="n">
        <v>85.7767265846736</v>
      </c>
      <c r="AI44" s="0" t="n">
        <v>85.7767265846736</v>
      </c>
      <c r="AJ44" s="0" t="n">
        <v>85.7767265846736</v>
      </c>
      <c r="AK44" s="0" t="n">
        <v>85.7767265846736</v>
      </c>
      <c r="AL44" s="0" t="n">
        <v>85.7767265846736</v>
      </c>
      <c r="AM44" s="0" t="n">
        <v>85.7767265846736</v>
      </c>
      <c r="AN44" s="0" t="n">
        <v>85.7767265846736</v>
      </c>
      <c r="AO44" s="0" t="n">
        <v>85.7767265846736</v>
      </c>
      <c r="AP44" s="0" t="n">
        <v>85.7767265846736</v>
      </c>
      <c r="AQ44" s="0" t="n">
        <v>85.7767265846736</v>
      </c>
      <c r="AR44" s="0" t="n">
        <v>85.7767265846736</v>
      </c>
      <c r="AS44" s="0" t="n">
        <v>85.7767265846736</v>
      </c>
      <c r="AT44" s="0" t="n">
        <v>85.7767265846736</v>
      </c>
      <c r="AU44" s="0" t="n">
        <v>85.7767265846736</v>
      </c>
      <c r="AV44" s="0" t="n">
        <v>85.7767265846736</v>
      </c>
      <c r="AW44" s="0" t="n">
        <v>85.7767265846736</v>
      </c>
      <c r="AX44" s="0" t="n">
        <v>85.7767265846736</v>
      </c>
      <c r="AY44" s="0" t="n">
        <v>-999</v>
      </c>
      <c r="AZ44" s="0" t="n">
        <v>85.7767265846736</v>
      </c>
      <c r="BB44" s="0" t="n">
        <f aca="false">KM3perYR_NOBLS!AZ44</f>
        <v>22.5257142857143</v>
      </c>
    </row>
    <row r="45" customFormat="false" ht="14" hidden="false" customHeight="false" outlineLevel="0" collapsed="false">
      <c r="A45" s="12"/>
      <c r="B45" s="13"/>
      <c r="C45" s="13"/>
      <c r="D45" s="0" t="n">
        <v>841</v>
      </c>
      <c r="E45" s="0" t="n">
        <v>239</v>
      </c>
      <c r="F45" s="12"/>
      <c r="G45" s="12"/>
      <c r="H45" s="12"/>
      <c r="I45" s="12" t="n">
        <v>14</v>
      </c>
      <c r="J45" s="0" t="n">
        <v>85.7767265846736</v>
      </c>
      <c r="K45" s="0" t="n">
        <v>85.7767265846736</v>
      </c>
      <c r="L45" s="0" t="n">
        <v>85.7767265846736</v>
      </c>
      <c r="M45" s="0" t="n">
        <v>85.7767265846736</v>
      </c>
      <c r="N45" s="0" t="n">
        <v>85.7767265846736</v>
      </c>
      <c r="O45" s="0" t="n">
        <v>85.7767265846736</v>
      </c>
      <c r="P45" s="0" t="n">
        <v>85.7767265846736</v>
      </c>
      <c r="Q45" s="0" t="n">
        <v>85.7767265846736</v>
      </c>
      <c r="R45" s="0" t="n">
        <v>85.7767265846736</v>
      </c>
      <c r="S45" s="0" t="n">
        <v>85.7767265846736</v>
      </c>
      <c r="T45" s="0" t="n">
        <v>85.7767265846736</v>
      </c>
      <c r="U45" s="0" t="n">
        <v>85.7767265846736</v>
      </c>
      <c r="V45" s="0" t="n">
        <v>85.7767265846736</v>
      </c>
      <c r="W45" s="0" t="n">
        <v>85.7767265846736</v>
      </c>
      <c r="X45" s="0" t="n">
        <v>85.7767265846736</v>
      </c>
      <c r="Y45" s="0" t="n">
        <v>85.7767265846736</v>
      </c>
      <c r="Z45" s="0" t="n">
        <v>85.7767265846736</v>
      </c>
      <c r="AA45" s="0" t="n">
        <v>85.7767265846736</v>
      </c>
      <c r="AB45" s="0" t="n">
        <v>85.7767265846736</v>
      </c>
      <c r="AC45" s="0" t="n">
        <v>85.7767265846736</v>
      </c>
      <c r="AD45" s="0" t="n">
        <v>85.7767265846736</v>
      </c>
      <c r="AE45" s="0" t="n">
        <v>85.7767265846736</v>
      </c>
      <c r="AF45" s="0" t="n">
        <v>85.7767265846736</v>
      </c>
      <c r="AG45" s="0" t="n">
        <v>85.7767265846736</v>
      </c>
      <c r="AH45" s="0" t="n">
        <v>85.7767265846736</v>
      </c>
      <c r="AI45" s="0" t="n">
        <v>85.7767265846736</v>
      </c>
      <c r="AJ45" s="0" t="n">
        <v>85.7767265846736</v>
      </c>
      <c r="AK45" s="0" t="n">
        <v>85.7767265846736</v>
      </c>
      <c r="AL45" s="0" t="n">
        <v>85.7767265846736</v>
      </c>
      <c r="AM45" s="0" t="n">
        <v>85.7767265846736</v>
      </c>
      <c r="AN45" s="0" t="n">
        <v>85.7767265846736</v>
      </c>
      <c r="AO45" s="0" t="n">
        <v>85.7767265846736</v>
      </c>
      <c r="AP45" s="0" t="n">
        <v>85.7767265846736</v>
      </c>
      <c r="AQ45" s="0" t="n">
        <v>85.7767265846736</v>
      </c>
      <c r="AR45" s="0" t="n">
        <v>85.7767265846736</v>
      </c>
      <c r="AS45" s="0" t="n">
        <v>85.7767265846736</v>
      </c>
      <c r="AT45" s="0" t="n">
        <v>85.7767265846736</v>
      </c>
      <c r="AU45" s="0" t="n">
        <v>85.7767265846736</v>
      </c>
      <c r="AV45" s="0" t="n">
        <v>85.7767265846736</v>
      </c>
      <c r="AW45" s="0" t="n">
        <v>85.7767265846736</v>
      </c>
      <c r="AX45" s="0" t="n">
        <v>85.7767265846736</v>
      </c>
      <c r="AY45" s="0" t="n">
        <v>-999</v>
      </c>
      <c r="AZ45" s="0" t="n">
        <v>85.7767265846736</v>
      </c>
      <c r="BB45" s="0" t="n">
        <f aca="false">KM3perYR_NOBLS!AZ45</f>
        <v>22.5257142857143</v>
      </c>
    </row>
    <row r="46" customFormat="false" ht="14" hidden="false" customHeight="false" outlineLevel="0" collapsed="false">
      <c r="A46" s="12"/>
      <c r="B46" s="13"/>
      <c r="C46" s="13"/>
      <c r="D46" s="0" t="n">
        <v>838</v>
      </c>
      <c r="E46" s="0" t="n">
        <v>236</v>
      </c>
      <c r="F46" s="12"/>
      <c r="G46" s="12"/>
      <c r="H46" s="12"/>
      <c r="I46" s="12" t="n">
        <v>14</v>
      </c>
      <c r="J46" s="0" t="n">
        <v>85.7767265846736</v>
      </c>
      <c r="K46" s="0" t="n">
        <v>85.7767265846736</v>
      </c>
      <c r="L46" s="0" t="n">
        <v>85.7767265846736</v>
      </c>
      <c r="M46" s="0" t="n">
        <v>85.7767265846736</v>
      </c>
      <c r="N46" s="0" t="n">
        <v>85.7767265846736</v>
      </c>
      <c r="O46" s="0" t="n">
        <v>85.7767265846736</v>
      </c>
      <c r="P46" s="0" t="n">
        <v>85.7767265846736</v>
      </c>
      <c r="Q46" s="0" t="n">
        <v>85.7767265846736</v>
      </c>
      <c r="R46" s="0" t="n">
        <v>85.7767265846736</v>
      </c>
      <c r="S46" s="0" t="n">
        <v>85.7767265846736</v>
      </c>
      <c r="T46" s="0" t="n">
        <v>85.7767265846736</v>
      </c>
      <c r="U46" s="0" t="n">
        <v>85.7767265846736</v>
      </c>
      <c r="V46" s="0" t="n">
        <v>85.7767265846736</v>
      </c>
      <c r="W46" s="0" t="n">
        <v>85.7767265846736</v>
      </c>
      <c r="X46" s="0" t="n">
        <v>85.7767265846736</v>
      </c>
      <c r="Y46" s="0" t="n">
        <v>85.7767265846736</v>
      </c>
      <c r="Z46" s="0" t="n">
        <v>85.7767265846736</v>
      </c>
      <c r="AA46" s="0" t="n">
        <v>85.7767265846736</v>
      </c>
      <c r="AB46" s="0" t="n">
        <v>85.7767265846736</v>
      </c>
      <c r="AC46" s="0" t="n">
        <v>85.7767265846736</v>
      </c>
      <c r="AD46" s="0" t="n">
        <v>85.7767265846736</v>
      </c>
      <c r="AE46" s="0" t="n">
        <v>85.7767265846736</v>
      </c>
      <c r="AF46" s="0" t="n">
        <v>85.7767265846736</v>
      </c>
      <c r="AG46" s="0" t="n">
        <v>85.7767265846736</v>
      </c>
      <c r="AH46" s="0" t="n">
        <v>85.7767265846736</v>
      </c>
      <c r="AI46" s="0" t="n">
        <v>85.7767265846736</v>
      </c>
      <c r="AJ46" s="0" t="n">
        <v>85.7767265846736</v>
      </c>
      <c r="AK46" s="0" t="n">
        <v>85.7767265846736</v>
      </c>
      <c r="AL46" s="0" t="n">
        <v>85.7767265846736</v>
      </c>
      <c r="AM46" s="0" t="n">
        <v>85.7767265846736</v>
      </c>
      <c r="AN46" s="0" t="n">
        <v>85.7767265846736</v>
      </c>
      <c r="AO46" s="0" t="n">
        <v>85.7767265846736</v>
      </c>
      <c r="AP46" s="0" t="n">
        <v>85.7767265846736</v>
      </c>
      <c r="AQ46" s="0" t="n">
        <v>85.7767265846736</v>
      </c>
      <c r="AR46" s="0" t="n">
        <v>85.7767265846736</v>
      </c>
      <c r="AS46" s="0" t="n">
        <v>85.7767265846736</v>
      </c>
      <c r="AT46" s="0" t="n">
        <v>85.7767265846736</v>
      </c>
      <c r="AU46" s="0" t="n">
        <v>85.7767265846736</v>
      </c>
      <c r="AV46" s="0" t="n">
        <v>85.7767265846736</v>
      </c>
      <c r="AW46" s="0" t="n">
        <v>85.7767265846736</v>
      </c>
      <c r="AX46" s="0" t="n">
        <v>85.7767265846736</v>
      </c>
      <c r="AY46" s="0" t="n">
        <v>-999</v>
      </c>
      <c r="AZ46" s="0" t="n">
        <v>85.7767265846736</v>
      </c>
      <c r="BB46" s="0" t="n">
        <f aca="false">KM3perYR_NOBLS!AZ46</f>
        <v>22.5257142857143</v>
      </c>
    </row>
    <row r="47" customFormat="false" ht="14" hidden="false" customHeight="false" outlineLevel="0" collapsed="false">
      <c r="A47" s="12"/>
      <c r="B47" s="13"/>
      <c r="C47" s="13"/>
      <c r="D47" s="0" t="n">
        <v>839</v>
      </c>
      <c r="E47" s="0" t="n">
        <v>236</v>
      </c>
      <c r="F47" s="12"/>
      <c r="G47" s="12"/>
      <c r="H47" s="12"/>
      <c r="I47" s="12" t="n">
        <v>14</v>
      </c>
      <c r="J47" s="0" t="n">
        <v>85.7767265846736</v>
      </c>
      <c r="K47" s="0" t="n">
        <v>85.7767265846736</v>
      </c>
      <c r="L47" s="0" t="n">
        <v>85.7767265846736</v>
      </c>
      <c r="M47" s="0" t="n">
        <v>85.7767265846736</v>
      </c>
      <c r="N47" s="0" t="n">
        <v>85.7767265846736</v>
      </c>
      <c r="O47" s="0" t="n">
        <v>85.7767265846736</v>
      </c>
      <c r="P47" s="0" t="n">
        <v>85.7767265846736</v>
      </c>
      <c r="Q47" s="0" t="n">
        <v>85.7767265846736</v>
      </c>
      <c r="R47" s="0" t="n">
        <v>85.7767265846736</v>
      </c>
      <c r="S47" s="0" t="n">
        <v>85.7767265846736</v>
      </c>
      <c r="T47" s="0" t="n">
        <v>85.7767265846736</v>
      </c>
      <c r="U47" s="0" t="n">
        <v>85.7767265846736</v>
      </c>
      <c r="V47" s="0" t="n">
        <v>85.7767265846736</v>
      </c>
      <c r="W47" s="0" t="n">
        <v>85.7767265846736</v>
      </c>
      <c r="X47" s="0" t="n">
        <v>85.7767265846736</v>
      </c>
      <c r="Y47" s="0" t="n">
        <v>85.7767265846736</v>
      </c>
      <c r="Z47" s="0" t="n">
        <v>85.7767265846736</v>
      </c>
      <c r="AA47" s="0" t="n">
        <v>85.7767265846736</v>
      </c>
      <c r="AB47" s="0" t="n">
        <v>85.7767265846736</v>
      </c>
      <c r="AC47" s="0" t="n">
        <v>85.7767265846736</v>
      </c>
      <c r="AD47" s="0" t="n">
        <v>85.7767265846736</v>
      </c>
      <c r="AE47" s="0" t="n">
        <v>85.7767265846736</v>
      </c>
      <c r="AF47" s="0" t="n">
        <v>85.7767265846736</v>
      </c>
      <c r="AG47" s="0" t="n">
        <v>85.7767265846736</v>
      </c>
      <c r="AH47" s="0" t="n">
        <v>85.7767265846736</v>
      </c>
      <c r="AI47" s="0" t="n">
        <v>85.7767265846736</v>
      </c>
      <c r="AJ47" s="0" t="n">
        <v>85.7767265846736</v>
      </c>
      <c r="AK47" s="0" t="n">
        <v>85.7767265846736</v>
      </c>
      <c r="AL47" s="0" t="n">
        <v>85.7767265846736</v>
      </c>
      <c r="AM47" s="0" t="n">
        <v>85.7767265846736</v>
      </c>
      <c r="AN47" s="0" t="n">
        <v>85.7767265846736</v>
      </c>
      <c r="AO47" s="0" t="n">
        <v>85.7767265846736</v>
      </c>
      <c r="AP47" s="0" t="n">
        <v>85.7767265846736</v>
      </c>
      <c r="AQ47" s="0" t="n">
        <v>85.7767265846736</v>
      </c>
      <c r="AR47" s="0" t="n">
        <v>85.7767265846736</v>
      </c>
      <c r="AS47" s="0" t="n">
        <v>85.7767265846736</v>
      </c>
      <c r="AT47" s="0" t="n">
        <v>85.7767265846736</v>
      </c>
      <c r="AU47" s="0" t="n">
        <v>85.7767265846736</v>
      </c>
      <c r="AV47" s="0" t="n">
        <v>85.7767265846736</v>
      </c>
      <c r="AW47" s="0" t="n">
        <v>85.7767265846736</v>
      </c>
      <c r="AX47" s="0" t="n">
        <v>85.7767265846736</v>
      </c>
      <c r="AY47" s="0" t="n">
        <v>-999</v>
      </c>
      <c r="AZ47" s="0" t="n">
        <v>85.7767265846736</v>
      </c>
      <c r="BB47" s="0" t="n">
        <f aca="false">KM3perYR_NOBLS!AZ47</f>
        <v>22.5257142857143</v>
      </c>
    </row>
    <row r="48" customFormat="false" ht="14" hidden="false" customHeight="false" outlineLevel="0" collapsed="false">
      <c r="A48" s="0" t="n">
        <v>-999</v>
      </c>
      <c r="B48" s="0" t="n">
        <v>-999</v>
      </c>
      <c r="C48" s="0" t="n">
        <v>-999</v>
      </c>
      <c r="D48" s="0" t="n">
        <v>-999</v>
      </c>
      <c r="E48" s="0" t="n">
        <v>-999</v>
      </c>
      <c r="F48" s="0" t="n">
        <v>-999</v>
      </c>
      <c r="G48" s="0" t="n">
        <v>-999</v>
      </c>
      <c r="H48" s="0" t="n">
        <v>-999</v>
      </c>
      <c r="I48" s="0" t="n">
        <v>-999</v>
      </c>
      <c r="J48" s="0" t="n">
        <v>-999</v>
      </c>
      <c r="K48" s="0" t="n">
        <v>-999</v>
      </c>
      <c r="L48" s="0" t="n">
        <v>-999</v>
      </c>
      <c r="M48" s="0" t="n">
        <v>-999</v>
      </c>
      <c r="N48" s="0" t="n">
        <v>-999</v>
      </c>
      <c r="O48" s="0" t="n">
        <v>-999</v>
      </c>
      <c r="P48" s="0" t="n">
        <v>-999</v>
      </c>
      <c r="Q48" s="0" t="n">
        <v>-999</v>
      </c>
      <c r="R48" s="0" t="n">
        <v>-999</v>
      </c>
      <c r="S48" s="0" t="n">
        <v>-999</v>
      </c>
      <c r="T48" s="0" t="n">
        <v>-999</v>
      </c>
      <c r="U48" s="0" t="n">
        <v>-999</v>
      </c>
      <c r="V48" s="0" t="n">
        <v>-999</v>
      </c>
      <c r="W48" s="0" t="n">
        <v>-999</v>
      </c>
      <c r="X48" s="0" t="n">
        <v>-999</v>
      </c>
      <c r="Y48" s="0" t="n">
        <v>-999</v>
      </c>
      <c r="Z48" s="0" t="n">
        <v>-999</v>
      </c>
      <c r="AA48" s="0" t="n">
        <v>-999</v>
      </c>
      <c r="AB48" s="0" t="n">
        <v>-999</v>
      </c>
      <c r="AC48" s="0" t="n">
        <v>-999</v>
      </c>
      <c r="AD48" s="0" t="n">
        <v>-999</v>
      </c>
      <c r="AE48" s="0" t="n">
        <v>-999</v>
      </c>
      <c r="AF48" s="0" t="n">
        <v>-999</v>
      </c>
      <c r="AG48" s="0" t="n">
        <v>-999</v>
      </c>
      <c r="AH48" s="0" t="n">
        <v>-999</v>
      </c>
      <c r="AI48" s="0" t="n">
        <v>-999</v>
      </c>
      <c r="AJ48" s="0" t="n">
        <v>-999</v>
      </c>
      <c r="AK48" s="0" t="n">
        <v>-999</v>
      </c>
      <c r="AL48" s="0" t="n">
        <v>-999</v>
      </c>
      <c r="AM48" s="0" t="n">
        <v>-999</v>
      </c>
      <c r="AN48" s="0" t="n">
        <v>-999</v>
      </c>
      <c r="AO48" s="0" t="n">
        <v>-999</v>
      </c>
      <c r="AP48" s="0" t="n">
        <v>-999</v>
      </c>
      <c r="AQ48" s="0" t="n">
        <v>-999</v>
      </c>
      <c r="AR48" s="0" t="n">
        <v>-999</v>
      </c>
      <c r="AS48" s="0" t="n">
        <v>-999</v>
      </c>
      <c r="AT48" s="0" t="n">
        <v>-999</v>
      </c>
      <c r="AU48" s="0" t="n">
        <v>-999</v>
      </c>
      <c r="AV48" s="0" t="n">
        <v>-999</v>
      </c>
      <c r="AW48" s="0" t="n">
        <v>-999</v>
      </c>
      <c r="AX48" s="0" t="n">
        <v>-999</v>
      </c>
      <c r="AY48" s="0" t="n">
        <v>-999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48"/>
  <sheetViews>
    <sheetView windowProtection="false"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A48" activeCellId="0" sqref="A48"/>
    </sheetView>
  </sheetViews>
  <sheetFormatPr defaultRowHeight="13.8"/>
  <cols>
    <col collapsed="false" hidden="false" max="1025" min="1" style="0" width="8.3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n">
        <v>1980</v>
      </c>
      <c r="K1" s="0" t="n">
        <v>1981</v>
      </c>
      <c r="L1" s="0" t="n">
        <v>1982</v>
      </c>
      <c r="M1" s="0" t="n">
        <v>1983</v>
      </c>
      <c r="N1" s="0" t="n">
        <v>1984</v>
      </c>
      <c r="O1" s="0" t="n">
        <v>1985</v>
      </c>
      <c r="P1" s="0" t="n">
        <v>1986</v>
      </c>
      <c r="Q1" s="0" t="n">
        <v>1987</v>
      </c>
      <c r="R1" s="0" t="n">
        <v>1988</v>
      </c>
      <c r="S1" s="0" t="n">
        <v>1989</v>
      </c>
      <c r="T1" s="0" t="n">
        <v>1990</v>
      </c>
      <c r="U1" s="0" t="n">
        <v>1991</v>
      </c>
      <c r="V1" s="0" t="n">
        <v>1992</v>
      </c>
      <c r="W1" s="0" t="n">
        <v>1993</v>
      </c>
      <c r="X1" s="0" t="n">
        <v>1994</v>
      </c>
      <c r="Y1" s="0" t="n">
        <v>1995</v>
      </c>
      <c r="Z1" s="0" t="n">
        <v>1996</v>
      </c>
      <c r="AA1" s="0" t="n">
        <v>1997</v>
      </c>
      <c r="AB1" s="0" t="n">
        <v>1998</v>
      </c>
      <c r="AC1" s="0" t="n">
        <v>1999</v>
      </c>
      <c r="AD1" s="0" t="n">
        <v>2000</v>
      </c>
      <c r="AE1" s="0" t="n">
        <v>2001</v>
      </c>
      <c r="AF1" s="0" t="n">
        <v>2002</v>
      </c>
      <c r="AG1" s="0" t="n">
        <v>2003</v>
      </c>
      <c r="AH1" s="0" t="n">
        <v>2004</v>
      </c>
      <c r="AI1" s="0" t="n">
        <v>2005</v>
      </c>
      <c r="AJ1" s="0" t="n">
        <v>2006</v>
      </c>
      <c r="AK1" s="0" t="n">
        <v>2007</v>
      </c>
      <c r="AL1" s="0" t="n">
        <v>2008</v>
      </c>
      <c r="AM1" s="0" t="n">
        <v>2009</v>
      </c>
      <c r="AN1" s="0" t="n">
        <v>2010</v>
      </c>
      <c r="AO1" s="0" t="n">
        <v>2011</v>
      </c>
      <c r="AP1" s="0" t="n">
        <v>2012</v>
      </c>
      <c r="AQ1" s="0" t="n">
        <v>2013</v>
      </c>
      <c r="AR1" s="0" t="n">
        <v>2014</v>
      </c>
      <c r="AS1" s="0" t="n">
        <v>2015</v>
      </c>
      <c r="AT1" s="0" t="n">
        <v>2016</v>
      </c>
      <c r="AU1" s="0" t="n">
        <v>2017</v>
      </c>
      <c r="AV1" s="0" t="n">
        <v>2018</v>
      </c>
      <c r="AW1" s="0" t="n">
        <v>2019</v>
      </c>
      <c r="AX1" s="0" t="n">
        <v>2020</v>
      </c>
      <c r="AY1" s="0" t="n">
        <v>-999</v>
      </c>
      <c r="AZ1" s="0" t="s">
        <v>9</v>
      </c>
      <c r="BA1" s="0" t="s">
        <v>29</v>
      </c>
    </row>
    <row r="2" customFormat="false" ht="13.8" hidden="false" customHeight="false" outlineLevel="0" collapsed="false">
      <c r="A2" s="0" t="n">
        <v>1</v>
      </c>
      <c r="B2" s="0" t="n">
        <v>12.4583333333</v>
      </c>
      <c r="C2" s="0" t="n">
        <v>44.9583333333</v>
      </c>
      <c r="D2" s="0" t="n">
        <v>515</v>
      </c>
      <c r="E2" s="0" t="n">
        <v>354</v>
      </c>
      <c r="F2" s="0" t="s">
        <v>10</v>
      </c>
      <c r="G2" s="0" t="s">
        <v>11</v>
      </c>
      <c r="H2" s="0" t="n">
        <v>74056</v>
      </c>
      <c r="I2" s="0" t="n">
        <v>9</v>
      </c>
      <c r="J2" s="0" t="n">
        <f aca="false">m3_s_NOBLS!J2*60*60*24*365/1000/1000/1000</f>
        <v>5.300565624</v>
      </c>
      <c r="K2" s="0" t="n">
        <f aca="false">m3_s_NOBLS!K2*60*60*24*365/1000/1000/1000</f>
        <v>5.300565624</v>
      </c>
      <c r="L2" s="0" t="n">
        <f aca="false">m3_s_NOBLS!L2*60*60*24*365/1000/1000/1000</f>
        <v>5.300565624</v>
      </c>
      <c r="M2" s="0" t="n">
        <f aca="false">m3_s_NOBLS!M2*60*60*24*365/1000/1000/1000</f>
        <v>5.300565624</v>
      </c>
      <c r="N2" s="0" t="n">
        <f aca="false">m3_s_NOBLS!N2*60*60*24*365/1000/1000/1000</f>
        <v>5.300565624</v>
      </c>
      <c r="O2" s="0" t="n">
        <f aca="false">m3_s_NOBLS!O2*60*60*24*365/1000/1000/1000</f>
        <v>5.300565624</v>
      </c>
      <c r="P2" s="0" t="n">
        <f aca="false">m3_s_NOBLS!P2*60*60*24*365/1000/1000/1000</f>
        <v>5.300565624</v>
      </c>
      <c r="Q2" s="0" t="n">
        <f aca="false">m3_s_NOBLS!Q2*60*60*24*365/1000/1000/1000</f>
        <v>5.300565624</v>
      </c>
      <c r="R2" s="0" t="n">
        <f aca="false">m3_s_NOBLS!R2*60*60*24*365/1000/1000/1000</f>
        <v>5.300565624</v>
      </c>
      <c r="S2" s="0" t="n">
        <f aca="false">m3_s_NOBLS!S2*60*60*24*365/1000/1000/1000</f>
        <v>5.300565624</v>
      </c>
      <c r="T2" s="0" t="n">
        <f aca="false">m3_s_NOBLS!T2*60*60*24*365/1000/1000/1000</f>
        <v>5.300565624</v>
      </c>
      <c r="U2" s="0" t="n">
        <f aca="false">m3_s_NOBLS!U2*60*60*24*365/1000/1000/1000</f>
        <v>5.300565624</v>
      </c>
      <c r="V2" s="0" t="n">
        <f aca="false">m3_s_NOBLS!V2*60*60*24*365/1000/1000/1000</f>
        <v>5.300565624</v>
      </c>
      <c r="W2" s="0" t="n">
        <f aca="false">m3_s_NOBLS!W2*60*60*24*365/1000/1000/1000</f>
        <v>5.300565624</v>
      </c>
      <c r="X2" s="0" t="n">
        <f aca="false">m3_s_NOBLS!X2*60*60*24*365/1000/1000/1000</f>
        <v>5.300565624</v>
      </c>
      <c r="Y2" s="0" t="n">
        <f aca="false">m3_s_NOBLS!Y2*60*60*24*365/1000/1000/1000</f>
        <v>5.300565624</v>
      </c>
      <c r="Z2" s="0" t="n">
        <f aca="false">m3_s_NOBLS!Z2*60*60*24*365/1000/1000/1000</f>
        <v>5.300565624</v>
      </c>
      <c r="AA2" s="0" t="n">
        <f aca="false">m3_s_NOBLS!AA2*60*60*24*365/1000/1000/1000</f>
        <v>5.300565624</v>
      </c>
      <c r="AB2" s="0" t="n">
        <f aca="false">m3_s_NOBLS!AB2*60*60*24*365/1000/1000/1000</f>
        <v>5.300565624</v>
      </c>
      <c r="AC2" s="0" t="n">
        <f aca="false">m3_s_NOBLS!AC2*60*60*24*365/1000/1000/1000</f>
        <v>5.300565624</v>
      </c>
      <c r="AD2" s="0" t="n">
        <f aca="false">m3_s_NOBLS!AD2*60*60*24*365/1000/1000/1000</f>
        <v>5.300565624</v>
      </c>
      <c r="AE2" s="0" t="n">
        <f aca="false">m3_s_NOBLS!AE2*60*60*24*365/1000/1000/1000</f>
        <v>5.300565624</v>
      </c>
      <c r="AF2" s="0" t="n">
        <f aca="false">m3_s_NOBLS!AF2*60*60*24*365/1000/1000/1000</f>
        <v>5.300565624</v>
      </c>
      <c r="AG2" s="0" t="n">
        <f aca="false">m3_s_NOBLS!AG2*60*60*24*365/1000/1000/1000</f>
        <v>5.300565624</v>
      </c>
      <c r="AH2" s="0" t="n">
        <f aca="false">m3_s_NOBLS!AH2*60*60*24*365/1000/1000/1000</f>
        <v>5.300565624</v>
      </c>
      <c r="AI2" s="0" t="n">
        <f aca="false">m3_s_NOBLS!AI2*60*60*24*365/1000/1000/1000</f>
        <v>5.300565624</v>
      </c>
      <c r="AJ2" s="0" t="n">
        <f aca="false">m3_s_NOBLS!AJ2*60*60*24*365/1000/1000/1000</f>
        <v>5.300565624</v>
      </c>
      <c r="AK2" s="0" t="n">
        <f aca="false">m3_s_NOBLS!AK2*60*60*24*365/1000/1000/1000</f>
        <v>5.300565624</v>
      </c>
      <c r="AL2" s="0" t="n">
        <f aca="false">m3_s_NOBLS!AL2*60*60*24*365/1000/1000/1000</f>
        <v>5.300565624</v>
      </c>
      <c r="AM2" s="0" t="n">
        <f aca="false">m3_s_NOBLS!AM2*60*60*24*365/1000/1000/1000</f>
        <v>5.300565624</v>
      </c>
      <c r="AN2" s="0" t="n">
        <f aca="false">m3_s_NOBLS!AN2*60*60*24*365/1000/1000/1000</f>
        <v>5.300565624</v>
      </c>
      <c r="AO2" s="0" t="n">
        <f aca="false">m3_s_NOBLS!AO2*60*60*24*365/1000/1000/1000</f>
        <v>5.300565624</v>
      </c>
      <c r="AP2" s="0" t="n">
        <f aca="false">m3_s_NOBLS!AP2*60*60*24*365/1000/1000/1000</f>
        <v>5.300565624</v>
      </c>
      <c r="AQ2" s="0" t="n">
        <f aca="false">m3_s_NOBLS!AQ2*60*60*24*365/1000/1000/1000</f>
        <v>5.300565624</v>
      </c>
      <c r="AR2" s="0" t="n">
        <f aca="false">m3_s_NOBLS!AR2*60*60*24*365/1000/1000/1000</f>
        <v>5.300565624</v>
      </c>
      <c r="AS2" s="0" t="n">
        <f aca="false">m3_s_NOBLS!AS2*60*60*24*365/1000/1000/1000</f>
        <v>5.300565624</v>
      </c>
      <c r="AT2" s="0" t="n">
        <f aca="false">m3_s_NOBLS!AT2*60*60*24*365/1000/1000/1000</f>
        <v>5.300565624</v>
      </c>
      <c r="AU2" s="0" t="n">
        <f aca="false">m3_s_NOBLS!AU2*60*60*24*365/1000/1000/1000</f>
        <v>5.300565624</v>
      </c>
      <c r="AV2" s="0" t="n">
        <f aca="false">m3_s_NOBLS!AV2*60*60*24*365/1000/1000/1000</f>
        <v>5.300565624</v>
      </c>
      <c r="AW2" s="0" t="n">
        <f aca="false">m3_s_NOBLS!AW2*60*60*24*365/1000/1000/1000</f>
        <v>5.300565624</v>
      </c>
      <c r="AX2" s="0" t="n">
        <f aca="false">m3_s_NOBLS!AX2*60*60*24*365/1000/1000/1000</f>
        <v>5.300565624</v>
      </c>
      <c r="AY2" s="0" t="n">
        <v>-999</v>
      </c>
      <c r="AZ2" s="0" t="n">
        <f aca="false">AVERAGE(AD2:AN2)</f>
        <v>5.300565624</v>
      </c>
    </row>
    <row r="3" customFormat="false" ht="13.8" hidden="false" customHeight="false" outlineLevel="0" collapsed="false">
      <c r="A3" s="0" t="n">
        <v>2</v>
      </c>
      <c r="D3" s="0" t="n">
        <v>516</v>
      </c>
      <c r="E3" s="0" t="n">
        <v>355</v>
      </c>
      <c r="F3" s="0" t="s">
        <v>10</v>
      </c>
      <c r="I3" s="0" t="n">
        <v>9</v>
      </c>
      <c r="J3" s="0" t="n">
        <f aca="false">m3_s_NOBLS!J3*60*60*24*365/1000/1000/1000</f>
        <v>5.300565624</v>
      </c>
      <c r="K3" s="0" t="n">
        <f aca="false">m3_s_NOBLS!K3*60*60*24*365/1000/1000/1000</f>
        <v>5.300565624</v>
      </c>
      <c r="L3" s="0" t="n">
        <f aca="false">m3_s_NOBLS!L3*60*60*24*365/1000/1000/1000</f>
        <v>5.300565624</v>
      </c>
      <c r="M3" s="0" t="n">
        <f aca="false">m3_s_NOBLS!M3*60*60*24*365/1000/1000/1000</f>
        <v>5.300565624</v>
      </c>
      <c r="N3" s="0" t="n">
        <f aca="false">m3_s_NOBLS!N3*60*60*24*365/1000/1000/1000</f>
        <v>5.300565624</v>
      </c>
      <c r="O3" s="0" t="n">
        <f aca="false">m3_s_NOBLS!O3*60*60*24*365/1000/1000/1000</f>
        <v>5.300565624</v>
      </c>
      <c r="P3" s="0" t="n">
        <f aca="false">m3_s_NOBLS!P3*60*60*24*365/1000/1000/1000</f>
        <v>5.300565624</v>
      </c>
      <c r="Q3" s="0" t="n">
        <f aca="false">m3_s_NOBLS!Q3*60*60*24*365/1000/1000/1000</f>
        <v>5.300565624</v>
      </c>
      <c r="R3" s="0" t="n">
        <f aca="false">m3_s_NOBLS!R3*60*60*24*365/1000/1000/1000</f>
        <v>5.300565624</v>
      </c>
      <c r="S3" s="0" t="n">
        <f aca="false">m3_s_NOBLS!S3*60*60*24*365/1000/1000/1000</f>
        <v>5.300565624</v>
      </c>
      <c r="T3" s="0" t="n">
        <f aca="false">m3_s_NOBLS!T3*60*60*24*365/1000/1000/1000</f>
        <v>5.300565624</v>
      </c>
      <c r="U3" s="0" t="n">
        <f aca="false">m3_s_NOBLS!U3*60*60*24*365/1000/1000/1000</f>
        <v>5.300565624</v>
      </c>
      <c r="V3" s="0" t="n">
        <f aca="false">m3_s_NOBLS!V3*60*60*24*365/1000/1000/1000</f>
        <v>5.300565624</v>
      </c>
      <c r="W3" s="0" t="n">
        <f aca="false">m3_s_NOBLS!W3*60*60*24*365/1000/1000/1000</f>
        <v>5.300565624</v>
      </c>
      <c r="X3" s="0" t="n">
        <f aca="false">m3_s_NOBLS!X3*60*60*24*365/1000/1000/1000</f>
        <v>5.300565624</v>
      </c>
      <c r="Y3" s="0" t="n">
        <f aca="false">m3_s_NOBLS!Y3*60*60*24*365/1000/1000/1000</f>
        <v>5.300565624</v>
      </c>
      <c r="Z3" s="0" t="n">
        <f aca="false">m3_s_NOBLS!Z3*60*60*24*365/1000/1000/1000</f>
        <v>5.300565624</v>
      </c>
      <c r="AA3" s="0" t="n">
        <f aca="false">m3_s_NOBLS!AA3*60*60*24*365/1000/1000/1000</f>
        <v>5.300565624</v>
      </c>
      <c r="AB3" s="0" t="n">
        <f aca="false">m3_s_NOBLS!AB3*60*60*24*365/1000/1000/1000</f>
        <v>5.300565624</v>
      </c>
      <c r="AC3" s="0" t="n">
        <f aca="false">m3_s_NOBLS!AC3*60*60*24*365/1000/1000/1000</f>
        <v>5.300565624</v>
      </c>
      <c r="AD3" s="0" t="n">
        <f aca="false">m3_s_NOBLS!AD3*60*60*24*365/1000/1000/1000</f>
        <v>5.300565624</v>
      </c>
      <c r="AE3" s="0" t="n">
        <f aca="false">m3_s_NOBLS!AE3*60*60*24*365/1000/1000/1000</f>
        <v>5.300565624</v>
      </c>
      <c r="AF3" s="0" t="n">
        <f aca="false">m3_s_NOBLS!AF3*60*60*24*365/1000/1000/1000</f>
        <v>5.300565624</v>
      </c>
      <c r="AG3" s="0" t="n">
        <f aca="false">m3_s_NOBLS!AG3*60*60*24*365/1000/1000/1000</f>
        <v>5.300565624</v>
      </c>
      <c r="AH3" s="0" t="n">
        <f aca="false">m3_s_NOBLS!AH3*60*60*24*365/1000/1000/1000</f>
        <v>5.300565624</v>
      </c>
      <c r="AI3" s="0" t="n">
        <f aca="false">m3_s_NOBLS!AI3*60*60*24*365/1000/1000/1000</f>
        <v>5.300565624</v>
      </c>
      <c r="AJ3" s="0" t="n">
        <f aca="false">m3_s_NOBLS!AJ3*60*60*24*365/1000/1000/1000</f>
        <v>5.300565624</v>
      </c>
      <c r="AK3" s="0" t="n">
        <f aca="false">m3_s_NOBLS!AK3*60*60*24*365/1000/1000/1000</f>
        <v>5.300565624</v>
      </c>
      <c r="AL3" s="0" t="n">
        <f aca="false">m3_s_NOBLS!AL3*60*60*24*365/1000/1000/1000</f>
        <v>5.300565624</v>
      </c>
      <c r="AM3" s="0" t="n">
        <f aca="false">m3_s_NOBLS!AM3*60*60*24*365/1000/1000/1000</f>
        <v>5.300565624</v>
      </c>
      <c r="AN3" s="0" t="n">
        <f aca="false">m3_s_NOBLS!AN3*60*60*24*365/1000/1000/1000</f>
        <v>5.300565624</v>
      </c>
      <c r="AO3" s="0" t="n">
        <f aca="false">m3_s_NOBLS!AO3*60*60*24*365/1000/1000/1000</f>
        <v>5.300565624</v>
      </c>
      <c r="AP3" s="0" t="n">
        <f aca="false">m3_s_NOBLS!AP3*60*60*24*365/1000/1000/1000</f>
        <v>5.300565624</v>
      </c>
      <c r="AQ3" s="0" t="n">
        <f aca="false">m3_s_NOBLS!AQ3*60*60*24*365/1000/1000/1000</f>
        <v>5.300565624</v>
      </c>
      <c r="AR3" s="0" t="n">
        <f aca="false">m3_s_NOBLS!AR3*60*60*24*365/1000/1000/1000</f>
        <v>5.300565624</v>
      </c>
      <c r="AS3" s="0" t="n">
        <f aca="false">m3_s_NOBLS!AS3*60*60*24*365/1000/1000/1000</f>
        <v>5.300565624</v>
      </c>
      <c r="AT3" s="0" t="n">
        <f aca="false">m3_s_NOBLS!AT3*60*60*24*365/1000/1000/1000</f>
        <v>5.300565624</v>
      </c>
      <c r="AU3" s="0" t="n">
        <f aca="false">m3_s_NOBLS!AU3*60*60*24*365/1000/1000/1000</f>
        <v>5.300565624</v>
      </c>
      <c r="AV3" s="0" t="n">
        <f aca="false">m3_s_NOBLS!AV3*60*60*24*365/1000/1000/1000</f>
        <v>5.300565624</v>
      </c>
      <c r="AW3" s="0" t="n">
        <f aca="false">m3_s_NOBLS!AW3*60*60*24*365/1000/1000/1000</f>
        <v>5.300565624</v>
      </c>
      <c r="AX3" s="0" t="n">
        <f aca="false">m3_s_NOBLS!AX3*60*60*24*365/1000/1000/1000</f>
        <v>5.300565624</v>
      </c>
      <c r="AY3" s="0" t="n">
        <v>-999</v>
      </c>
      <c r="AZ3" s="0" t="n">
        <f aca="false">AVERAGE(AD3:AN3)</f>
        <v>5.300565624</v>
      </c>
    </row>
    <row r="4" customFormat="false" ht="13.8" hidden="false" customHeight="false" outlineLevel="0" collapsed="false">
      <c r="A4" s="0" t="n">
        <v>3</v>
      </c>
      <c r="D4" s="0" t="n">
        <v>516</v>
      </c>
      <c r="E4" s="0" t="n">
        <v>356</v>
      </c>
      <c r="F4" s="0" t="s">
        <v>10</v>
      </c>
      <c r="I4" s="0" t="n">
        <v>9</v>
      </c>
      <c r="J4" s="0" t="n">
        <f aca="false">m3_s_NOBLS!J4*60*60*24*365/1000/1000/1000</f>
        <v>5.300565624</v>
      </c>
      <c r="K4" s="0" t="n">
        <f aca="false">m3_s_NOBLS!K4*60*60*24*365/1000/1000/1000</f>
        <v>5.300565624</v>
      </c>
      <c r="L4" s="0" t="n">
        <f aca="false">m3_s_NOBLS!L4*60*60*24*365/1000/1000/1000</f>
        <v>5.300565624</v>
      </c>
      <c r="M4" s="0" t="n">
        <f aca="false">m3_s_NOBLS!M4*60*60*24*365/1000/1000/1000</f>
        <v>5.300565624</v>
      </c>
      <c r="N4" s="0" t="n">
        <f aca="false">m3_s_NOBLS!N4*60*60*24*365/1000/1000/1000</f>
        <v>5.300565624</v>
      </c>
      <c r="O4" s="0" t="n">
        <f aca="false">m3_s_NOBLS!O4*60*60*24*365/1000/1000/1000</f>
        <v>5.300565624</v>
      </c>
      <c r="P4" s="0" t="n">
        <f aca="false">m3_s_NOBLS!P4*60*60*24*365/1000/1000/1000</f>
        <v>5.300565624</v>
      </c>
      <c r="Q4" s="0" t="n">
        <f aca="false">m3_s_NOBLS!Q4*60*60*24*365/1000/1000/1000</f>
        <v>5.300565624</v>
      </c>
      <c r="R4" s="0" t="n">
        <f aca="false">m3_s_NOBLS!R4*60*60*24*365/1000/1000/1000</f>
        <v>5.300565624</v>
      </c>
      <c r="S4" s="0" t="n">
        <f aca="false">m3_s_NOBLS!S4*60*60*24*365/1000/1000/1000</f>
        <v>5.300565624</v>
      </c>
      <c r="T4" s="0" t="n">
        <f aca="false">m3_s_NOBLS!T4*60*60*24*365/1000/1000/1000</f>
        <v>5.300565624</v>
      </c>
      <c r="U4" s="0" t="n">
        <f aca="false">m3_s_NOBLS!U4*60*60*24*365/1000/1000/1000</f>
        <v>5.300565624</v>
      </c>
      <c r="V4" s="0" t="n">
        <f aca="false">m3_s_NOBLS!V4*60*60*24*365/1000/1000/1000</f>
        <v>5.300565624</v>
      </c>
      <c r="W4" s="0" t="n">
        <f aca="false">m3_s_NOBLS!W4*60*60*24*365/1000/1000/1000</f>
        <v>5.300565624</v>
      </c>
      <c r="X4" s="0" t="n">
        <f aca="false">m3_s_NOBLS!X4*60*60*24*365/1000/1000/1000</f>
        <v>5.300565624</v>
      </c>
      <c r="Y4" s="0" t="n">
        <f aca="false">m3_s_NOBLS!Y4*60*60*24*365/1000/1000/1000</f>
        <v>5.300565624</v>
      </c>
      <c r="Z4" s="0" t="n">
        <f aca="false">m3_s_NOBLS!Z4*60*60*24*365/1000/1000/1000</f>
        <v>5.300565624</v>
      </c>
      <c r="AA4" s="0" t="n">
        <f aca="false">m3_s_NOBLS!AA4*60*60*24*365/1000/1000/1000</f>
        <v>5.300565624</v>
      </c>
      <c r="AB4" s="0" t="n">
        <f aca="false">m3_s_NOBLS!AB4*60*60*24*365/1000/1000/1000</f>
        <v>5.300565624</v>
      </c>
      <c r="AC4" s="0" t="n">
        <f aca="false">m3_s_NOBLS!AC4*60*60*24*365/1000/1000/1000</f>
        <v>5.300565624</v>
      </c>
      <c r="AD4" s="0" t="n">
        <f aca="false">m3_s_NOBLS!AD4*60*60*24*365/1000/1000/1000</f>
        <v>5.300565624</v>
      </c>
      <c r="AE4" s="0" t="n">
        <f aca="false">m3_s_NOBLS!AE4*60*60*24*365/1000/1000/1000</f>
        <v>5.300565624</v>
      </c>
      <c r="AF4" s="0" t="n">
        <f aca="false">m3_s_NOBLS!AF4*60*60*24*365/1000/1000/1000</f>
        <v>5.300565624</v>
      </c>
      <c r="AG4" s="0" t="n">
        <f aca="false">m3_s_NOBLS!AG4*60*60*24*365/1000/1000/1000</f>
        <v>5.300565624</v>
      </c>
      <c r="AH4" s="0" t="n">
        <f aca="false">m3_s_NOBLS!AH4*60*60*24*365/1000/1000/1000</f>
        <v>5.300565624</v>
      </c>
      <c r="AI4" s="0" t="n">
        <f aca="false">m3_s_NOBLS!AI4*60*60*24*365/1000/1000/1000</f>
        <v>5.300565624</v>
      </c>
      <c r="AJ4" s="0" t="n">
        <f aca="false">m3_s_NOBLS!AJ4*60*60*24*365/1000/1000/1000</f>
        <v>5.300565624</v>
      </c>
      <c r="AK4" s="0" t="n">
        <f aca="false">m3_s_NOBLS!AK4*60*60*24*365/1000/1000/1000</f>
        <v>5.300565624</v>
      </c>
      <c r="AL4" s="0" t="n">
        <f aca="false">m3_s_NOBLS!AL4*60*60*24*365/1000/1000/1000</f>
        <v>5.300565624</v>
      </c>
      <c r="AM4" s="0" t="n">
        <f aca="false">m3_s_NOBLS!AM4*60*60*24*365/1000/1000/1000</f>
        <v>5.300565624</v>
      </c>
      <c r="AN4" s="0" t="n">
        <f aca="false">m3_s_NOBLS!AN4*60*60*24*365/1000/1000/1000</f>
        <v>5.300565624</v>
      </c>
      <c r="AO4" s="0" t="n">
        <f aca="false">m3_s_NOBLS!AO4*60*60*24*365/1000/1000/1000</f>
        <v>5.300565624</v>
      </c>
      <c r="AP4" s="0" t="n">
        <f aca="false">m3_s_NOBLS!AP4*60*60*24*365/1000/1000/1000</f>
        <v>5.300565624</v>
      </c>
      <c r="AQ4" s="0" t="n">
        <f aca="false">m3_s_NOBLS!AQ4*60*60*24*365/1000/1000/1000</f>
        <v>5.300565624</v>
      </c>
      <c r="AR4" s="0" t="n">
        <f aca="false">m3_s_NOBLS!AR4*60*60*24*365/1000/1000/1000</f>
        <v>5.300565624</v>
      </c>
      <c r="AS4" s="0" t="n">
        <f aca="false">m3_s_NOBLS!AS4*60*60*24*365/1000/1000/1000</f>
        <v>5.300565624</v>
      </c>
      <c r="AT4" s="0" t="n">
        <f aca="false">m3_s_NOBLS!AT4*60*60*24*365/1000/1000/1000</f>
        <v>5.300565624</v>
      </c>
      <c r="AU4" s="0" t="n">
        <f aca="false">m3_s_NOBLS!AU4*60*60*24*365/1000/1000/1000</f>
        <v>5.300565624</v>
      </c>
      <c r="AV4" s="0" t="n">
        <f aca="false">m3_s_NOBLS!AV4*60*60*24*365/1000/1000/1000</f>
        <v>5.300565624</v>
      </c>
      <c r="AW4" s="0" t="n">
        <f aca="false">m3_s_NOBLS!AW4*60*60*24*365/1000/1000/1000</f>
        <v>5.300565624</v>
      </c>
      <c r="AX4" s="0" t="n">
        <f aca="false">m3_s_NOBLS!AX4*60*60*24*365/1000/1000/1000</f>
        <v>5.300565624</v>
      </c>
      <c r="AY4" s="0" t="n">
        <v>-999</v>
      </c>
      <c r="AZ4" s="0" t="n">
        <f aca="false">AVERAGE(AD4:AN4)</f>
        <v>5.300565624</v>
      </c>
    </row>
    <row r="5" customFormat="false" ht="13.8" hidden="false" customHeight="false" outlineLevel="0" collapsed="false">
      <c r="A5" s="0" t="n">
        <v>4</v>
      </c>
      <c r="D5" s="0" t="n">
        <v>516</v>
      </c>
      <c r="E5" s="0" t="n">
        <v>354</v>
      </c>
      <c r="F5" s="0" t="s">
        <v>10</v>
      </c>
      <c r="I5" s="0" t="n">
        <v>9</v>
      </c>
      <c r="J5" s="0" t="n">
        <f aca="false">m3_s_NOBLS!J5*60*60*24*365/1000/1000/1000</f>
        <v>5.300565624</v>
      </c>
      <c r="K5" s="0" t="n">
        <f aca="false">m3_s_NOBLS!K5*60*60*24*365/1000/1000/1000</f>
        <v>5.300565624</v>
      </c>
      <c r="L5" s="0" t="n">
        <f aca="false">m3_s_NOBLS!L5*60*60*24*365/1000/1000/1000</f>
        <v>5.300565624</v>
      </c>
      <c r="M5" s="0" t="n">
        <f aca="false">m3_s_NOBLS!M5*60*60*24*365/1000/1000/1000</f>
        <v>5.300565624</v>
      </c>
      <c r="N5" s="0" t="n">
        <f aca="false">m3_s_NOBLS!N5*60*60*24*365/1000/1000/1000</f>
        <v>5.300565624</v>
      </c>
      <c r="O5" s="0" t="n">
        <f aca="false">m3_s_NOBLS!O5*60*60*24*365/1000/1000/1000</f>
        <v>5.300565624</v>
      </c>
      <c r="P5" s="0" t="n">
        <f aca="false">m3_s_NOBLS!P5*60*60*24*365/1000/1000/1000</f>
        <v>5.300565624</v>
      </c>
      <c r="Q5" s="0" t="n">
        <f aca="false">m3_s_NOBLS!Q5*60*60*24*365/1000/1000/1000</f>
        <v>5.300565624</v>
      </c>
      <c r="R5" s="0" t="n">
        <f aca="false">m3_s_NOBLS!R5*60*60*24*365/1000/1000/1000</f>
        <v>5.300565624</v>
      </c>
      <c r="S5" s="0" t="n">
        <f aca="false">m3_s_NOBLS!S5*60*60*24*365/1000/1000/1000</f>
        <v>5.300565624</v>
      </c>
      <c r="T5" s="0" t="n">
        <f aca="false">m3_s_NOBLS!T5*60*60*24*365/1000/1000/1000</f>
        <v>5.300565624</v>
      </c>
      <c r="U5" s="0" t="n">
        <f aca="false">m3_s_NOBLS!U5*60*60*24*365/1000/1000/1000</f>
        <v>5.300565624</v>
      </c>
      <c r="V5" s="0" t="n">
        <f aca="false">m3_s_NOBLS!V5*60*60*24*365/1000/1000/1000</f>
        <v>5.300565624</v>
      </c>
      <c r="W5" s="0" t="n">
        <f aca="false">m3_s_NOBLS!W5*60*60*24*365/1000/1000/1000</f>
        <v>5.300565624</v>
      </c>
      <c r="X5" s="0" t="n">
        <f aca="false">m3_s_NOBLS!X5*60*60*24*365/1000/1000/1000</f>
        <v>5.300565624</v>
      </c>
      <c r="Y5" s="0" t="n">
        <f aca="false">m3_s_NOBLS!Y5*60*60*24*365/1000/1000/1000</f>
        <v>5.300565624</v>
      </c>
      <c r="Z5" s="0" t="n">
        <f aca="false">m3_s_NOBLS!Z5*60*60*24*365/1000/1000/1000</f>
        <v>5.300565624</v>
      </c>
      <c r="AA5" s="0" t="n">
        <f aca="false">m3_s_NOBLS!AA5*60*60*24*365/1000/1000/1000</f>
        <v>5.300565624</v>
      </c>
      <c r="AB5" s="0" t="n">
        <f aca="false">m3_s_NOBLS!AB5*60*60*24*365/1000/1000/1000</f>
        <v>5.300565624</v>
      </c>
      <c r="AC5" s="0" t="n">
        <f aca="false">m3_s_NOBLS!AC5*60*60*24*365/1000/1000/1000</f>
        <v>5.300565624</v>
      </c>
      <c r="AD5" s="0" t="n">
        <f aca="false">m3_s_NOBLS!AD5*60*60*24*365/1000/1000/1000</f>
        <v>5.300565624</v>
      </c>
      <c r="AE5" s="0" t="n">
        <f aca="false">m3_s_NOBLS!AE5*60*60*24*365/1000/1000/1000</f>
        <v>5.300565624</v>
      </c>
      <c r="AF5" s="0" t="n">
        <f aca="false">m3_s_NOBLS!AF5*60*60*24*365/1000/1000/1000</f>
        <v>5.300565624</v>
      </c>
      <c r="AG5" s="0" t="n">
        <f aca="false">m3_s_NOBLS!AG5*60*60*24*365/1000/1000/1000</f>
        <v>5.300565624</v>
      </c>
      <c r="AH5" s="0" t="n">
        <f aca="false">m3_s_NOBLS!AH5*60*60*24*365/1000/1000/1000</f>
        <v>5.300565624</v>
      </c>
      <c r="AI5" s="0" t="n">
        <f aca="false">m3_s_NOBLS!AI5*60*60*24*365/1000/1000/1000</f>
        <v>5.300565624</v>
      </c>
      <c r="AJ5" s="0" t="n">
        <f aca="false">m3_s_NOBLS!AJ5*60*60*24*365/1000/1000/1000</f>
        <v>5.300565624</v>
      </c>
      <c r="AK5" s="0" t="n">
        <f aca="false">m3_s_NOBLS!AK5*60*60*24*365/1000/1000/1000</f>
        <v>5.300565624</v>
      </c>
      <c r="AL5" s="0" t="n">
        <f aca="false">m3_s_NOBLS!AL5*60*60*24*365/1000/1000/1000</f>
        <v>5.300565624</v>
      </c>
      <c r="AM5" s="0" t="n">
        <f aca="false">m3_s_NOBLS!AM5*60*60*24*365/1000/1000/1000</f>
        <v>5.300565624</v>
      </c>
      <c r="AN5" s="0" t="n">
        <f aca="false">m3_s_NOBLS!AN5*60*60*24*365/1000/1000/1000</f>
        <v>5.300565624</v>
      </c>
      <c r="AO5" s="0" t="n">
        <f aca="false">m3_s_NOBLS!AO5*60*60*24*365/1000/1000/1000</f>
        <v>5.300565624</v>
      </c>
      <c r="AP5" s="0" t="n">
        <f aca="false">m3_s_NOBLS!AP5*60*60*24*365/1000/1000/1000</f>
        <v>5.300565624</v>
      </c>
      <c r="AQ5" s="0" t="n">
        <f aca="false">m3_s_NOBLS!AQ5*60*60*24*365/1000/1000/1000</f>
        <v>5.300565624</v>
      </c>
      <c r="AR5" s="0" t="n">
        <f aca="false">m3_s_NOBLS!AR5*60*60*24*365/1000/1000/1000</f>
        <v>5.300565624</v>
      </c>
      <c r="AS5" s="0" t="n">
        <f aca="false">m3_s_NOBLS!AS5*60*60*24*365/1000/1000/1000</f>
        <v>5.300565624</v>
      </c>
      <c r="AT5" s="0" t="n">
        <f aca="false">m3_s_NOBLS!AT5*60*60*24*365/1000/1000/1000</f>
        <v>5.300565624</v>
      </c>
      <c r="AU5" s="0" t="n">
        <f aca="false">m3_s_NOBLS!AU5*60*60*24*365/1000/1000/1000</f>
        <v>5.300565624</v>
      </c>
      <c r="AV5" s="0" t="n">
        <f aca="false">m3_s_NOBLS!AV5*60*60*24*365/1000/1000/1000</f>
        <v>5.300565624</v>
      </c>
      <c r="AW5" s="0" t="n">
        <f aca="false">m3_s_NOBLS!AW5*60*60*24*365/1000/1000/1000</f>
        <v>5.300565624</v>
      </c>
      <c r="AX5" s="0" t="n">
        <f aca="false">m3_s_NOBLS!AX5*60*60*24*365/1000/1000/1000</f>
        <v>5.300565624</v>
      </c>
      <c r="AY5" s="0" t="n">
        <v>-999</v>
      </c>
      <c r="AZ5" s="0" t="n">
        <f aca="false">AVERAGE(AD5:AN5)</f>
        <v>5.300565624</v>
      </c>
    </row>
    <row r="6" customFormat="false" ht="13.8" hidden="false" customHeight="false" outlineLevel="0" collapsed="false">
      <c r="A6" s="0" t="n">
        <v>5</v>
      </c>
      <c r="D6" s="0" t="n">
        <v>516</v>
      </c>
      <c r="E6" s="0" t="n">
        <v>357</v>
      </c>
      <c r="F6" s="0" t="s">
        <v>10</v>
      </c>
      <c r="I6" s="0" t="n">
        <v>9</v>
      </c>
      <c r="J6" s="0" t="n">
        <f aca="false">m3_s_NOBLS!J6*60*60*24*365/1000/1000/1000</f>
        <v>5.300565624</v>
      </c>
      <c r="K6" s="0" t="n">
        <f aca="false">m3_s_NOBLS!K6*60*60*24*365/1000/1000/1000</f>
        <v>5.300565624</v>
      </c>
      <c r="L6" s="0" t="n">
        <f aca="false">m3_s_NOBLS!L6*60*60*24*365/1000/1000/1000</f>
        <v>5.300565624</v>
      </c>
      <c r="M6" s="0" t="n">
        <f aca="false">m3_s_NOBLS!M6*60*60*24*365/1000/1000/1000</f>
        <v>5.300565624</v>
      </c>
      <c r="N6" s="0" t="n">
        <f aca="false">m3_s_NOBLS!N6*60*60*24*365/1000/1000/1000</f>
        <v>5.300565624</v>
      </c>
      <c r="O6" s="0" t="n">
        <f aca="false">m3_s_NOBLS!O6*60*60*24*365/1000/1000/1000</f>
        <v>5.300565624</v>
      </c>
      <c r="P6" s="0" t="n">
        <f aca="false">m3_s_NOBLS!P6*60*60*24*365/1000/1000/1000</f>
        <v>5.300565624</v>
      </c>
      <c r="Q6" s="0" t="n">
        <f aca="false">m3_s_NOBLS!Q6*60*60*24*365/1000/1000/1000</f>
        <v>5.300565624</v>
      </c>
      <c r="R6" s="0" t="n">
        <f aca="false">m3_s_NOBLS!R6*60*60*24*365/1000/1000/1000</f>
        <v>5.300565624</v>
      </c>
      <c r="S6" s="0" t="n">
        <f aca="false">m3_s_NOBLS!S6*60*60*24*365/1000/1000/1000</f>
        <v>5.300565624</v>
      </c>
      <c r="T6" s="0" t="n">
        <f aca="false">m3_s_NOBLS!T6*60*60*24*365/1000/1000/1000</f>
        <v>5.300565624</v>
      </c>
      <c r="U6" s="0" t="n">
        <f aca="false">m3_s_NOBLS!U6*60*60*24*365/1000/1000/1000</f>
        <v>5.300565624</v>
      </c>
      <c r="V6" s="0" t="n">
        <f aca="false">m3_s_NOBLS!V6*60*60*24*365/1000/1000/1000</f>
        <v>5.300565624</v>
      </c>
      <c r="W6" s="0" t="n">
        <f aca="false">m3_s_NOBLS!W6*60*60*24*365/1000/1000/1000</f>
        <v>5.300565624</v>
      </c>
      <c r="X6" s="0" t="n">
        <f aca="false">m3_s_NOBLS!X6*60*60*24*365/1000/1000/1000</f>
        <v>5.300565624</v>
      </c>
      <c r="Y6" s="0" t="n">
        <f aca="false">m3_s_NOBLS!Y6*60*60*24*365/1000/1000/1000</f>
        <v>5.300565624</v>
      </c>
      <c r="Z6" s="0" t="n">
        <f aca="false">m3_s_NOBLS!Z6*60*60*24*365/1000/1000/1000</f>
        <v>5.300565624</v>
      </c>
      <c r="AA6" s="0" t="n">
        <f aca="false">m3_s_NOBLS!AA6*60*60*24*365/1000/1000/1000</f>
        <v>5.300565624</v>
      </c>
      <c r="AB6" s="0" t="n">
        <f aca="false">m3_s_NOBLS!AB6*60*60*24*365/1000/1000/1000</f>
        <v>5.300565624</v>
      </c>
      <c r="AC6" s="0" t="n">
        <f aca="false">m3_s_NOBLS!AC6*60*60*24*365/1000/1000/1000</f>
        <v>5.300565624</v>
      </c>
      <c r="AD6" s="0" t="n">
        <f aca="false">m3_s_NOBLS!AD6*60*60*24*365/1000/1000/1000</f>
        <v>5.300565624</v>
      </c>
      <c r="AE6" s="0" t="n">
        <f aca="false">m3_s_NOBLS!AE6*60*60*24*365/1000/1000/1000</f>
        <v>5.300565624</v>
      </c>
      <c r="AF6" s="0" t="n">
        <f aca="false">m3_s_NOBLS!AF6*60*60*24*365/1000/1000/1000</f>
        <v>5.300565624</v>
      </c>
      <c r="AG6" s="0" t="n">
        <f aca="false">m3_s_NOBLS!AG6*60*60*24*365/1000/1000/1000</f>
        <v>5.300565624</v>
      </c>
      <c r="AH6" s="0" t="n">
        <f aca="false">m3_s_NOBLS!AH6*60*60*24*365/1000/1000/1000</f>
        <v>5.300565624</v>
      </c>
      <c r="AI6" s="0" t="n">
        <f aca="false">m3_s_NOBLS!AI6*60*60*24*365/1000/1000/1000</f>
        <v>5.300565624</v>
      </c>
      <c r="AJ6" s="0" t="n">
        <f aca="false">m3_s_NOBLS!AJ6*60*60*24*365/1000/1000/1000</f>
        <v>5.300565624</v>
      </c>
      <c r="AK6" s="0" t="n">
        <f aca="false">m3_s_NOBLS!AK6*60*60*24*365/1000/1000/1000</f>
        <v>5.300565624</v>
      </c>
      <c r="AL6" s="0" t="n">
        <f aca="false">m3_s_NOBLS!AL6*60*60*24*365/1000/1000/1000</f>
        <v>5.300565624</v>
      </c>
      <c r="AM6" s="0" t="n">
        <f aca="false">m3_s_NOBLS!AM6*60*60*24*365/1000/1000/1000</f>
        <v>5.300565624</v>
      </c>
      <c r="AN6" s="0" t="n">
        <f aca="false">m3_s_NOBLS!AN6*60*60*24*365/1000/1000/1000</f>
        <v>5.300565624</v>
      </c>
      <c r="AO6" s="0" t="n">
        <f aca="false">m3_s_NOBLS!AO6*60*60*24*365/1000/1000/1000</f>
        <v>5.300565624</v>
      </c>
      <c r="AP6" s="0" t="n">
        <f aca="false">m3_s_NOBLS!AP6*60*60*24*365/1000/1000/1000</f>
        <v>5.300565624</v>
      </c>
      <c r="AQ6" s="0" t="n">
        <f aca="false">m3_s_NOBLS!AQ6*60*60*24*365/1000/1000/1000</f>
        <v>5.300565624</v>
      </c>
      <c r="AR6" s="0" t="n">
        <f aca="false">m3_s_NOBLS!AR6*60*60*24*365/1000/1000/1000</f>
        <v>5.300565624</v>
      </c>
      <c r="AS6" s="0" t="n">
        <f aca="false">m3_s_NOBLS!AS6*60*60*24*365/1000/1000/1000</f>
        <v>5.300565624</v>
      </c>
      <c r="AT6" s="0" t="n">
        <f aca="false">m3_s_NOBLS!AT6*60*60*24*365/1000/1000/1000</f>
        <v>5.300565624</v>
      </c>
      <c r="AU6" s="0" t="n">
        <f aca="false">m3_s_NOBLS!AU6*60*60*24*365/1000/1000/1000</f>
        <v>5.300565624</v>
      </c>
      <c r="AV6" s="0" t="n">
        <f aca="false">m3_s_NOBLS!AV6*60*60*24*365/1000/1000/1000</f>
        <v>5.300565624</v>
      </c>
      <c r="AW6" s="0" t="n">
        <f aca="false">m3_s_NOBLS!AW6*60*60*24*365/1000/1000/1000</f>
        <v>5.300565624</v>
      </c>
      <c r="AX6" s="0" t="n">
        <f aca="false">m3_s_NOBLS!AX6*60*60*24*365/1000/1000/1000</f>
        <v>5.300565624</v>
      </c>
      <c r="AY6" s="0" t="n">
        <v>-999</v>
      </c>
      <c r="AZ6" s="0" t="n">
        <f aca="false">AVERAGE(AD6:AN6)</f>
        <v>5.300565624</v>
      </c>
    </row>
    <row r="7" customFormat="false" ht="13.8" hidden="false" customHeight="false" outlineLevel="0" collapsed="false">
      <c r="A7" s="0" t="n">
        <v>6</v>
      </c>
      <c r="D7" s="0" t="n">
        <v>515</v>
      </c>
      <c r="E7" s="0" t="n">
        <v>357</v>
      </c>
      <c r="F7" s="0" t="s">
        <v>10</v>
      </c>
      <c r="I7" s="0" t="n">
        <v>9</v>
      </c>
      <c r="J7" s="0" t="n">
        <f aca="false">m3_s_NOBLS!J7*60*60*24*365/1000/1000/1000</f>
        <v>5.300565624</v>
      </c>
      <c r="K7" s="0" t="n">
        <f aca="false">m3_s_NOBLS!K7*60*60*24*365/1000/1000/1000</f>
        <v>5.300565624</v>
      </c>
      <c r="L7" s="0" t="n">
        <f aca="false">m3_s_NOBLS!L7*60*60*24*365/1000/1000/1000</f>
        <v>5.300565624</v>
      </c>
      <c r="M7" s="0" t="n">
        <f aca="false">m3_s_NOBLS!M7*60*60*24*365/1000/1000/1000</f>
        <v>5.300565624</v>
      </c>
      <c r="N7" s="0" t="n">
        <f aca="false">m3_s_NOBLS!N7*60*60*24*365/1000/1000/1000</f>
        <v>5.300565624</v>
      </c>
      <c r="O7" s="0" t="n">
        <f aca="false">m3_s_NOBLS!O7*60*60*24*365/1000/1000/1000</f>
        <v>5.300565624</v>
      </c>
      <c r="P7" s="0" t="n">
        <f aca="false">m3_s_NOBLS!P7*60*60*24*365/1000/1000/1000</f>
        <v>5.300565624</v>
      </c>
      <c r="Q7" s="0" t="n">
        <f aca="false">m3_s_NOBLS!Q7*60*60*24*365/1000/1000/1000</f>
        <v>5.300565624</v>
      </c>
      <c r="R7" s="0" t="n">
        <f aca="false">m3_s_NOBLS!R7*60*60*24*365/1000/1000/1000</f>
        <v>5.300565624</v>
      </c>
      <c r="S7" s="0" t="n">
        <f aca="false">m3_s_NOBLS!S7*60*60*24*365/1000/1000/1000</f>
        <v>5.300565624</v>
      </c>
      <c r="T7" s="0" t="n">
        <f aca="false">m3_s_NOBLS!T7*60*60*24*365/1000/1000/1000</f>
        <v>5.300565624</v>
      </c>
      <c r="U7" s="0" t="n">
        <f aca="false">m3_s_NOBLS!U7*60*60*24*365/1000/1000/1000</f>
        <v>5.300565624</v>
      </c>
      <c r="V7" s="0" t="n">
        <f aca="false">m3_s_NOBLS!V7*60*60*24*365/1000/1000/1000</f>
        <v>5.300565624</v>
      </c>
      <c r="W7" s="0" t="n">
        <f aca="false">m3_s_NOBLS!W7*60*60*24*365/1000/1000/1000</f>
        <v>5.300565624</v>
      </c>
      <c r="X7" s="0" t="n">
        <f aca="false">m3_s_NOBLS!X7*60*60*24*365/1000/1000/1000</f>
        <v>5.300565624</v>
      </c>
      <c r="Y7" s="0" t="n">
        <f aca="false">m3_s_NOBLS!Y7*60*60*24*365/1000/1000/1000</f>
        <v>5.300565624</v>
      </c>
      <c r="Z7" s="0" t="n">
        <f aca="false">m3_s_NOBLS!Z7*60*60*24*365/1000/1000/1000</f>
        <v>5.300565624</v>
      </c>
      <c r="AA7" s="0" t="n">
        <f aca="false">m3_s_NOBLS!AA7*60*60*24*365/1000/1000/1000</f>
        <v>5.300565624</v>
      </c>
      <c r="AB7" s="0" t="n">
        <f aca="false">m3_s_NOBLS!AB7*60*60*24*365/1000/1000/1000</f>
        <v>5.300565624</v>
      </c>
      <c r="AC7" s="0" t="n">
        <f aca="false">m3_s_NOBLS!AC7*60*60*24*365/1000/1000/1000</f>
        <v>5.300565624</v>
      </c>
      <c r="AD7" s="0" t="n">
        <f aca="false">m3_s_NOBLS!AD7*60*60*24*365/1000/1000/1000</f>
        <v>5.300565624</v>
      </c>
      <c r="AE7" s="0" t="n">
        <f aca="false">m3_s_NOBLS!AE7*60*60*24*365/1000/1000/1000</f>
        <v>5.300565624</v>
      </c>
      <c r="AF7" s="0" t="n">
        <f aca="false">m3_s_NOBLS!AF7*60*60*24*365/1000/1000/1000</f>
        <v>5.300565624</v>
      </c>
      <c r="AG7" s="0" t="n">
        <f aca="false">m3_s_NOBLS!AG7*60*60*24*365/1000/1000/1000</f>
        <v>5.300565624</v>
      </c>
      <c r="AH7" s="0" t="n">
        <f aca="false">m3_s_NOBLS!AH7*60*60*24*365/1000/1000/1000</f>
        <v>5.300565624</v>
      </c>
      <c r="AI7" s="0" t="n">
        <f aca="false">m3_s_NOBLS!AI7*60*60*24*365/1000/1000/1000</f>
        <v>5.300565624</v>
      </c>
      <c r="AJ7" s="0" t="n">
        <f aca="false">m3_s_NOBLS!AJ7*60*60*24*365/1000/1000/1000</f>
        <v>5.300565624</v>
      </c>
      <c r="AK7" s="0" t="n">
        <f aca="false">m3_s_NOBLS!AK7*60*60*24*365/1000/1000/1000</f>
        <v>5.300565624</v>
      </c>
      <c r="AL7" s="0" t="n">
        <f aca="false">m3_s_NOBLS!AL7*60*60*24*365/1000/1000/1000</f>
        <v>5.300565624</v>
      </c>
      <c r="AM7" s="0" t="n">
        <f aca="false">m3_s_NOBLS!AM7*60*60*24*365/1000/1000/1000</f>
        <v>5.300565624</v>
      </c>
      <c r="AN7" s="0" t="n">
        <f aca="false">m3_s_NOBLS!AN7*60*60*24*365/1000/1000/1000</f>
        <v>5.300565624</v>
      </c>
      <c r="AO7" s="0" t="n">
        <f aca="false">m3_s_NOBLS!AO7*60*60*24*365/1000/1000/1000</f>
        <v>5.300565624</v>
      </c>
      <c r="AP7" s="0" t="n">
        <f aca="false">m3_s_NOBLS!AP7*60*60*24*365/1000/1000/1000</f>
        <v>5.300565624</v>
      </c>
      <c r="AQ7" s="0" t="n">
        <f aca="false">m3_s_NOBLS!AQ7*60*60*24*365/1000/1000/1000</f>
        <v>5.300565624</v>
      </c>
      <c r="AR7" s="0" t="n">
        <f aca="false">m3_s_NOBLS!AR7*60*60*24*365/1000/1000/1000</f>
        <v>5.300565624</v>
      </c>
      <c r="AS7" s="0" t="n">
        <f aca="false">m3_s_NOBLS!AS7*60*60*24*365/1000/1000/1000</f>
        <v>5.300565624</v>
      </c>
      <c r="AT7" s="0" t="n">
        <f aca="false">m3_s_NOBLS!AT7*60*60*24*365/1000/1000/1000</f>
        <v>5.300565624</v>
      </c>
      <c r="AU7" s="0" t="n">
        <f aca="false">m3_s_NOBLS!AU7*60*60*24*365/1000/1000/1000</f>
        <v>5.300565624</v>
      </c>
      <c r="AV7" s="0" t="n">
        <f aca="false">m3_s_NOBLS!AV7*60*60*24*365/1000/1000/1000</f>
        <v>5.300565624</v>
      </c>
      <c r="AW7" s="0" t="n">
        <f aca="false">m3_s_NOBLS!AW7*60*60*24*365/1000/1000/1000</f>
        <v>5.300565624</v>
      </c>
      <c r="AX7" s="0" t="n">
        <f aca="false">m3_s_NOBLS!AX7*60*60*24*365/1000/1000/1000</f>
        <v>5.300565624</v>
      </c>
      <c r="AY7" s="0" t="n">
        <v>-999</v>
      </c>
      <c r="AZ7" s="0" t="n">
        <f aca="false">AVERAGE(AD7:AN7)</f>
        <v>5.300565624</v>
      </c>
    </row>
    <row r="8" customFormat="false" ht="13.8" hidden="false" customHeight="false" outlineLevel="0" collapsed="false">
      <c r="A8" s="0" t="n">
        <v>7</v>
      </c>
      <c r="D8" s="0" t="n">
        <v>514</v>
      </c>
      <c r="E8" s="0" t="n">
        <v>357</v>
      </c>
      <c r="F8" s="0" t="s">
        <v>10</v>
      </c>
      <c r="I8" s="0" t="n">
        <v>9</v>
      </c>
      <c r="J8" s="0" t="n">
        <f aca="false">m3_s_NOBLS!J8*60*60*24*365/1000/1000/1000</f>
        <v>5.300565624</v>
      </c>
      <c r="K8" s="0" t="n">
        <f aca="false">m3_s_NOBLS!K8*60*60*24*365/1000/1000/1000</f>
        <v>5.300565624</v>
      </c>
      <c r="L8" s="0" t="n">
        <f aca="false">m3_s_NOBLS!L8*60*60*24*365/1000/1000/1000</f>
        <v>5.300565624</v>
      </c>
      <c r="M8" s="0" t="n">
        <f aca="false">m3_s_NOBLS!M8*60*60*24*365/1000/1000/1000</f>
        <v>5.300565624</v>
      </c>
      <c r="N8" s="0" t="n">
        <f aca="false">m3_s_NOBLS!N8*60*60*24*365/1000/1000/1000</f>
        <v>5.300565624</v>
      </c>
      <c r="O8" s="0" t="n">
        <f aca="false">m3_s_NOBLS!O8*60*60*24*365/1000/1000/1000</f>
        <v>5.300565624</v>
      </c>
      <c r="P8" s="0" t="n">
        <f aca="false">m3_s_NOBLS!P8*60*60*24*365/1000/1000/1000</f>
        <v>5.300565624</v>
      </c>
      <c r="Q8" s="0" t="n">
        <f aca="false">m3_s_NOBLS!Q8*60*60*24*365/1000/1000/1000</f>
        <v>5.300565624</v>
      </c>
      <c r="R8" s="0" t="n">
        <f aca="false">m3_s_NOBLS!R8*60*60*24*365/1000/1000/1000</f>
        <v>5.300565624</v>
      </c>
      <c r="S8" s="0" t="n">
        <f aca="false">m3_s_NOBLS!S8*60*60*24*365/1000/1000/1000</f>
        <v>5.300565624</v>
      </c>
      <c r="T8" s="0" t="n">
        <f aca="false">m3_s_NOBLS!T8*60*60*24*365/1000/1000/1000</f>
        <v>5.300565624</v>
      </c>
      <c r="U8" s="0" t="n">
        <f aca="false">m3_s_NOBLS!U8*60*60*24*365/1000/1000/1000</f>
        <v>5.300565624</v>
      </c>
      <c r="V8" s="0" t="n">
        <f aca="false">m3_s_NOBLS!V8*60*60*24*365/1000/1000/1000</f>
        <v>5.300565624</v>
      </c>
      <c r="W8" s="0" t="n">
        <f aca="false">m3_s_NOBLS!W8*60*60*24*365/1000/1000/1000</f>
        <v>5.300565624</v>
      </c>
      <c r="X8" s="0" t="n">
        <f aca="false">m3_s_NOBLS!X8*60*60*24*365/1000/1000/1000</f>
        <v>5.300565624</v>
      </c>
      <c r="Y8" s="0" t="n">
        <f aca="false">m3_s_NOBLS!Y8*60*60*24*365/1000/1000/1000</f>
        <v>5.300565624</v>
      </c>
      <c r="Z8" s="0" t="n">
        <f aca="false">m3_s_NOBLS!Z8*60*60*24*365/1000/1000/1000</f>
        <v>5.300565624</v>
      </c>
      <c r="AA8" s="0" t="n">
        <f aca="false">m3_s_NOBLS!AA8*60*60*24*365/1000/1000/1000</f>
        <v>5.300565624</v>
      </c>
      <c r="AB8" s="0" t="n">
        <f aca="false">m3_s_NOBLS!AB8*60*60*24*365/1000/1000/1000</f>
        <v>5.300565624</v>
      </c>
      <c r="AC8" s="0" t="n">
        <f aca="false">m3_s_NOBLS!AC8*60*60*24*365/1000/1000/1000</f>
        <v>5.300565624</v>
      </c>
      <c r="AD8" s="0" t="n">
        <f aca="false">m3_s_NOBLS!AD8*60*60*24*365/1000/1000/1000</f>
        <v>5.300565624</v>
      </c>
      <c r="AE8" s="0" t="n">
        <f aca="false">m3_s_NOBLS!AE8*60*60*24*365/1000/1000/1000</f>
        <v>5.300565624</v>
      </c>
      <c r="AF8" s="0" t="n">
        <f aca="false">m3_s_NOBLS!AF8*60*60*24*365/1000/1000/1000</f>
        <v>5.300565624</v>
      </c>
      <c r="AG8" s="0" t="n">
        <f aca="false">m3_s_NOBLS!AG8*60*60*24*365/1000/1000/1000</f>
        <v>5.300565624</v>
      </c>
      <c r="AH8" s="0" t="n">
        <f aca="false">m3_s_NOBLS!AH8*60*60*24*365/1000/1000/1000</f>
        <v>5.300565624</v>
      </c>
      <c r="AI8" s="0" t="n">
        <f aca="false">m3_s_NOBLS!AI8*60*60*24*365/1000/1000/1000</f>
        <v>5.300565624</v>
      </c>
      <c r="AJ8" s="0" t="n">
        <f aca="false">m3_s_NOBLS!AJ8*60*60*24*365/1000/1000/1000</f>
        <v>5.300565624</v>
      </c>
      <c r="AK8" s="0" t="n">
        <f aca="false">m3_s_NOBLS!AK8*60*60*24*365/1000/1000/1000</f>
        <v>5.300565624</v>
      </c>
      <c r="AL8" s="0" t="n">
        <f aca="false">m3_s_NOBLS!AL8*60*60*24*365/1000/1000/1000</f>
        <v>5.300565624</v>
      </c>
      <c r="AM8" s="0" t="n">
        <f aca="false">m3_s_NOBLS!AM8*60*60*24*365/1000/1000/1000</f>
        <v>5.300565624</v>
      </c>
      <c r="AN8" s="0" t="n">
        <f aca="false">m3_s_NOBLS!AN8*60*60*24*365/1000/1000/1000</f>
        <v>5.300565624</v>
      </c>
      <c r="AO8" s="0" t="n">
        <f aca="false">m3_s_NOBLS!AO8*60*60*24*365/1000/1000/1000</f>
        <v>5.300565624</v>
      </c>
      <c r="AP8" s="0" t="n">
        <f aca="false">m3_s_NOBLS!AP8*60*60*24*365/1000/1000/1000</f>
        <v>5.300565624</v>
      </c>
      <c r="AQ8" s="0" t="n">
        <f aca="false">m3_s_NOBLS!AQ8*60*60*24*365/1000/1000/1000</f>
        <v>5.300565624</v>
      </c>
      <c r="AR8" s="0" t="n">
        <f aca="false">m3_s_NOBLS!AR8*60*60*24*365/1000/1000/1000</f>
        <v>5.300565624</v>
      </c>
      <c r="AS8" s="0" t="n">
        <f aca="false">m3_s_NOBLS!AS8*60*60*24*365/1000/1000/1000</f>
        <v>5.300565624</v>
      </c>
      <c r="AT8" s="0" t="n">
        <f aca="false">m3_s_NOBLS!AT8*60*60*24*365/1000/1000/1000</f>
        <v>5.300565624</v>
      </c>
      <c r="AU8" s="0" t="n">
        <f aca="false">m3_s_NOBLS!AU8*60*60*24*365/1000/1000/1000</f>
        <v>5.300565624</v>
      </c>
      <c r="AV8" s="0" t="n">
        <f aca="false">m3_s_NOBLS!AV8*60*60*24*365/1000/1000/1000</f>
        <v>5.300565624</v>
      </c>
      <c r="AW8" s="0" t="n">
        <f aca="false">m3_s_NOBLS!AW8*60*60*24*365/1000/1000/1000</f>
        <v>5.300565624</v>
      </c>
      <c r="AX8" s="0" t="n">
        <f aca="false">m3_s_NOBLS!AX8*60*60*24*365/1000/1000/1000</f>
        <v>5.300565624</v>
      </c>
      <c r="AY8" s="0" t="n">
        <v>-999</v>
      </c>
      <c r="AZ8" s="0" t="n">
        <f aca="false">AVERAGE(AD8:AN8)</f>
        <v>5.300565624</v>
      </c>
    </row>
    <row r="9" customFormat="false" ht="13.8" hidden="false" customHeight="false" outlineLevel="0" collapsed="false">
      <c r="A9" s="0" t="n">
        <v>8</v>
      </c>
      <c r="D9" s="0" t="n">
        <v>515</v>
      </c>
      <c r="E9" s="0" t="n">
        <v>353</v>
      </c>
      <c r="F9" s="0" t="s">
        <v>10</v>
      </c>
      <c r="I9" s="0" t="n">
        <v>9</v>
      </c>
      <c r="J9" s="0" t="n">
        <f aca="false">m3_s_NOBLS!J9*60*60*24*365/1000/1000/1000</f>
        <v>5.300565624</v>
      </c>
      <c r="K9" s="0" t="n">
        <f aca="false">m3_s_NOBLS!K9*60*60*24*365/1000/1000/1000</f>
        <v>5.300565624</v>
      </c>
      <c r="L9" s="0" t="n">
        <f aca="false">m3_s_NOBLS!L9*60*60*24*365/1000/1000/1000</f>
        <v>5.300565624</v>
      </c>
      <c r="M9" s="0" t="n">
        <f aca="false">m3_s_NOBLS!M9*60*60*24*365/1000/1000/1000</f>
        <v>5.300565624</v>
      </c>
      <c r="N9" s="0" t="n">
        <f aca="false">m3_s_NOBLS!N9*60*60*24*365/1000/1000/1000</f>
        <v>5.300565624</v>
      </c>
      <c r="O9" s="0" t="n">
        <f aca="false">m3_s_NOBLS!O9*60*60*24*365/1000/1000/1000</f>
        <v>5.300565624</v>
      </c>
      <c r="P9" s="0" t="n">
        <f aca="false">m3_s_NOBLS!P9*60*60*24*365/1000/1000/1000</f>
        <v>5.300565624</v>
      </c>
      <c r="Q9" s="0" t="n">
        <f aca="false">m3_s_NOBLS!Q9*60*60*24*365/1000/1000/1000</f>
        <v>5.300565624</v>
      </c>
      <c r="R9" s="0" t="n">
        <f aca="false">m3_s_NOBLS!R9*60*60*24*365/1000/1000/1000</f>
        <v>5.300565624</v>
      </c>
      <c r="S9" s="0" t="n">
        <f aca="false">m3_s_NOBLS!S9*60*60*24*365/1000/1000/1000</f>
        <v>5.300565624</v>
      </c>
      <c r="T9" s="0" t="n">
        <f aca="false">m3_s_NOBLS!T9*60*60*24*365/1000/1000/1000</f>
        <v>5.300565624</v>
      </c>
      <c r="U9" s="0" t="n">
        <f aca="false">m3_s_NOBLS!U9*60*60*24*365/1000/1000/1000</f>
        <v>5.300565624</v>
      </c>
      <c r="V9" s="0" t="n">
        <f aca="false">m3_s_NOBLS!V9*60*60*24*365/1000/1000/1000</f>
        <v>5.300565624</v>
      </c>
      <c r="W9" s="0" t="n">
        <f aca="false">m3_s_NOBLS!W9*60*60*24*365/1000/1000/1000</f>
        <v>5.300565624</v>
      </c>
      <c r="X9" s="0" t="n">
        <f aca="false">m3_s_NOBLS!X9*60*60*24*365/1000/1000/1000</f>
        <v>5.300565624</v>
      </c>
      <c r="Y9" s="0" t="n">
        <f aca="false">m3_s_NOBLS!Y9*60*60*24*365/1000/1000/1000</f>
        <v>5.300565624</v>
      </c>
      <c r="Z9" s="0" t="n">
        <f aca="false">m3_s_NOBLS!Z9*60*60*24*365/1000/1000/1000</f>
        <v>5.300565624</v>
      </c>
      <c r="AA9" s="0" t="n">
        <f aca="false">m3_s_NOBLS!AA9*60*60*24*365/1000/1000/1000</f>
        <v>5.300565624</v>
      </c>
      <c r="AB9" s="0" t="n">
        <f aca="false">m3_s_NOBLS!AB9*60*60*24*365/1000/1000/1000</f>
        <v>5.300565624</v>
      </c>
      <c r="AC9" s="0" t="n">
        <f aca="false">m3_s_NOBLS!AC9*60*60*24*365/1000/1000/1000</f>
        <v>5.300565624</v>
      </c>
      <c r="AD9" s="0" t="n">
        <f aca="false">m3_s_NOBLS!AD9*60*60*24*365/1000/1000/1000</f>
        <v>5.300565624</v>
      </c>
      <c r="AE9" s="0" t="n">
        <f aca="false">m3_s_NOBLS!AE9*60*60*24*365/1000/1000/1000</f>
        <v>5.300565624</v>
      </c>
      <c r="AF9" s="0" t="n">
        <f aca="false">m3_s_NOBLS!AF9*60*60*24*365/1000/1000/1000</f>
        <v>5.300565624</v>
      </c>
      <c r="AG9" s="0" t="n">
        <f aca="false">m3_s_NOBLS!AG9*60*60*24*365/1000/1000/1000</f>
        <v>5.300565624</v>
      </c>
      <c r="AH9" s="0" t="n">
        <f aca="false">m3_s_NOBLS!AH9*60*60*24*365/1000/1000/1000</f>
        <v>5.300565624</v>
      </c>
      <c r="AI9" s="0" t="n">
        <f aca="false">m3_s_NOBLS!AI9*60*60*24*365/1000/1000/1000</f>
        <v>5.300565624</v>
      </c>
      <c r="AJ9" s="0" t="n">
        <f aca="false">m3_s_NOBLS!AJ9*60*60*24*365/1000/1000/1000</f>
        <v>5.300565624</v>
      </c>
      <c r="AK9" s="0" t="n">
        <f aca="false">m3_s_NOBLS!AK9*60*60*24*365/1000/1000/1000</f>
        <v>5.300565624</v>
      </c>
      <c r="AL9" s="0" t="n">
        <f aca="false">m3_s_NOBLS!AL9*60*60*24*365/1000/1000/1000</f>
        <v>5.300565624</v>
      </c>
      <c r="AM9" s="0" t="n">
        <f aca="false">m3_s_NOBLS!AM9*60*60*24*365/1000/1000/1000</f>
        <v>5.300565624</v>
      </c>
      <c r="AN9" s="0" t="n">
        <f aca="false">m3_s_NOBLS!AN9*60*60*24*365/1000/1000/1000</f>
        <v>5.300565624</v>
      </c>
      <c r="AO9" s="0" t="n">
        <f aca="false">m3_s_NOBLS!AO9*60*60*24*365/1000/1000/1000</f>
        <v>5.300565624</v>
      </c>
      <c r="AP9" s="0" t="n">
        <f aca="false">m3_s_NOBLS!AP9*60*60*24*365/1000/1000/1000</f>
        <v>5.300565624</v>
      </c>
      <c r="AQ9" s="0" t="n">
        <f aca="false">m3_s_NOBLS!AQ9*60*60*24*365/1000/1000/1000</f>
        <v>5.300565624</v>
      </c>
      <c r="AR9" s="0" t="n">
        <f aca="false">m3_s_NOBLS!AR9*60*60*24*365/1000/1000/1000</f>
        <v>5.300565624</v>
      </c>
      <c r="AS9" s="0" t="n">
        <f aca="false">m3_s_NOBLS!AS9*60*60*24*365/1000/1000/1000</f>
        <v>5.300565624</v>
      </c>
      <c r="AT9" s="0" t="n">
        <f aca="false">m3_s_NOBLS!AT9*60*60*24*365/1000/1000/1000</f>
        <v>5.300565624</v>
      </c>
      <c r="AU9" s="0" t="n">
        <f aca="false">m3_s_NOBLS!AU9*60*60*24*365/1000/1000/1000</f>
        <v>5.300565624</v>
      </c>
      <c r="AV9" s="0" t="n">
        <f aca="false">m3_s_NOBLS!AV9*60*60*24*365/1000/1000/1000</f>
        <v>5.300565624</v>
      </c>
      <c r="AW9" s="0" t="n">
        <f aca="false">m3_s_NOBLS!AW9*60*60*24*365/1000/1000/1000</f>
        <v>5.300565624</v>
      </c>
      <c r="AX9" s="0" t="n">
        <f aca="false">m3_s_NOBLS!AX9*60*60*24*365/1000/1000/1000</f>
        <v>5.300565624</v>
      </c>
      <c r="AY9" s="0" t="n">
        <v>-999</v>
      </c>
      <c r="AZ9" s="0" t="n">
        <f aca="false">AVERAGE(AD9:AN9)</f>
        <v>5.300565624</v>
      </c>
    </row>
    <row r="10" customFormat="false" ht="13.8" hidden="false" customHeight="false" outlineLevel="0" collapsed="false">
      <c r="A10" s="0" t="n">
        <v>9</v>
      </c>
      <c r="D10" s="0" t="n">
        <v>514</v>
      </c>
      <c r="E10" s="0" t="n">
        <v>353</v>
      </c>
      <c r="F10" s="0" t="s">
        <v>10</v>
      </c>
      <c r="I10" s="0" t="n">
        <v>9</v>
      </c>
      <c r="J10" s="0" t="n">
        <f aca="false">m3_s_NOBLS!J10*60*60*24*365/1000/1000/1000</f>
        <v>5.300565624</v>
      </c>
      <c r="K10" s="0" t="n">
        <f aca="false">m3_s_NOBLS!K10*60*60*24*365/1000/1000/1000</f>
        <v>5.300565624</v>
      </c>
      <c r="L10" s="0" t="n">
        <f aca="false">m3_s_NOBLS!L10*60*60*24*365/1000/1000/1000</f>
        <v>5.300565624</v>
      </c>
      <c r="M10" s="0" t="n">
        <f aca="false">m3_s_NOBLS!M10*60*60*24*365/1000/1000/1000</f>
        <v>5.300565624</v>
      </c>
      <c r="N10" s="0" t="n">
        <f aca="false">m3_s_NOBLS!N10*60*60*24*365/1000/1000/1000</f>
        <v>5.300565624</v>
      </c>
      <c r="O10" s="0" t="n">
        <f aca="false">m3_s_NOBLS!O10*60*60*24*365/1000/1000/1000</f>
        <v>5.300565624</v>
      </c>
      <c r="P10" s="0" t="n">
        <f aca="false">m3_s_NOBLS!P10*60*60*24*365/1000/1000/1000</f>
        <v>5.300565624</v>
      </c>
      <c r="Q10" s="0" t="n">
        <f aca="false">m3_s_NOBLS!Q10*60*60*24*365/1000/1000/1000</f>
        <v>5.300565624</v>
      </c>
      <c r="R10" s="0" t="n">
        <f aca="false">m3_s_NOBLS!R10*60*60*24*365/1000/1000/1000</f>
        <v>5.300565624</v>
      </c>
      <c r="S10" s="0" t="n">
        <f aca="false">m3_s_NOBLS!S10*60*60*24*365/1000/1000/1000</f>
        <v>5.300565624</v>
      </c>
      <c r="T10" s="0" t="n">
        <f aca="false">m3_s_NOBLS!T10*60*60*24*365/1000/1000/1000</f>
        <v>5.300565624</v>
      </c>
      <c r="U10" s="0" t="n">
        <f aca="false">m3_s_NOBLS!U10*60*60*24*365/1000/1000/1000</f>
        <v>5.300565624</v>
      </c>
      <c r="V10" s="0" t="n">
        <f aca="false">m3_s_NOBLS!V10*60*60*24*365/1000/1000/1000</f>
        <v>5.300565624</v>
      </c>
      <c r="W10" s="0" t="n">
        <f aca="false">m3_s_NOBLS!W10*60*60*24*365/1000/1000/1000</f>
        <v>5.300565624</v>
      </c>
      <c r="X10" s="0" t="n">
        <f aca="false">m3_s_NOBLS!X10*60*60*24*365/1000/1000/1000</f>
        <v>5.300565624</v>
      </c>
      <c r="Y10" s="0" t="n">
        <f aca="false">m3_s_NOBLS!Y10*60*60*24*365/1000/1000/1000</f>
        <v>5.300565624</v>
      </c>
      <c r="Z10" s="0" t="n">
        <f aca="false">m3_s_NOBLS!Z10*60*60*24*365/1000/1000/1000</f>
        <v>5.300565624</v>
      </c>
      <c r="AA10" s="0" t="n">
        <f aca="false">m3_s_NOBLS!AA10*60*60*24*365/1000/1000/1000</f>
        <v>5.300565624</v>
      </c>
      <c r="AB10" s="0" t="n">
        <f aca="false">m3_s_NOBLS!AB10*60*60*24*365/1000/1000/1000</f>
        <v>5.300565624</v>
      </c>
      <c r="AC10" s="0" t="n">
        <f aca="false">m3_s_NOBLS!AC10*60*60*24*365/1000/1000/1000</f>
        <v>5.300565624</v>
      </c>
      <c r="AD10" s="0" t="n">
        <f aca="false">m3_s_NOBLS!AD10*60*60*24*365/1000/1000/1000</f>
        <v>5.300565624</v>
      </c>
      <c r="AE10" s="0" t="n">
        <f aca="false">m3_s_NOBLS!AE10*60*60*24*365/1000/1000/1000</f>
        <v>5.300565624</v>
      </c>
      <c r="AF10" s="0" t="n">
        <f aca="false">m3_s_NOBLS!AF10*60*60*24*365/1000/1000/1000</f>
        <v>5.300565624</v>
      </c>
      <c r="AG10" s="0" t="n">
        <f aca="false">m3_s_NOBLS!AG10*60*60*24*365/1000/1000/1000</f>
        <v>5.300565624</v>
      </c>
      <c r="AH10" s="0" t="n">
        <f aca="false">m3_s_NOBLS!AH10*60*60*24*365/1000/1000/1000</f>
        <v>5.300565624</v>
      </c>
      <c r="AI10" s="0" t="n">
        <f aca="false">m3_s_NOBLS!AI10*60*60*24*365/1000/1000/1000</f>
        <v>5.300565624</v>
      </c>
      <c r="AJ10" s="0" t="n">
        <f aca="false">m3_s_NOBLS!AJ10*60*60*24*365/1000/1000/1000</f>
        <v>5.300565624</v>
      </c>
      <c r="AK10" s="0" t="n">
        <f aca="false">m3_s_NOBLS!AK10*60*60*24*365/1000/1000/1000</f>
        <v>5.300565624</v>
      </c>
      <c r="AL10" s="0" t="n">
        <f aca="false">m3_s_NOBLS!AL10*60*60*24*365/1000/1000/1000</f>
        <v>5.300565624</v>
      </c>
      <c r="AM10" s="0" t="n">
        <f aca="false">m3_s_NOBLS!AM10*60*60*24*365/1000/1000/1000</f>
        <v>5.300565624</v>
      </c>
      <c r="AN10" s="0" t="n">
        <f aca="false">m3_s_NOBLS!AN10*60*60*24*365/1000/1000/1000</f>
        <v>5.300565624</v>
      </c>
      <c r="AO10" s="0" t="n">
        <f aca="false">m3_s_NOBLS!AO10*60*60*24*365/1000/1000/1000</f>
        <v>5.300565624</v>
      </c>
      <c r="AP10" s="0" t="n">
        <f aca="false">m3_s_NOBLS!AP10*60*60*24*365/1000/1000/1000</f>
        <v>5.300565624</v>
      </c>
      <c r="AQ10" s="0" t="n">
        <f aca="false">m3_s_NOBLS!AQ10*60*60*24*365/1000/1000/1000</f>
        <v>5.300565624</v>
      </c>
      <c r="AR10" s="0" t="n">
        <f aca="false">m3_s_NOBLS!AR10*60*60*24*365/1000/1000/1000</f>
        <v>5.300565624</v>
      </c>
      <c r="AS10" s="0" t="n">
        <f aca="false">m3_s_NOBLS!AS10*60*60*24*365/1000/1000/1000</f>
        <v>5.300565624</v>
      </c>
      <c r="AT10" s="0" t="n">
        <f aca="false">m3_s_NOBLS!AT10*60*60*24*365/1000/1000/1000</f>
        <v>5.300565624</v>
      </c>
      <c r="AU10" s="0" t="n">
        <f aca="false">m3_s_NOBLS!AU10*60*60*24*365/1000/1000/1000</f>
        <v>5.300565624</v>
      </c>
      <c r="AV10" s="0" t="n">
        <f aca="false">m3_s_NOBLS!AV10*60*60*24*365/1000/1000/1000</f>
        <v>5.300565624</v>
      </c>
      <c r="AW10" s="0" t="n">
        <f aca="false">m3_s_NOBLS!AW10*60*60*24*365/1000/1000/1000</f>
        <v>5.300565624</v>
      </c>
      <c r="AX10" s="0" t="n">
        <f aca="false">m3_s_NOBLS!AX10*60*60*24*365/1000/1000/1000</f>
        <v>5.300565624</v>
      </c>
      <c r="AY10" s="0" t="n">
        <v>-999</v>
      </c>
      <c r="AZ10" s="0" t="n">
        <f aca="false">AVERAGE(AD10:AN10)</f>
        <v>5.300565624</v>
      </c>
    </row>
    <row r="11" customFormat="false" ht="13.8" hidden="false" customHeight="false" outlineLevel="0" collapsed="false">
      <c r="A11" s="0" t="n">
        <v>10</v>
      </c>
      <c r="B11" s="0" t="n">
        <v>4.70833333333</v>
      </c>
      <c r="C11" s="0" t="n">
        <v>43.4583333333</v>
      </c>
      <c r="D11" s="0" t="n">
        <v>324</v>
      </c>
      <c r="E11" s="0" t="n">
        <v>316</v>
      </c>
      <c r="F11" s="0" t="s">
        <v>12</v>
      </c>
      <c r="G11" s="0" t="s">
        <v>13</v>
      </c>
      <c r="H11" s="0" t="n">
        <v>98761</v>
      </c>
      <c r="I11" s="0" t="n">
        <v>6</v>
      </c>
      <c r="J11" s="0" t="n">
        <f aca="false">m3_s_NOBLS!J11*60*60*24*365/1000/1000/1000</f>
        <v>8.97222414</v>
      </c>
      <c r="K11" s="0" t="n">
        <f aca="false">m3_s_NOBLS!K11*60*60*24*365/1000/1000/1000</f>
        <v>8.97222414</v>
      </c>
      <c r="L11" s="0" t="n">
        <f aca="false">m3_s_NOBLS!L11*60*60*24*365/1000/1000/1000</f>
        <v>8.97222414</v>
      </c>
      <c r="M11" s="0" t="n">
        <f aca="false">m3_s_NOBLS!M11*60*60*24*365/1000/1000/1000</f>
        <v>8.97222414</v>
      </c>
      <c r="N11" s="0" t="n">
        <f aca="false">m3_s_NOBLS!N11*60*60*24*365/1000/1000/1000</f>
        <v>8.97222414</v>
      </c>
      <c r="O11" s="0" t="n">
        <f aca="false">m3_s_NOBLS!O11*60*60*24*365/1000/1000/1000</f>
        <v>8.97222414</v>
      </c>
      <c r="P11" s="0" t="n">
        <f aca="false">m3_s_NOBLS!P11*60*60*24*365/1000/1000/1000</f>
        <v>8.97222414</v>
      </c>
      <c r="Q11" s="0" t="n">
        <f aca="false">m3_s_NOBLS!Q11*60*60*24*365/1000/1000/1000</f>
        <v>8.97222414</v>
      </c>
      <c r="R11" s="0" t="n">
        <f aca="false">m3_s_NOBLS!R11*60*60*24*365/1000/1000/1000</f>
        <v>8.97222414</v>
      </c>
      <c r="S11" s="0" t="n">
        <f aca="false">m3_s_NOBLS!S11*60*60*24*365/1000/1000/1000</f>
        <v>8.97222414</v>
      </c>
      <c r="T11" s="0" t="n">
        <f aca="false">m3_s_NOBLS!T11*60*60*24*365/1000/1000/1000</f>
        <v>8.97222414</v>
      </c>
      <c r="U11" s="0" t="n">
        <f aca="false">m3_s_NOBLS!U11*60*60*24*365/1000/1000/1000</f>
        <v>8.97222414</v>
      </c>
      <c r="V11" s="0" t="n">
        <f aca="false">m3_s_NOBLS!V11*60*60*24*365/1000/1000/1000</f>
        <v>8.97222414</v>
      </c>
      <c r="W11" s="0" t="n">
        <f aca="false">m3_s_NOBLS!W11*60*60*24*365/1000/1000/1000</f>
        <v>8.97222414</v>
      </c>
      <c r="X11" s="0" t="n">
        <f aca="false">m3_s_NOBLS!X11*60*60*24*365/1000/1000/1000</f>
        <v>8.97222414</v>
      </c>
      <c r="Y11" s="0" t="n">
        <f aca="false">m3_s_NOBLS!Y11*60*60*24*365/1000/1000/1000</f>
        <v>8.97222414</v>
      </c>
      <c r="Z11" s="0" t="n">
        <f aca="false">m3_s_NOBLS!Z11*60*60*24*365/1000/1000/1000</f>
        <v>8.97222414</v>
      </c>
      <c r="AA11" s="0" t="n">
        <f aca="false">m3_s_NOBLS!AA11*60*60*24*365/1000/1000/1000</f>
        <v>8.97222414</v>
      </c>
      <c r="AB11" s="0" t="n">
        <f aca="false">m3_s_NOBLS!AB11*60*60*24*365/1000/1000/1000</f>
        <v>8.97222414</v>
      </c>
      <c r="AC11" s="0" t="n">
        <f aca="false">m3_s_NOBLS!AC11*60*60*24*365/1000/1000/1000</f>
        <v>8.97222414</v>
      </c>
      <c r="AD11" s="0" t="n">
        <f aca="false">m3_s_NOBLS!AD11*60*60*24*365/1000/1000/1000</f>
        <v>8.97222414</v>
      </c>
      <c r="AE11" s="0" t="n">
        <f aca="false">m3_s_NOBLS!AE11*60*60*24*365/1000/1000/1000</f>
        <v>8.97222414</v>
      </c>
      <c r="AF11" s="0" t="n">
        <f aca="false">m3_s_NOBLS!AF11*60*60*24*365/1000/1000/1000</f>
        <v>8.97222414</v>
      </c>
      <c r="AG11" s="0" t="n">
        <f aca="false">m3_s_NOBLS!AG11*60*60*24*365/1000/1000/1000</f>
        <v>8.97222414</v>
      </c>
      <c r="AH11" s="0" t="n">
        <f aca="false">m3_s_NOBLS!AH11*60*60*24*365/1000/1000/1000</f>
        <v>8.97222414</v>
      </c>
      <c r="AI11" s="0" t="n">
        <f aca="false">m3_s_NOBLS!AI11*60*60*24*365/1000/1000/1000</f>
        <v>8.97222414</v>
      </c>
      <c r="AJ11" s="0" t="n">
        <f aca="false">m3_s_NOBLS!AJ11*60*60*24*365/1000/1000/1000</f>
        <v>8.97222414</v>
      </c>
      <c r="AK11" s="0" t="n">
        <f aca="false">m3_s_NOBLS!AK11*60*60*24*365/1000/1000/1000</f>
        <v>8.97222414</v>
      </c>
      <c r="AL11" s="0" t="n">
        <f aca="false">m3_s_NOBLS!AL11*60*60*24*365/1000/1000/1000</f>
        <v>8.97222414</v>
      </c>
      <c r="AM11" s="0" t="n">
        <f aca="false">m3_s_NOBLS!AM11*60*60*24*365/1000/1000/1000</f>
        <v>8.97222414</v>
      </c>
      <c r="AN11" s="0" t="n">
        <f aca="false">m3_s_NOBLS!AN11*60*60*24*365/1000/1000/1000</f>
        <v>8.97222414</v>
      </c>
      <c r="AO11" s="0" t="n">
        <f aca="false">m3_s_NOBLS!AO11*60*60*24*365/1000/1000/1000</f>
        <v>8.97222414</v>
      </c>
      <c r="AP11" s="0" t="n">
        <f aca="false">m3_s_NOBLS!AP11*60*60*24*365/1000/1000/1000</f>
        <v>8.97222414</v>
      </c>
      <c r="AQ11" s="0" t="n">
        <f aca="false">m3_s_NOBLS!AQ11*60*60*24*365/1000/1000/1000</f>
        <v>8.97222414</v>
      </c>
      <c r="AR11" s="0" t="n">
        <f aca="false">m3_s_NOBLS!AR11*60*60*24*365/1000/1000/1000</f>
        <v>8.97222414</v>
      </c>
      <c r="AS11" s="0" t="n">
        <f aca="false">m3_s_NOBLS!AS11*60*60*24*365/1000/1000/1000</f>
        <v>8.97222414</v>
      </c>
      <c r="AT11" s="0" t="n">
        <f aca="false">m3_s_NOBLS!AT11*60*60*24*365/1000/1000/1000</f>
        <v>8.97222414</v>
      </c>
      <c r="AU11" s="0" t="n">
        <f aca="false">m3_s_NOBLS!AU11*60*60*24*365/1000/1000/1000</f>
        <v>8.97222414</v>
      </c>
      <c r="AV11" s="0" t="n">
        <f aca="false">m3_s_NOBLS!AV11*60*60*24*365/1000/1000/1000</f>
        <v>8.97222414</v>
      </c>
      <c r="AW11" s="0" t="n">
        <f aca="false">m3_s_NOBLS!AW11*60*60*24*365/1000/1000/1000</f>
        <v>8.97222414</v>
      </c>
      <c r="AX11" s="0" t="n">
        <f aca="false">m3_s_NOBLS!AX11*60*60*24*365/1000/1000/1000</f>
        <v>8.97222414</v>
      </c>
      <c r="AY11" s="0" t="n">
        <v>-999</v>
      </c>
      <c r="AZ11" s="0" t="n">
        <f aca="false">AVERAGE(AD11:AN11)</f>
        <v>8.97222414</v>
      </c>
    </row>
    <row r="12" customFormat="false" ht="13.8" hidden="false" customHeight="false" outlineLevel="0" collapsed="false">
      <c r="A12" s="0" t="n">
        <v>11</v>
      </c>
      <c r="D12" s="0" t="n">
        <v>325</v>
      </c>
      <c r="E12" s="0" t="n">
        <v>316</v>
      </c>
      <c r="F12" s="0" t="s">
        <v>12</v>
      </c>
      <c r="I12" s="0" t="n">
        <v>6</v>
      </c>
      <c r="J12" s="0" t="n">
        <f aca="false">m3_s_NOBLS!J12*60*60*24*365/1000/1000/1000</f>
        <v>8.97222414</v>
      </c>
      <c r="K12" s="0" t="n">
        <f aca="false">m3_s_NOBLS!K12*60*60*24*365/1000/1000/1000</f>
        <v>8.97222414</v>
      </c>
      <c r="L12" s="0" t="n">
        <f aca="false">m3_s_NOBLS!L12*60*60*24*365/1000/1000/1000</f>
        <v>8.97222414</v>
      </c>
      <c r="M12" s="0" t="n">
        <f aca="false">m3_s_NOBLS!M12*60*60*24*365/1000/1000/1000</f>
        <v>8.97222414</v>
      </c>
      <c r="N12" s="0" t="n">
        <f aca="false">m3_s_NOBLS!N12*60*60*24*365/1000/1000/1000</f>
        <v>8.97222414</v>
      </c>
      <c r="O12" s="0" t="n">
        <f aca="false">m3_s_NOBLS!O12*60*60*24*365/1000/1000/1000</f>
        <v>8.97222414</v>
      </c>
      <c r="P12" s="0" t="n">
        <f aca="false">m3_s_NOBLS!P12*60*60*24*365/1000/1000/1000</f>
        <v>8.97222414</v>
      </c>
      <c r="Q12" s="0" t="n">
        <f aca="false">m3_s_NOBLS!Q12*60*60*24*365/1000/1000/1000</f>
        <v>8.97222414</v>
      </c>
      <c r="R12" s="0" t="n">
        <f aca="false">m3_s_NOBLS!R12*60*60*24*365/1000/1000/1000</f>
        <v>8.97222414</v>
      </c>
      <c r="S12" s="0" t="n">
        <f aca="false">m3_s_NOBLS!S12*60*60*24*365/1000/1000/1000</f>
        <v>8.97222414</v>
      </c>
      <c r="T12" s="0" t="n">
        <f aca="false">m3_s_NOBLS!T12*60*60*24*365/1000/1000/1000</f>
        <v>8.97222414</v>
      </c>
      <c r="U12" s="0" t="n">
        <f aca="false">m3_s_NOBLS!U12*60*60*24*365/1000/1000/1000</f>
        <v>8.97222414</v>
      </c>
      <c r="V12" s="0" t="n">
        <f aca="false">m3_s_NOBLS!V12*60*60*24*365/1000/1000/1000</f>
        <v>8.97222414</v>
      </c>
      <c r="W12" s="0" t="n">
        <f aca="false">m3_s_NOBLS!W12*60*60*24*365/1000/1000/1000</f>
        <v>8.97222414</v>
      </c>
      <c r="X12" s="0" t="n">
        <f aca="false">m3_s_NOBLS!X12*60*60*24*365/1000/1000/1000</f>
        <v>8.97222414</v>
      </c>
      <c r="Y12" s="0" t="n">
        <f aca="false">m3_s_NOBLS!Y12*60*60*24*365/1000/1000/1000</f>
        <v>8.97222414</v>
      </c>
      <c r="Z12" s="0" t="n">
        <f aca="false">m3_s_NOBLS!Z12*60*60*24*365/1000/1000/1000</f>
        <v>8.97222414</v>
      </c>
      <c r="AA12" s="0" t="n">
        <f aca="false">m3_s_NOBLS!AA12*60*60*24*365/1000/1000/1000</f>
        <v>8.97222414</v>
      </c>
      <c r="AB12" s="0" t="n">
        <f aca="false">m3_s_NOBLS!AB12*60*60*24*365/1000/1000/1000</f>
        <v>8.97222414</v>
      </c>
      <c r="AC12" s="0" t="n">
        <f aca="false">m3_s_NOBLS!AC12*60*60*24*365/1000/1000/1000</f>
        <v>8.97222414</v>
      </c>
      <c r="AD12" s="0" t="n">
        <f aca="false">m3_s_NOBLS!AD12*60*60*24*365/1000/1000/1000</f>
        <v>8.97222414</v>
      </c>
      <c r="AE12" s="0" t="n">
        <f aca="false">m3_s_NOBLS!AE12*60*60*24*365/1000/1000/1000</f>
        <v>8.97222414</v>
      </c>
      <c r="AF12" s="0" t="n">
        <f aca="false">m3_s_NOBLS!AF12*60*60*24*365/1000/1000/1000</f>
        <v>8.97222414</v>
      </c>
      <c r="AG12" s="0" t="n">
        <f aca="false">m3_s_NOBLS!AG12*60*60*24*365/1000/1000/1000</f>
        <v>8.97222414</v>
      </c>
      <c r="AH12" s="0" t="n">
        <f aca="false">m3_s_NOBLS!AH12*60*60*24*365/1000/1000/1000</f>
        <v>8.97222414</v>
      </c>
      <c r="AI12" s="0" t="n">
        <f aca="false">m3_s_NOBLS!AI12*60*60*24*365/1000/1000/1000</f>
        <v>8.97222414</v>
      </c>
      <c r="AJ12" s="0" t="n">
        <f aca="false">m3_s_NOBLS!AJ12*60*60*24*365/1000/1000/1000</f>
        <v>8.97222414</v>
      </c>
      <c r="AK12" s="0" t="n">
        <f aca="false">m3_s_NOBLS!AK12*60*60*24*365/1000/1000/1000</f>
        <v>8.97222414</v>
      </c>
      <c r="AL12" s="0" t="n">
        <f aca="false">m3_s_NOBLS!AL12*60*60*24*365/1000/1000/1000</f>
        <v>8.97222414</v>
      </c>
      <c r="AM12" s="0" t="n">
        <f aca="false">m3_s_NOBLS!AM12*60*60*24*365/1000/1000/1000</f>
        <v>8.97222414</v>
      </c>
      <c r="AN12" s="0" t="n">
        <f aca="false">m3_s_NOBLS!AN12*60*60*24*365/1000/1000/1000</f>
        <v>8.97222414</v>
      </c>
      <c r="AO12" s="0" t="n">
        <f aca="false">m3_s_NOBLS!AO12*60*60*24*365/1000/1000/1000</f>
        <v>8.97222414</v>
      </c>
      <c r="AP12" s="0" t="n">
        <f aca="false">m3_s_NOBLS!AP12*60*60*24*365/1000/1000/1000</f>
        <v>8.97222414</v>
      </c>
      <c r="AQ12" s="0" t="n">
        <f aca="false">m3_s_NOBLS!AQ12*60*60*24*365/1000/1000/1000</f>
        <v>8.97222414</v>
      </c>
      <c r="AR12" s="0" t="n">
        <f aca="false">m3_s_NOBLS!AR12*60*60*24*365/1000/1000/1000</f>
        <v>8.97222414</v>
      </c>
      <c r="AS12" s="0" t="n">
        <f aca="false">m3_s_NOBLS!AS12*60*60*24*365/1000/1000/1000</f>
        <v>8.97222414</v>
      </c>
      <c r="AT12" s="0" t="n">
        <f aca="false">m3_s_NOBLS!AT12*60*60*24*365/1000/1000/1000</f>
        <v>8.97222414</v>
      </c>
      <c r="AU12" s="0" t="n">
        <f aca="false">m3_s_NOBLS!AU12*60*60*24*365/1000/1000/1000</f>
        <v>8.97222414</v>
      </c>
      <c r="AV12" s="0" t="n">
        <f aca="false">m3_s_NOBLS!AV12*60*60*24*365/1000/1000/1000</f>
        <v>8.97222414</v>
      </c>
      <c r="AW12" s="0" t="n">
        <f aca="false">m3_s_NOBLS!AW12*60*60*24*365/1000/1000/1000</f>
        <v>8.97222414</v>
      </c>
      <c r="AX12" s="0" t="n">
        <f aca="false">m3_s_NOBLS!AX12*60*60*24*365/1000/1000/1000</f>
        <v>8.97222414</v>
      </c>
      <c r="AY12" s="0" t="n">
        <v>-999</v>
      </c>
      <c r="AZ12" s="0" t="n">
        <f aca="false">AVERAGE(AD12:AN12)</f>
        <v>8.97222414</v>
      </c>
    </row>
    <row r="13" customFormat="false" ht="13.8" hidden="false" customHeight="false" outlineLevel="0" collapsed="false">
      <c r="A13" s="0" t="n">
        <v>12</v>
      </c>
      <c r="D13" s="0" t="n">
        <v>326</v>
      </c>
      <c r="E13" s="0" t="n">
        <v>316</v>
      </c>
      <c r="F13" s="0" t="s">
        <v>12</v>
      </c>
      <c r="I13" s="0" t="n">
        <v>6</v>
      </c>
      <c r="J13" s="0" t="n">
        <f aca="false">m3_s_NOBLS!J13*60*60*24*365/1000/1000/1000</f>
        <v>8.97222414</v>
      </c>
      <c r="K13" s="0" t="n">
        <f aca="false">m3_s_NOBLS!K13*60*60*24*365/1000/1000/1000</f>
        <v>8.97222414</v>
      </c>
      <c r="L13" s="0" t="n">
        <f aca="false">m3_s_NOBLS!L13*60*60*24*365/1000/1000/1000</f>
        <v>8.97222414</v>
      </c>
      <c r="M13" s="0" t="n">
        <f aca="false">m3_s_NOBLS!M13*60*60*24*365/1000/1000/1000</f>
        <v>8.97222414</v>
      </c>
      <c r="N13" s="0" t="n">
        <f aca="false">m3_s_NOBLS!N13*60*60*24*365/1000/1000/1000</f>
        <v>8.97222414</v>
      </c>
      <c r="O13" s="0" t="n">
        <f aca="false">m3_s_NOBLS!O13*60*60*24*365/1000/1000/1000</f>
        <v>8.97222414</v>
      </c>
      <c r="P13" s="0" t="n">
        <f aca="false">m3_s_NOBLS!P13*60*60*24*365/1000/1000/1000</f>
        <v>8.97222414</v>
      </c>
      <c r="Q13" s="0" t="n">
        <f aca="false">m3_s_NOBLS!Q13*60*60*24*365/1000/1000/1000</f>
        <v>8.97222414</v>
      </c>
      <c r="R13" s="0" t="n">
        <f aca="false">m3_s_NOBLS!R13*60*60*24*365/1000/1000/1000</f>
        <v>8.97222414</v>
      </c>
      <c r="S13" s="0" t="n">
        <f aca="false">m3_s_NOBLS!S13*60*60*24*365/1000/1000/1000</f>
        <v>8.97222414</v>
      </c>
      <c r="T13" s="0" t="n">
        <f aca="false">m3_s_NOBLS!T13*60*60*24*365/1000/1000/1000</f>
        <v>8.97222414</v>
      </c>
      <c r="U13" s="0" t="n">
        <f aca="false">m3_s_NOBLS!U13*60*60*24*365/1000/1000/1000</f>
        <v>8.97222414</v>
      </c>
      <c r="V13" s="0" t="n">
        <f aca="false">m3_s_NOBLS!V13*60*60*24*365/1000/1000/1000</f>
        <v>8.97222414</v>
      </c>
      <c r="W13" s="0" t="n">
        <f aca="false">m3_s_NOBLS!W13*60*60*24*365/1000/1000/1000</f>
        <v>8.97222414</v>
      </c>
      <c r="X13" s="0" t="n">
        <f aca="false">m3_s_NOBLS!X13*60*60*24*365/1000/1000/1000</f>
        <v>8.97222414</v>
      </c>
      <c r="Y13" s="0" t="n">
        <f aca="false">m3_s_NOBLS!Y13*60*60*24*365/1000/1000/1000</f>
        <v>8.97222414</v>
      </c>
      <c r="Z13" s="0" t="n">
        <f aca="false">m3_s_NOBLS!Z13*60*60*24*365/1000/1000/1000</f>
        <v>8.97222414</v>
      </c>
      <c r="AA13" s="0" t="n">
        <f aca="false">m3_s_NOBLS!AA13*60*60*24*365/1000/1000/1000</f>
        <v>8.97222414</v>
      </c>
      <c r="AB13" s="0" t="n">
        <f aca="false">m3_s_NOBLS!AB13*60*60*24*365/1000/1000/1000</f>
        <v>8.97222414</v>
      </c>
      <c r="AC13" s="0" t="n">
        <f aca="false">m3_s_NOBLS!AC13*60*60*24*365/1000/1000/1000</f>
        <v>8.97222414</v>
      </c>
      <c r="AD13" s="0" t="n">
        <f aca="false">m3_s_NOBLS!AD13*60*60*24*365/1000/1000/1000</f>
        <v>8.97222414</v>
      </c>
      <c r="AE13" s="0" t="n">
        <f aca="false">m3_s_NOBLS!AE13*60*60*24*365/1000/1000/1000</f>
        <v>8.97222414</v>
      </c>
      <c r="AF13" s="0" t="n">
        <f aca="false">m3_s_NOBLS!AF13*60*60*24*365/1000/1000/1000</f>
        <v>8.97222414</v>
      </c>
      <c r="AG13" s="0" t="n">
        <f aca="false">m3_s_NOBLS!AG13*60*60*24*365/1000/1000/1000</f>
        <v>8.97222414</v>
      </c>
      <c r="AH13" s="0" t="n">
        <f aca="false">m3_s_NOBLS!AH13*60*60*24*365/1000/1000/1000</f>
        <v>8.97222414</v>
      </c>
      <c r="AI13" s="0" t="n">
        <f aca="false">m3_s_NOBLS!AI13*60*60*24*365/1000/1000/1000</f>
        <v>8.97222414</v>
      </c>
      <c r="AJ13" s="0" t="n">
        <f aca="false">m3_s_NOBLS!AJ13*60*60*24*365/1000/1000/1000</f>
        <v>8.97222414</v>
      </c>
      <c r="AK13" s="0" t="n">
        <f aca="false">m3_s_NOBLS!AK13*60*60*24*365/1000/1000/1000</f>
        <v>8.97222414</v>
      </c>
      <c r="AL13" s="0" t="n">
        <f aca="false">m3_s_NOBLS!AL13*60*60*24*365/1000/1000/1000</f>
        <v>8.97222414</v>
      </c>
      <c r="AM13" s="0" t="n">
        <f aca="false">m3_s_NOBLS!AM13*60*60*24*365/1000/1000/1000</f>
        <v>8.97222414</v>
      </c>
      <c r="AN13" s="0" t="n">
        <f aca="false">m3_s_NOBLS!AN13*60*60*24*365/1000/1000/1000</f>
        <v>8.97222414</v>
      </c>
      <c r="AO13" s="0" t="n">
        <f aca="false">m3_s_NOBLS!AO13*60*60*24*365/1000/1000/1000</f>
        <v>8.97222414</v>
      </c>
      <c r="AP13" s="0" t="n">
        <f aca="false">m3_s_NOBLS!AP13*60*60*24*365/1000/1000/1000</f>
        <v>8.97222414</v>
      </c>
      <c r="AQ13" s="0" t="n">
        <f aca="false">m3_s_NOBLS!AQ13*60*60*24*365/1000/1000/1000</f>
        <v>8.97222414</v>
      </c>
      <c r="AR13" s="0" t="n">
        <f aca="false">m3_s_NOBLS!AR13*60*60*24*365/1000/1000/1000</f>
        <v>8.97222414</v>
      </c>
      <c r="AS13" s="0" t="n">
        <f aca="false">m3_s_NOBLS!AS13*60*60*24*365/1000/1000/1000</f>
        <v>8.97222414</v>
      </c>
      <c r="AT13" s="0" t="n">
        <f aca="false">m3_s_NOBLS!AT13*60*60*24*365/1000/1000/1000</f>
        <v>8.97222414</v>
      </c>
      <c r="AU13" s="0" t="n">
        <f aca="false">m3_s_NOBLS!AU13*60*60*24*365/1000/1000/1000</f>
        <v>8.97222414</v>
      </c>
      <c r="AV13" s="0" t="n">
        <f aca="false">m3_s_NOBLS!AV13*60*60*24*365/1000/1000/1000</f>
        <v>8.97222414</v>
      </c>
      <c r="AW13" s="0" t="n">
        <f aca="false">m3_s_NOBLS!AW13*60*60*24*365/1000/1000/1000</f>
        <v>8.97222414</v>
      </c>
      <c r="AX13" s="0" t="n">
        <f aca="false">m3_s_NOBLS!AX13*60*60*24*365/1000/1000/1000</f>
        <v>8.97222414</v>
      </c>
      <c r="AY13" s="0" t="n">
        <v>-999</v>
      </c>
      <c r="AZ13" s="0" t="n">
        <f aca="false">AVERAGE(AD13:AN13)</f>
        <v>8.97222414</v>
      </c>
    </row>
    <row r="14" customFormat="false" ht="13.8" hidden="false" customHeight="false" outlineLevel="0" collapsed="false">
      <c r="A14" s="0" t="n">
        <v>13</v>
      </c>
      <c r="D14" s="0" t="n">
        <v>327</v>
      </c>
      <c r="E14" s="0" t="n">
        <v>316</v>
      </c>
      <c r="F14" s="0" t="s">
        <v>12</v>
      </c>
      <c r="I14" s="0" t="n">
        <v>6</v>
      </c>
      <c r="J14" s="0" t="n">
        <f aca="false">m3_s_NOBLS!J14*60*60*24*365/1000/1000/1000</f>
        <v>8.97222414</v>
      </c>
      <c r="K14" s="0" t="n">
        <f aca="false">m3_s_NOBLS!K14*60*60*24*365/1000/1000/1000</f>
        <v>8.97222414</v>
      </c>
      <c r="L14" s="0" t="n">
        <f aca="false">m3_s_NOBLS!L14*60*60*24*365/1000/1000/1000</f>
        <v>8.97222414</v>
      </c>
      <c r="M14" s="0" t="n">
        <f aca="false">m3_s_NOBLS!M14*60*60*24*365/1000/1000/1000</f>
        <v>8.97222414</v>
      </c>
      <c r="N14" s="0" t="n">
        <f aca="false">m3_s_NOBLS!N14*60*60*24*365/1000/1000/1000</f>
        <v>8.97222414</v>
      </c>
      <c r="O14" s="0" t="n">
        <f aca="false">m3_s_NOBLS!O14*60*60*24*365/1000/1000/1000</f>
        <v>8.97222414</v>
      </c>
      <c r="P14" s="0" t="n">
        <f aca="false">m3_s_NOBLS!P14*60*60*24*365/1000/1000/1000</f>
        <v>8.97222414</v>
      </c>
      <c r="Q14" s="0" t="n">
        <f aca="false">m3_s_NOBLS!Q14*60*60*24*365/1000/1000/1000</f>
        <v>8.97222414</v>
      </c>
      <c r="R14" s="0" t="n">
        <f aca="false">m3_s_NOBLS!R14*60*60*24*365/1000/1000/1000</f>
        <v>8.97222414</v>
      </c>
      <c r="S14" s="0" t="n">
        <f aca="false">m3_s_NOBLS!S14*60*60*24*365/1000/1000/1000</f>
        <v>8.97222414</v>
      </c>
      <c r="T14" s="0" t="n">
        <f aca="false">m3_s_NOBLS!T14*60*60*24*365/1000/1000/1000</f>
        <v>8.97222414</v>
      </c>
      <c r="U14" s="0" t="n">
        <f aca="false">m3_s_NOBLS!U14*60*60*24*365/1000/1000/1000</f>
        <v>8.97222414</v>
      </c>
      <c r="V14" s="0" t="n">
        <f aca="false">m3_s_NOBLS!V14*60*60*24*365/1000/1000/1000</f>
        <v>8.97222414</v>
      </c>
      <c r="W14" s="0" t="n">
        <f aca="false">m3_s_NOBLS!W14*60*60*24*365/1000/1000/1000</f>
        <v>8.97222414</v>
      </c>
      <c r="X14" s="0" t="n">
        <f aca="false">m3_s_NOBLS!X14*60*60*24*365/1000/1000/1000</f>
        <v>8.97222414</v>
      </c>
      <c r="Y14" s="0" t="n">
        <f aca="false">m3_s_NOBLS!Y14*60*60*24*365/1000/1000/1000</f>
        <v>8.97222414</v>
      </c>
      <c r="Z14" s="0" t="n">
        <f aca="false">m3_s_NOBLS!Z14*60*60*24*365/1000/1000/1000</f>
        <v>8.97222414</v>
      </c>
      <c r="AA14" s="0" t="n">
        <f aca="false">m3_s_NOBLS!AA14*60*60*24*365/1000/1000/1000</f>
        <v>8.97222414</v>
      </c>
      <c r="AB14" s="0" t="n">
        <f aca="false">m3_s_NOBLS!AB14*60*60*24*365/1000/1000/1000</f>
        <v>8.97222414</v>
      </c>
      <c r="AC14" s="0" t="n">
        <f aca="false">m3_s_NOBLS!AC14*60*60*24*365/1000/1000/1000</f>
        <v>8.97222414</v>
      </c>
      <c r="AD14" s="0" t="n">
        <f aca="false">m3_s_NOBLS!AD14*60*60*24*365/1000/1000/1000</f>
        <v>8.97222414</v>
      </c>
      <c r="AE14" s="0" t="n">
        <f aca="false">m3_s_NOBLS!AE14*60*60*24*365/1000/1000/1000</f>
        <v>8.97222414</v>
      </c>
      <c r="AF14" s="0" t="n">
        <f aca="false">m3_s_NOBLS!AF14*60*60*24*365/1000/1000/1000</f>
        <v>8.97222414</v>
      </c>
      <c r="AG14" s="0" t="n">
        <f aca="false">m3_s_NOBLS!AG14*60*60*24*365/1000/1000/1000</f>
        <v>8.97222414</v>
      </c>
      <c r="AH14" s="0" t="n">
        <f aca="false">m3_s_NOBLS!AH14*60*60*24*365/1000/1000/1000</f>
        <v>8.97222414</v>
      </c>
      <c r="AI14" s="0" t="n">
        <f aca="false">m3_s_NOBLS!AI14*60*60*24*365/1000/1000/1000</f>
        <v>8.97222414</v>
      </c>
      <c r="AJ14" s="0" t="n">
        <f aca="false">m3_s_NOBLS!AJ14*60*60*24*365/1000/1000/1000</f>
        <v>8.97222414</v>
      </c>
      <c r="AK14" s="0" t="n">
        <f aca="false">m3_s_NOBLS!AK14*60*60*24*365/1000/1000/1000</f>
        <v>8.97222414</v>
      </c>
      <c r="AL14" s="0" t="n">
        <f aca="false">m3_s_NOBLS!AL14*60*60*24*365/1000/1000/1000</f>
        <v>8.97222414</v>
      </c>
      <c r="AM14" s="0" t="n">
        <f aca="false">m3_s_NOBLS!AM14*60*60*24*365/1000/1000/1000</f>
        <v>8.97222414</v>
      </c>
      <c r="AN14" s="0" t="n">
        <f aca="false">m3_s_NOBLS!AN14*60*60*24*365/1000/1000/1000</f>
        <v>8.97222414</v>
      </c>
      <c r="AO14" s="0" t="n">
        <f aca="false">m3_s_NOBLS!AO14*60*60*24*365/1000/1000/1000</f>
        <v>8.97222414</v>
      </c>
      <c r="AP14" s="0" t="n">
        <f aca="false">m3_s_NOBLS!AP14*60*60*24*365/1000/1000/1000</f>
        <v>8.97222414</v>
      </c>
      <c r="AQ14" s="0" t="n">
        <f aca="false">m3_s_NOBLS!AQ14*60*60*24*365/1000/1000/1000</f>
        <v>8.97222414</v>
      </c>
      <c r="AR14" s="0" t="n">
        <f aca="false">m3_s_NOBLS!AR14*60*60*24*365/1000/1000/1000</f>
        <v>8.97222414</v>
      </c>
      <c r="AS14" s="0" t="n">
        <f aca="false">m3_s_NOBLS!AS14*60*60*24*365/1000/1000/1000</f>
        <v>8.97222414</v>
      </c>
      <c r="AT14" s="0" t="n">
        <f aca="false">m3_s_NOBLS!AT14*60*60*24*365/1000/1000/1000</f>
        <v>8.97222414</v>
      </c>
      <c r="AU14" s="0" t="n">
        <f aca="false">m3_s_NOBLS!AU14*60*60*24*365/1000/1000/1000</f>
        <v>8.97222414</v>
      </c>
      <c r="AV14" s="0" t="n">
        <f aca="false">m3_s_NOBLS!AV14*60*60*24*365/1000/1000/1000</f>
        <v>8.97222414</v>
      </c>
      <c r="AW14" s="0" t="n">
        <f aca="false">m3_s_NOBLS!AW14*60*60*24*365/1000/1000/1000</f>
        <v>8.97222414</v>
      </c>
      <c r="AX14" s="0" t="n">
        <f aca="false">m3_s_NOBLS!AX14*60*60*24*365/1000/1000/1000</f>
        <v>8.97222414</v>
      </c>
      <c r="AY14" s="0" t="n">
        <v>-999</v>
      </c>
      <c r="AZ14" s="0" t="n">
        <f aca="false">AVERAGE(AD14:AN14)</f>
        <v>8.97222414</v>
      </c>
    </row>
    <row r="15" customFormat="false" ht="13.8" hidden="false" customHeight="false" outlineLevel="0" collapsed="false">
      <c r="A15" s="0" t="n">
        <v>14</v>
      </c>
      <c r="D15" s="0" t="n">
        <v>325</v>
      </c>
      <c r="E15" s="0" t="n">
        <v>315</v>
      </c>
      <c r="F15" s="0" t="s">
        <v>12</v>
      </c>
      <c r="I15" s="0" t="n">
        <v>6</v>
      </c>
      <c r="J15" s="0" t="n">
        <f aca="false">m3_s_NOBLS!J15*60*60*24*365/1000/1000/1000</f>
        <v>8.97222414</v>
      </c>
      <c r="K15" s="0" t="n">
        <f aca="false">m3_s_NOBLS!K15*60*60*24*365/1000/1000/1000</f>
        <v>8.97222414</v>
      </c>
      <c r="L15" s="0" t="n">
        <f aca="false">m3_s_NOBLS!L15*60*60*24*365/1000/1000/1000</f>
        <v>8.97222414</v>
      </c>
      <c r="M15" s="0" t="n">
        <f aca="false">m3_s_NOBLS!M15*60*60*24*365/1000/1000/1000</f>
        <v>8.97222414</v>
      </c>
      <c r="N15" s="0" t="n">
        <f aca="false">m3_s_NOBLS!N15*60*60*24*365/1000/1000/1000</f>
        <v>8.97222414</v>
      </c>
      <c r="O15" s="0" t="n">
        <f aca="false">m3_s_NOBLS!O15*60*60*24*365/1000/1000/1000</f>
        <v>8.97222414</v>
      </c>
      <c r="P15" s="0" t="n">
        <f aca="false">m3_s_NOBLS!P15*60*60*24*365/1000/1000/1000</f>
        <v>8.97222414</v>
      </c>
      <c r="Q15" s="0" t="n">
        <f aca="false">m3_s_NOBLS!Q15*60*60*24*365/1000/1000/1000</f>
        <v>8.97222414</v>
      </c>
      <c r="R15" s="0" t="n">
        <f aca="false">m3_s_NOBLS!R15*60*60*24*365/1000/1000/1000</f>
        <v>8.97222414</v>
      </c>
      <c r="S15" s="0" t="n">
        <f aca="false">m3_s_NOBLS!S15*60*60*24*365/1000/1000/1000</f>
        <v>8.97222414</v>
      </c>
      <c r="T15" s="0" t="n">
        <f aca="false">m3_s_NOBLS!T15*60*60*24*365/1000/1000/1000</f>
        <v>8.97222414</v>
      </c>
      <c r="U15" s="0" t="n">
        <f aca="false">m3_s_NOBLS!U15*60*60*24*365/1000/1000/1000</f>
        <v>8.97222414</v>
      </c>
      <c r="V15" s="0" t="n">
        <f aca="false">m3_s_NOBLS!V15*60*60*24*365/1000/1000/1000</f>
        <v>8.97222414</v>
      </c>
      <c r="W15" s="0" t="n">
        <f aca="false">m3_s_NOBLS!W15*60*60*24*365/1000/1000/1000</f>
        <v>8.97222414</v>
      </c>
      <c r="X15" s="0" t="n">
        <f aca="false">m3_s_NOBLS!X15*60*60*24*365/1000/1000/1000</f>
        <v>8.97222414</v>
      </c>
      <c r="Y15" s="0" t="n">
        <f aca="false">m3_s_NOBLS!Y15*60*60*24*365/1000/1000/1000</f>
        <v>8.97222414</v>
      </c>
      <c r="Z15" s="0" t="n">
        <f aca="false">m3_s_NOBLS!Z15*60*60*24*365/1000/1000/1000</f>
        <v>8.97222414</v>
      </c>
      <c r="AA15" s="0" t="n">
        <f aca="false">m3_s_NOBLS!AA15*60*60*24*365/1000/1000/1000</f>
        <v>8.97222414</v>
      </c>
      <c r="AB15" s="0" t="n">
        <f aca="false">m3_s_NOBLS!AB15*60*60*24*365/1000/1000/1000</f>
        <v>8.97222414</v>
      </c>
      <c r="AC15" s="0" t="n">
        <f aca="false">m3_s_NOBLS!AC15*60*60*24*365/1000/1000/1000</f>
        <v>8.97222414</v>
      </c>
      <c r="AD15" s="0" t="n">
        <f aca="false">m3_s_NOBLS!AD15*60*60*24*365/1000/1000/1000</f>
        <v>8.97222414</v>
      </c>
      <c r="AE15" s="0" t="n">
        <f aca="false">m3_s_NOBLS!AE15*60*60*24*365/1000/1000/1000</f>
        <v>8.97222414</v>
      </c>
      <c r="AF15" s="0" t="n">
        <f aca="false">m3_s_NOBLS!AF15*60*60*24*365/1000/1000/1000</f>
        <v>8.97222414</v>
      </c>
      <c r="AG15" s="0" t="n">
        <f aca="false">m3_s_NOBLS!AG15*60*60*24*365/1000/1000/1000</f>
        <v>8.97222414</v>
      </c>
      <c r="AH15" s="0" t="n">
        <f aca="false">m3_s_NOBLS!AH15*60*60*24*365/1000/1000/1000</f>
        <v>8.97222414</v>
      </c>
      <c r="AI15" s="0" t="n">
        <f aca="false">m3_s_NOBLS!AI15*60*60*24*365/1000/1000/1000</f>
        <v>8.97222414</v>
      </c>
      <c r="AJ15" s="0" t="n">
        <f aca="false">m3_s_NOBLS!AJ15*60*60*24*365/1000/1000/1000</f>
        <v>8.97222414</v>
      </c>
      <c r="AK15" s="0" t="n">
        <f aca="false">m3_s_NOBLS!AK15*60*60*24*365/1000/1000/1000</f>
        <v>8.97222414</v>
      </c>
      <c r="AL15" s="0" t="n">
        <f aca="false">m3_s_NOBLS!AL15*60*60*24*365/1000/1000/1000</f>
        <v>8.97222414</v>
      </c>
      <c r="AM15" s="0" t="n">
        <f aca="false">m3_s_NOBLS!AM15*60*60*24*365/1000/1000/1000</f>
        <v>8.97222414</v>
      </c>
      <c r="AN15" s="0" t="n">
        <f aca="false">m3_s_NOBLS!AN15*60*60*24*365/1000/1000/1000</f>
        <v>8.97222414</v>
      </c>
      <c r="AO15" s="0" t="n">
        <f aca="false">m3_s_NOBLS!AO15*60*60*24*365/1000/1000/1000</f>
        <v>8.97222414</v>
      </c>
      <c r="AP15" s="0" t="n">
        <f aca="false">m3_s_NOBLS!AP15*60*60*24*365/1000/1000/1000</f>
        <v>8.97222414</v>
      </c>
      <c r="AQ15" s="0" t="n">
        <f aca="false">m3_s_NOBLS!AQ15*60*60*24*365/1000/1000/1000</f>
        <v>8.97222414</v>
      </c>
      <c r="AR15" s="0" t="n">
        <f aca="false">m3_s_NOBLS!AR15*60*60*24*365/1000/1000/1000</f>
        <v>8.97222414</v>
      </c>
      <c r="AS15" s="0" t="n">
        <f aca="false">m3_s_NOBLS!AS15*60*60*24*365/1000/1000/1000</f>
        <v>8.97222414</v>
      </c>
      <c r="AT15" s="0" t="n">
        <f aca="false">m3_s_NOBLS!AT15*60*60*24*365/1000/1000/1000</f>
        <v>8.97222414</v>
      </c>
      <c r="AU15" s="0" t="n">
        <f aca="false">m3_s_NOBLS!AU15*60*60*24*365/1000/1000/1000</f>
        <v>8.97222414</v>
      </c>
      <c r="AV15" s="0" t="n">
        <f aca="false">m3_s_NOBLS!AV15*60*60*24*365/1000/1000/1000</f>
        <v>8.97222414</v>
      </c>
      <c r="AW15" s="0" t="n">
        <f aca="false">m3_s_NOBLS!AW15*60*60*24*365/1000/1000/1000</f>
        <v>8.97222414</v>
      </c>
      <c r="AX15" s="0" t="n">
        <f aca="false">m3_s_NOBLS!AX15*60*60*24*365/1000/1000/1000</f>
        <v>8.97222414</v>
      </c>
      <c r="AY15" s="0" t="n">
        <v>-999</v>
      </c>
      <c r="AZ15" s="0" t="n">
        <f aca="false">AVERAGE(AD15:AN15)</f>
        <v>8.97222414</v>
      </c>
    </row>
    <row r="16" customFormat="false" ht="13.8" hidden="false" customHeight="false" outlineLevel="0" collapsed="false">
      <c r="A16" s="0" t="n">
        <v>15</v>
      </c>
      <c r="D16" s="0" t="n">
        <v>326</v>
      </c>
      <c r="E16" s="0" t="n">
        <v>315</v>
      </c>
      <c r="F16" s="0" t="s">
        <v>12</v>
      </c>
      <c r="I16" s="0" t="n">
        <v>6</v>
      </c>
      <c r="J16" s="0" t="n">
        <f aca="false">m3_s_NOBLS!J16*60*60*24*365/1000/1000/1000</f>
        <v>8.97222414</v>
      </c>
      <c r="K16" s="0" t="n">
        <f aca="false">m3_s_NOBLS!K16*60*60*24*365/1000/1000/1000</f>
        <v>8.97222414</v>
      </c>
      <c r="L16" s="0" t="n">
        <f aca="false">m3_s_NOBLS!L16*60*60*24*365/1000/1000/1000</f>
        <v>8.97222414</v>
      </c>
      <c r="M16" s="0" t="n">
        <f aca="false">m3_s_NOBLS!M16*60*60*24*365/1000/1000/1000</f>
        <v>8.97222414</v>
      </c>
      <c r="N16" s="0" t="n">
        <f aca="false">m3_s_NOBLS!N16*60*60*24*365/1000/1000/1000</f>
        <v>8.97222414</v>
      </c>
      <c r="O16" s="0" t="n">
        <f aca="false">m3_s_NOBLS!O16*60*60*24*365/1000/1000/1000</f>
        <v>8.97222414</v>
      </c>
      <c r="P16" s="0" t="n">
        <f aca="false">m3_s_NOBLS!P16*60*60*24*365/1000/1000/1000</f>
        <v>8.97222414</v>
      </c>
      <c r="Q16" s="0" t="n">
        <f aca="false">m3_s_NOBLS!Q16*60*60*24*365/1000/1000/1000</f>
        <v>8.97222414</v>
      </c>
      <c r="R16" s="0" t="n">
        <f aca="false">m3_s_NOBLS!R16*60*60*24*365/1000/1000/1000</f>
        <v>8.97222414</v>
      </c>
      <c r="S16" s="0" t="n">
        <f aca="false">m3_s_NOBLS!S16*60*60*24*365/1000/1000/1000</f>
        <v>8.97222414</v>
      </c>
      <c r="T16" s="0" t="n">
        <f aca="false">m3_s_NOBLS!T16*60*60*24*365/1000/1000/1000</f>
        <v>8.97222414</v>
      </c>
      <c r="U16" s="0" t="n">
        <f aca="false">m3_s_NOBLS!U16*60*60*24*365/1000/1000/1000</f>
        <v>8.97222414</v>
      </c>
      <c r="V16" s="0" t="n">
        <f aca="false">m3_s_NOBLS!V16*60*60*24*365/1000/1000/1000</f>
        <v>8.97222414</v>
      </c>
      <c r="W16" s="0" t="n">
        <f aca="false">m3_s_NOBLS!W16*60*60*24*365/1000/1000/1000</f>
        <v>8.97222414</v>
      </c>
      <c r="X16" s="0" t="n">
        <f aca="false">m3_s_NOBLS!X16*60*60*24*365/1000/1000/1000</f>
        <v>8.97222414</v>
      </c>
      <c r="Y16" s="0" t="n">
        <f aca="false">m3_s_NOBLS!Y16*60*60*24*365/1000/1000/1000</f>
        <v>8.97222414</v>
      </c>
      <c r="Z16" s="0" t="n">
        <f aca="false">m3_s_NOBLS!Z16*60*60*24*365/1000/1000/1000</f>
        <v>8.97222414</v>
      </c>
      <c r="AA16" s="0" t="n">
        <f aca="false">m3_s_NOBLS!AA16*60*60*24*365/1000/1000/1000</f>
        <v>8.97222414</v>
      </c>
      <c r="AB16" s="0" t="n">
        <f aca="false">m3_s_NOBLS!AB16*60*60*24*365/1000/1000/1000</f>
        <v>8.97222414</v>
      </c>
      <c r="AC16" s="0" t="n">
        <f aca="false">m3_s_NOBLS!AC16*60*60*24*365/1000/1000/1000</f>
        <v>8.97222414</v>
      </c>
      <c r="AD16" s="0" t="n">
        <f aca="false">m3_s_NOBLS!AD16*60*60*24*365/1000/1000/1000</f>
        <v>8.97222414</v>
      </c>
      <c r="AE16" s="0" t="n">
        <f aca="false">m3_s_NOBLS!AE16*60*60*24*365/1000/1000/1000</f>
        <v>8.97222414</v>
      </c>
      <c r="AF16" s="0" t="n">
        <f aca="false">m3_s_NOBLS!AF16*60*60*24*365/1000/1000/1000</f>
        <v>8.97222414</v>
      </c>
      <c r="AG16" s="0" t="n">
        <f aca="false">m3_s_NOBLS!AG16*60*60*24*365/1000/1000/1000</f>
        <v>8.97222414</v>
      </c>
      <c r="AH16" s="0" t="n">
        <f aca="false">m3_s_NOBLS!AH16*60*60*24*365/1000/1000/1000</f>
        <v>8.97222414</v>
      </c>
      <c r="AI16" s="0" t="n">
        <f aca="false">m3_s_NOBLS!AI16*60*60*24*365/1000/1000/1000</f>
        <v>8.97222414</v>
      </c>
      <c r="AJ16" s="0" t="n">
        <f aca="false">m3_s_NOBLS!AJ16*60*60*24*365/1000/1000/1000</f>
        <v>8.97222414</v>
      </c>
      <c r="AK16" s="0" t="n">
        <f aca="false">m3_s_NOBLS!AK16*60*60*24*365/1000/1000/1000</f>
        <v>8.97222414</v>
      </c>
      <c r="AL16" s="0" t="n">
        <f aca="false">m3_s_NOBLS!AL16*60*60*24*365/1000/1000/1000</f>
        <v>8.97222414</v>
      </c>
      <c r="AM16" s="0" t="n">
        <f aca="false">m3_s_NOBLS!AM16*60*60*24*365/1000/1000/1000</f>
        <v>8.97222414</v>
      </c>
      <c r="AN16" s="0" t="n">
        <f aca="false">m3_s_NOBLS!AN16*60*60*24*365/1000/1000/1000</f>
        <v>8.97222414</v>
      </c>
      <c r="AO16" s="0" t="n">
        <f aca="false">m3_s_NOBLS!AO16*60*60*24*365/1000/1000/1000</f>
        <v>8.97222414</v>
      </c>
      <c r="AP16" s="0" t="n">
        <f aca="false">m3_s_NOBLS!AP16*60*60*24*365/1000/1000/1000</f>
        <v>8.97222414</v>
      </c>
      <c r="AQ16" s="0" t="n">
        <f aca="false">m3_s_NOBLS!AQ16*60*60*24*365/1000/1000/1000</f>
        <v>8.97222414</v>
      </c>
      <c r="AR16" s="0" t="n">
        <f aca="false">m3_s_NOBLS!AR16*60*60*24*365/1000/1000/1000</f>
        <v>8.97222414</v>
      </c>
      <c r="AS16" s="0" t="n">
        <f aca="false">m3_s_NOBLS!AS16*60*60*24*365/1000/1000/1000</f>
        <v>8.97222414</v>
      </c>
      <c r="AT16" s="0" t="n">
        <f aca="false">m3_s_NOBLS!AT16*60*60*24*365/1000/1000/1000</f>
        <v>8.97222414</v>
      </c>
      <c r="AU16" s="0" t="n">
        <f aca="false">m3_s_NOBLS!AU16*60*60*24*365/1000/1000/1000</f>
        <v>8.97222414</v>
      </c>
      <c r="AV16" s="0" t="n">
        <f aca="false">m3_s_NOBLS!AV16*60*60*24*365/1000/1000/1000</f>
        <v>8.97222414</v>
      </c>
      <c r="AW16" s="0" t="n">
        <f aca="false">m3_s_NOBLS!AW16*60*60*24*365/1000/1000/1000</f>
        <v>8.97222414</v>
      </c>
      <c r="AX16" s="0" t="n">
        <f aca="false">m3_s_NOBLS!AX16*60*60*24*365/1000/1000/1000</f>
        <v>8.97222414</v>
      </c>
      <c r="AY16" s="0" t="n">
        <v>-999</v>
      </c>
      <c r="AZ16" s="0" t="n">
        <f aca="false">AVERAGE(AD16:AN16)</f>
        <v>8.97222414</v>
      </c>
    </row>
    <row r="17" customFormat="false" ht="13.8" hidden="false" customHeight="false" outlineLevel="0" collapsed="false">
      <c r="A17" s="0" t="n">
        <v>16</v>
      </c>
      <c r="B17" s="0" t="n">
        <v>19.375</v>
      </c>
      <c r="C17" s="0" t="n">
        <v>41.9583333333</v>
      </c>
      <c r="D17" s="0" t="n">
        <v>679</v>
      </c>
      <c r="E17" s="0" t="n">
        <v>280</v>
      </c>
      <c r="F17" s="0" t="s">
        <v>14</v>
      </c>
      <c r="G17" s="0" t="s">
        <v>11</v>
      </c>
      <c r="H17" s="0" t="n">
        <v>21000</v>
      </c>
      <c r="I17" s="0" t="n">
        <v>4</v>
      </c>
      <c r="J17" s="0" t="n">
        <f aca="false">m3_s_NOBLS!J17*60*60*24*365/1000/1000/1000</f>
        <v>5.323014</v>
      </c>
      <c r="K17" s="0" t="n">
        <f aca="false">m3_s_NOBLS!K17*60*60*24*365/1000/1000/1000</f>
        <v>5.323014</v>
      </c>
      <c r="L17" s="0" t="n">
        <f aca="false">m3_s_NOBLS!L17*60*60*24*365/1000/1000/1000</f>
        <v>5.323014</v>
      </c>
      <c r="M17" s="0" t="n">
        <f aca="false">m3_s_NOBLS!M17*60*60*24*365/1000/1000/1000</f>
        <v>5.323014</v>
      </c>
      <c r="N17" s="0" t="n">
        <f aca="false">m3_s_NOBLS!N17*60*60*24*365/1000/1000/1000</f>
        <v>5.323014</v>
      </c>
      <c r="O17" s="0" t="n">
        <f aca="false">m3_s_NOBLS!O17*60*60*24*365/1000/1000/1000</f>
        <v>5.323014</v>
      </c>
      <c r="P17" s="0" t="n">
        <f aca="false">m3_s_NOBLS!P17*60*60*24*365/1000/1000/1000</f>
        <v>5.323014</v>
      </c>
      <c r="Q17" s="0" t="n">
        <f aca="false">m3_s_NOBLS!Q17*60*60*24*365/1000/1000/1000</f>
        <v>5.323014</v>
      </c>
      <c r="R17" s="0" t="n">
        <f aca="false">m3_s_NOBLS!R17*60*60*24*365/1000/1000/1000</f>
        <v>5.323014</v>
      </c>
      <c r="S17" s="0" t="n">
        <f aca="false">m3_s_NOBLS!S17*60*60*24*365/1000/1000/1000</f>
        <v>5.323014</v>
      </c>
      <c r="T17" s="0" t="n">
        <f aca="false">m3_s_NOBLS!T17*60*60*24*365/1000/1000/1000</f>
        <v>5.323014</v>
      </c>
      <c r="U17" s="0" t="n">
        <f aca="false">m3_s_NOBLS!U17*60*60*24*365/1000/1000/1000</f>
        <v>5.323014</v>
      </c>
      <c r="V17" s="0" t="n">
        <f aca="false">m3_s_NOBLS!V17*60*60*24*365/1000/1000/1000</f>
        <v>5.323014</v>
      </c>
      <c r="W17" s="0" t="n">
        <f aca="false">m3_s_NOBLS!W17*60*60*24*365/1000/1000/1000</f>
        <v>5.323014</v>
      </c>
      <c r="X17" s="0" t="n">
        <f aca="false">m3_s_NOBLS!X17*60*60*24*365/1000/1000/1000</f>
        <v>5.323014</v>
      </c>
      <c r="Y17" s="0" t="n">
        <f aca="false">m3_s_NOBLS!Y17*60*60*24*365/1000/1000/1000</f>
        <v>5.323014</v>
      </c>
      <c r="Z17" s="0" t="n">
        <f aca="false">m3_s_NOBLS!Z17*60*60*24*365/1000/1000/1000</f>
        <v>5.323014</v>
      </c>
      <c r="AA17" s="0" t="n">
        <f aca="false">m3_s_NOBLS!AA17*60*60*24*365/1000/1000/1000</f>
        <v>5.323014</v>
      </c>
      <c r="AB17" s="0" t="n">
        <f aca="false">m3_s_NOBLS!AB17*60*60*24*365/1000/1000/1000</f>
        <v>5.323014</v>
      </c>
      <c r="AC17" s="0" t="n">
        <f aca="false">m3_s_NOBLS!AC17*60*60*24*365/1000/1000/1000</f>
        <v>5.323014</v>
      </c>
      <c r="AD17" s="0" t="n">
        <f aca="false">m3_s_NOBLS!AD17*60*60*24*365/1000/1000/1000</f>
        <v>5.323014</v>
      </c>
      <c r="AE17" s="0" t="n">
        <f aca="false">m3_s_NOBLS!AE17*60*60*24*365/1000/1000/1000</f>
        <v>5.323014</v>
      </c>
      <c r="AF17" s="0" t="n">
        <f aca="false">m3_s_NOBLS!AF17*60*60*24*365/1000/1000/1000</f>
        <v>5.323014</v>
      </c>
      <c r="AG17" s="0" t="n">
        <f aca="false">m3_s_NOBLS!AG17*60*60*24*365/1000/1000/1000</f>
        <v>5.323014</v>
      </c>
      <c r="AH17" s="0" t="n">
        <f aca="false">m3_s_NOBLS!AH17*60*60*24*365/1000/1000/1000</f>
        <v>5.323014</v>
      </c>
      <c r="AI17" s="0" t="n">
        <f aca="false">m3_s_NOBLS!AI17*60*60*24*365/1000/1000/1000</f>
        <v>5.323014</v>
      </c>
      <c r="AJ17" s="0" t="n">
        <f aca="false">m3_s_NOBLS!AJ17*60*60*24*365/1000/1000/1000</f>
        <v>5.323014</v>
      </c>
      <c r="AK17" s="0" t="n">
        <f aca="false">m3_s_NOBLS!AK17*60*60*24*365/1000/1000/1000</f>
        <v>5.323014</v>
      </c>
      <c r="AL17" s="0" t="n">
        <f aca="false">m3_s_NOBLS!AL17*60*60*24*365/1000/1000/1000</f>
        <v>5.323014</v>
      </c>
      <c r="AM17" s="0" t="n">
        <f aca="false">m3_s_NOBLS!AM17*60*60*24*365/1000/1000/1000</f>
        <v>5.323014</v>
      </c>
      <c r="AN17" s="0" t="n">
        <f aca="false">m3_s_NOBLS!AN17*60*60*24*365/1000/1000/1000</f>
        <v>5.323014</v>
      </c>
      <c r="AO17" s="0" t="n">
        <f aca="false">m3_s_NOBLS!AO17*60*60*24*365/1000/1000/1000</f>
        <v>5.323014</v>
      </c>
      <c r="AP17" s="0" t="n">
        <f aca="false">m3_s_NOBLS!AP17*60*60*24*365/1000/1000/1000</f>
        <v>5.323014</v>
      </c>
      <c r="AQ17" s="0" t="n">
        <f aca="false">m3_s_NOBLS!AQ17*60*60*24*365/1000/1000/1000</f>
        <v>5.323014</v>
      </c>
      <c r="AR17" s="0" t="n">
        <f aca="false">m3_s_NOBLS!AR17*60*60*24*365/1000/1000/1000</f>
        <v>5.323014</v>
      </c>
      <c r="AS17" s="0" t="n">
        <f aca="false">m3_s_NOBLS!AS17*60*60*24*365/1000/1000/1000</f>
        <v>5.323014</v>
      </c>
      <c r="AT17" s="0" t="n">
        <f aca="false">m3_s_NOBLS!AT17*60*60*24*365/1000/1000/1000</f>
        <v>5.323014</v>
      </c>
      <c r="AU17" s="0" t="n">
        <f aca="false">m3_s_NOBLS!AU17*60*60*24*365/1000/1000/1000</f>
        <v>5.323014</v>
      </c>
      <c r="AV17" s="0" t="n">
        <f aca="false">m3_s_NOBLS!AV17*60*60*24*365/1000/1000/1000</f>
        <v>5.323014</v>
      </c>
      <c r="AW17" s="0" t="n">
        <f aca="false">m3_s_NOBLS!AW17*60*60*24*365/1000/1000/1000</f>
        <v>5.323014</v>
      </c>
      <c r="AX17" s="0" t="n">
        <f aca="false">m3_s_NOBLS!AX17*60*60*24*365/1000/1000/1000</f>
        <v>5.323014</v>
      </c>
      <c r="AY17" s="0" t="n">
        <v>-999</v>
      </c>
      <c r="AZ17" s="0" t="n">
        <f aca="false">AVERAGE(AD17:AN17)</f>
        <v>5.323014</v>
      </c>
    </row>
    <row r="18" customFormat="false" ht="13.8" hidden="false" customHeight="false" outlineLevel="0" collapsed="false">
      <c r="A18" s="0" t="n">
        <v>17</v>
      </c>
      <c r="D18" s="0" t="n">
        <v>678</v>
      </c>
      <c r="E18" s="0" t="n">
        <v>280</v>
      </c>
      <c r="F18" s="0" t="s">
        <v>14</v>
      </c>
      <c r="I18" s="0" t="n">
        <v>4</v>
      </c>
      <c r="J18" s="0" t="n">
        <f aca="false">m3_s_NOBLS!J18*60*60*24*365/1000/1000/1000</f>
        <v>5.323014</v>
      </c>
      <c r="K18" s="0" t="n">
        <f aca="false">m3_s_NOBLS!K18*60*60*24*365/1000/1000/1000</f>
        <v>5.323014</v>
      </c>
      <c r="L18" s="0" t="n">
        <f aca="false">m3_s_NOBLS!L18*60*60*24*365/1000/1000/1000</f>
        <v>5.323014</v>
      </c>
      <c r="M18" s="0" t="n">
        <f aca="false">m3_s_NOBLS!M18*60*60*24*365/1000/1000/1000</f>
        <v>5.323014</v>
      </c>
      <c r="N18" s="0" t="n">
        <f aca="false">m3_s_NOBLS!N18*60*60*24*365/1000/1000/1000</f>
        <v>5.323014</v>
      </c>
      <c r="O18" s="0" t="n">
        <f aca="false">m3_s_NOBLS!O18*60*60*24*365/1000/1000/1000</f>
        <v>5.323014</v>
      </c>
      <c r="P18" s="0" t="n">
        <f aca="false">m3_s_NOBLS!P18*60*60*24*365/1000/1000/1000</f>
        <v>5.323014</v>
      </c>
      <c r="Q18" s="0" t="n">
        <f aca="false">m3_s_NOBLS!Q18*60*60*24*365/1000/1000/1000</f>
        <v>5.323014</v>
      </c>
      <c r="R18" s="0" t="n">
        <f aca="false">m3_s_NOBLS!R18*60*60*24*365/1000/1000/1000</f>
        <v>5.323014</v>
      </c>
      <c r="S18" s="0" t="n">
        <f aca="false">m3_s_NOBLS!S18*60*60*24*365/1000/1000/1000</f>
        <v>5.323014</v>
      </c>
      <c r="T18" s="0" t="n">
        <f aca="false">m3_s_NOBLS!T18*60*60*24*365/1000/1000/1000</f>
        <v>5.323014</v>
      </c>
      <c r="U18" s="0" t="n">
        <f aca="false">m3_s_NOBLS!U18*60*60*24*365/1000/1000/1000</f>
        <v>5.323014</v>
      </c>
      <c r="V18" s="0" t="n">
        <f aca="false">m3_s_NOBLS!V18*60*60*24*365/1000/1000/1000</f>
        <v>5.323014</v>
      </c>
      <c r="W18" s="0" t="n">
        <f aca="false">m3_s_NOBLS!W18*60*60*24*365/1000/1000/1000</f>
        <v>5.323014</v>
      </c>
      <c r="X18" s="0" t="n">
        <f aca="false">m3_s_NOBLS!X18*60*60*24*365/1000/1000/1000</f>
        <v>5.323014</v>
      </c>
      <c r="Y18" s="0" t="n">
        <f aca="false">m3_s_NOBLS!Y18*60*60*24*365/1000/1000/1000</f>
        <v>5.323014</v>
      </c>
      <c r="Z18" s="0" t="n">
        <f aca="false">m3_s_NOBLS!Z18*60*60*24*365/1000/1000/1000</f>
        <v>5.323014</v>
      </c>
      <c r="AA18" s="0" t="n">
        <f aca="false">m3_s_NOBLS!AA18*60*60*24*365/1000/1000/1000</f>
        <v>5.323014</v>
      </c>
      <c r="AB18" s="0" t="n">
        <f aca="false">m3_s_NOBLS!AB18*60*60*24*365/1000/1000/1000</f>
        <v>5.323014</v>
      </c>
      <c r="AC18" s="0" t="n">
        <f aca="false">m3_s_NOBLS!AC18*60*60*24*365/1000/1000/1000</f>
        <v>5.323014</v>
      </c>
      <c r="AD18" s="0" t="n">
        <f aca="false">m3_s_NOBLS!AD18*60*60*24*365/1000/1000/1000</f>
        <v>5.323014</v>
      </c>
      <c r="AE18" s="0" t="n">
        <f aca="false">m3_s_NOBLS!AE18*60*60*24*365/1000/1000/1000</f>
        <v>5.323014</v>
      </c>
      <c r="AF18" s="0" t="n">
        <f aca="false">m3_s_NOBLS!AF18*60*60*24*365/1000/1000/1000</f>
        <v>5.323014</v>
      </c>
      <c r="AG18" s="0" t="n">
        <f aca="false">m3_s_NOBLS!AG18*60*60*24*365/1000/1000/1000</f>
        <v>5.323014</v>
      </c>
      <c r="AH18" s="0" t="n">
        <f aca="false">m3_s_NOBLS!AH18*60*60*24*365/1000/1000/1000</f>
        <v>5.323014</v>
      </c>
      <c r="AI18" s="0" t="n">
        <f aca="false">m3_s_NOBLS!AI18*60*60*24*365/1000/1000/1000</f>
        <v>5.323014</v>
      </c>
      <c r="AJ18" s="0" t="n">
        <f aca="false">m3_s_NOBLS!AJ18*60*60*24*365/1000/1000/1000</f>
        <v>5.323014</v>
      </c>
      <c r="AK18" s="0" t="n">
        <f aca="false">m3_s_NOBLS!AK18*60*60*24*365/1000/1000/1000</f>
        <v>5.323014</v>
      </c>
      <c r="AL18" s="0" t="n">
        <f aca="false">m3_s_NOBLS!AL18*60*60*24*365/1000/1000/1000</f>
        <v>5.323014</v>
      </c>
      <c r="AM18" s="0" t="n">
        <f aca="false">m3_s_NOBLS!AM18*60*60*24*365/1000/1000/1000</f>
        <v>5.323014</v>
      </c>
      <c r="AN18" s="0" t="n">
        <f aca="false">m3_s_NOBLS!AN18*60*60*24*365/1000/1000/1000</f>
        <v>5.323014</v>
      </c>
      <c r="AO18" s="0" t="n">
        <f aca="false">m3_s_NOBLS!AO18*60*60*24*365/1000/1000/1000</f>
        <v>5.323014</v>
      </c>
      <c r="AP18" s="0" t="n">
        <f aca="false">m3_s_NOBLS!AP18*60*60*24*365/1000/1000/1000</f>
        <v>5.323014</v>
      </c>
      <c r="AQ18" s="0" t="n">
        <f aca="false">m3_s_NOBLS!AQ18*60*60*24*365/1000/1000/1000</f>
        <v>5.323014</v>
      </c>
      <c r="AR18" s="0" t="n">
        <f aca="false">m3_s_NOBLS!AR18*60*60*24*365/1000/1000/1000</f>
        <v>5.323014</v>
      </c>
      <c r="AS18" s="0" t="n">
        <f aca="false">m3_s_NOBLS!AS18*60*60*24*365/1000/1000/1000</f>
        <v>5.323014</v>
      </c>
      <c r="AT18" s="0" t="n">
        <f aca="false">m3_s_NOBLS!AT18*60*60*24*365/1000/1000/1000</f>
        <v>5.323014</v>
      </c>
      <c r="AU18" s="0" t="n">
        <f aca="false">m3_s_NOBLS!AU18*60*60*24*365/1000/1000/1000</f>
        <v>5.323014</v>
      </c>
      <c r="AV18" s="0" t="n">
        <f aca="false">m3_s_NOBLS!AV18*60*60*24*365/1000/1000/1000</f>
        <v>5.323014</v>
      </c>
      <c r="AW18" s="0" t="n">
        <f aca="false">m3_s_NOBLS!AW18*60*60*24*365/1000/1000/1000</f>
        <v>5.323014</v>
      </c>
      <c r="AX18" s="0" t="n">
        <f aca="false">m3_s_NOBLS!AX18*60*60*24*365/1000/1000/1000</f>
        <v>5.323014</v>
      </c>
      <c r="AY18" s="0" t="n">
        <v>-999</v>
      </c>
      <c r="AZ18" s="0" t="n">
        <f aca="false">AVERAGE(AD18:AN18)</f>
        <v>5.323014</v>
      </c>
    </row>
    <row r="19" customFormat="false" ht="13.8" hidden="false" customHeight="false" outlineLevel="0" collapsed="false">
      <c r="A19" s="0" t="n">
        <v>18</v>
      </c>
      <c r="D19" s="0" t="n">
        <v>680</v>
      </c>
      <c r="E19" s="0" t="n">
        <v>280</v>
      </c>
      <c r="F19" s="0" t="s">
        <v>14</v>
      </c>
      <c r="I19" s="0" t="n">
        <v>4</v>
      </c>
      <c r="J19" s="0" t="n">
        <f aca="false">m3_s_NOBLS!J19*60*60*24*365/1000/1000/1000</f>
        <v>5.323014</v>
      </c>
      <c r="K19" s="0" t="n">
        <f aca="false">m3_s_NOBLS!K19*60*60*24*365/1000/1000/1000</f>
        <v>5.323014</v>
      </c>
      <c r="L19" s="0" t="n">
        <f aca="false">m3_s_NOBLS!L19*60*60*24*365/1000/1000/1000</f>
        <v>5.323014</v>
      </c>
      <c r="M19" s="0" t="n">
        <f aca="false">m3_s_NOBLS!M19*60*60*24*365/1000/1000/1000</f>
        <v>5.323014</v>
      </c>
      <c r="N19" s="0" t="n">
        <f aca="false">m3_s_NOBLS!N19*60*60*24*365/1000/1000/1000</f>
        <v>5.323014</v>
      </c>
      <c r="O19" s="0" t="n">
        <f aca="false">m3_s_NOBLS!O19*60*60*24*365/1000/1000/1000</f>
        <v>5.323014</v>
      </c>
      <c r="P19" s="0" t="n">
        <f aca="false">m3_s_NOBLS!P19*60*60*24*365/1000/1000/1000</f>
        <v>5.323014</v>
      </c>
      <c r="Q19" s="0" t="n">
        <f aca="false">m3_s_NOBLS!Q19*60*60*24*365/1000/1000/1000</f>
        <v>5.323014</v>
      </c>
      <c r="R19" s="0" t="n">
        <f aca="false">m3_s_NOBLS!R19*60*60*24*365/1000/1000/1000</f>
        <v>5.323014</v>
      </c>
      <c r="S19" s="0" t="n">
        <f aca="false">m3_s_NOBLS!S19*60*60*24*365/1000/1000/1000</f>
        <v>5.323014</v>
      </c>
      <c r="T19" s="0" t="n">
        <f aca="false">m3_s_NOBLS!T19*60*60*24*365/1000/1000/1000</f>
        <v>5.323014</v>
      </c>
      <c r="U19" s="0" t="n">
        <f aca="false">m3_s_NOBLS!U19*60*60*24*365/1000/1000/1000</f>
        <v>5.323014</v>
      </c>
      <c r="V19" s="0" t="n">
        <f aca="false">m3_s_NOBLS!V19*60*60*24*365/1000/1000/1000</f>
        <v>5.323014</v>
      </c>
      <c r="W19" s="0" t="n">
        <f aca="false">m3_s_NOBLS!W19*60*60*24*365/1000/1000/1000</f>
        <v>5.323014</v>
      </c>
      <c r="X19" s="0" t="n">
        <f aca="false">m3_s_NOBLS!X19*60*60*24*365/1000/1000/1000</f>
        <v>5.323014</v>
      </c>
      <c r="Y19" s="0" t="n">
        <f aca="false">m3_s_NOBLS!Y19*60*60*24*365/1000/1000/1000</f>
        <v>5.323014</v>
      </c>
      <c r="Z19" s="0" t="n">
        <f aca="false">m3_s_NOBLS!Z19*60*60*24*365/1000/1000/1000</f>
        <v>5.323014</v>
      </c>
      <c r="AA19" s="0" t="n">
        <f aca="false">m3_s_NOBLS!AA19*60*60*24*365/1000/1000/1000</f>
        <v>5.323014</v>
      </c>
      <c r="AB19" s="0" t="n">
        <f aca="false">m3_s_NOBLS!AB19*60*60*24*365/1000/1000/1000</f>
        <v>5.323014</v>
      </c>
      <c r="AC19" s="0" t="n">
        <f aca="false">m3_s_NOBLS!AC19*60*60*24*365/1000/1000/1000</f>
        <v>5.323014</v>
      </c>
      <c r="AD19" s="0" t="n">
        <f aca="false">m3_s_NOBLS!AD19*60*60*24*365/1000/1000/1000</f>
        <v>5.323014</v>
      </c>
      <c r="AE19" s="0" t="n">
        <f aca="false">m3_s_NOBLS!AE19*60*60*24*365/1000/1000/1000</f>
        <v>5.323014</v>
      </c>
      <c r="AF19" s="0" t="n">
        <f aca="false">m3_s_NOBLS!AF19*60*60*24*365/1000/1000/1000</f>
        <v>5.323014</v>
      </c>
      <c r="AG19" s="0" t="n">
        <f aca="false">m3_s_NOBLS!AG19*60*60*24*365/1000/1000/1000</f>
        <v>5.323014</v>
      </c>
      <c r="AH19" s="0" t="n">
        <f aca="false">m3_s_NOBLS!AH19*60*60*24*365/1000/1000/1000</f>
        <v>5.323014</v>
      </c>
      <c r="AI19" s="0" t="n">
        <f aca="false">m3_s_NOBLS!AI19*60*60*24*365/1000/1000/1000</f>
        <v>5.323014</v>
      </c>
      <c r="AJ19" s="0" t="n">
        <f aca="false">m3_s_NOBLS!AJ19*60*60*24*365/1000/1000/1000</f>
        <v>5.323014</v>
      </c>
      <c r="AK19" s="0" t="n">
        <f aca="false">m3_s_NOBLS!AK19*60*60*24*365/1000/1000/1000</f>
        <v>5.323014</v>
      </c>
      <c r="AL19" s="0" t="n">
        <f aca="false">m3_s_NOBLS!AL19*60*60*24*365/1000/1000/1000</f>
        <v>5.323014</v>
      </c>
      <c r="AM19" s="0" t="n">
        <f aca="false">m3_s_NOBLS!AM19*60*60*24*365/1000/1000/1000</f>
        <v>5.323014</v>
      </c>
      <c r="AN19" s="0" t="n">
        <f aca="false">m3_s_NOBLS!AN19*60*60*24*365/1000/1000/1000</f>
        <v>5.323014</v>
      </c>
      <c r="AO19" s="0" t="n">
        <f aca="false">m3_s_NOBLS!AO19*60*60*24*365/1000/1000/1000</f>
        <v>5.323014</v>
      </c>
      <c r="AP19" s="0" t="n">
        <f aca="false">m3_s_NOBLS!AP19*60*60*24*365/1000/1000/1000</f>
        <v>5.323014</v>
      </c>
      <c r="AQ19" s="0" t="n">
        <f aca="false">m3_s_NOBLS!AQ19*60*60*24*365/1000/1000/1000</f>
        <v>5.323014</v>
      </c>
      <c r="AR19" s="0" t="n">
        <f aca="false">m3_s_NOBLS!AR19*60*60*24*365/1000/1000/1000</f>
        <v>5.323014</v>
      </c>
      <c r="AS19" s="0" t="n">
        <f aca="false">m3_s_NOBLS!AS19*60*60*24*365/1000/1000/1000</f>
        <v>5.323014</v>
      </c>
      <c r="AT19" s="0" t="n">
        <f aca="false">m3_s_NOBLS!AT19*60*60*24*365/1000/1000/1000</f>
        <v>5.323014</v>
      </c>
      <c r="AU19" s="0" t="n">
        <f aca="false">m3_s_NOBLS!AU19*60*60*24*365/1000/1000/1000</f>
        <v>5.323014</v>
      </c>
      <c r="AV19" s="0" t="n">
        <f aca="false">m3_s_NOBLS!AV19*60*60*24*365/1000/1000/1000</f>
        <v>5.323014</v>
      </c>
      <c r="AW19" s="0" t="n">
        <f aca="false">m3_s_NOBLS!AW19*60*60*24*365/1000/1000/1000</f>
        <v>5.323014</v>
      </c>
      <c r="AX19" s="0" t="n">
        <f aca="false">m3_s_NOBLS!AX19*60*60*24*365/1000/1000/1000</f>
        <v>5.323014</v>
      </c>
      <c r="AY19" s="0" t="n">
        <v>-999</v>
      </c>
      <c r="AZ19" s="0" t="n">
        <f aca="false">AVERAGE(AD19:AN19)</f>
        <v>5.323014</v>
      </c>
    </row>
    <row r="20" customFormat="false" ht="13.8" hidden="false" customHeight="false" outlineLevel="0" collapsed="false">
      <c r="A20" s="0" t="n">
        <v>19</v>
      </c>
      <c r="D20" s="0" t="n">
        <v>679</v>
      </c>
      <c r="E20" s="0" t="n">
        <v>279</v>
      </c>
      <c r="F20" s="0" t="s">
        <v>14</v>
      </c>
      <c r="I20" s="0" t="n">
        <v>4</v>
      </c>
      <c r="J20" s="0" t="n">
        <f aca="false">m3_s_NOBLS!J20*60*60*24*365/1000/1000/1000</f>
        <v>5.323014</v>
      </c>
      <c r="K20" s="0" t="n">
        <f aca="false">m3_s_NOBLS!K20*60*60*24*365/1000/1000/1000</f>
        <v>5.323014</v>
      </c>
      <c r="L20" s="0" t="n">
        <f aca="false">m3_s_NOBLS!L20*60*60*24*365/1000/1000/1000</f>
        <v>5.323014</v>
      </c>
      <c r="M20" s="0" t="n">
        <f aca="false">m3_s_NOBLS!M20*60*60*24*365/1000/1000/1000</f>
        <v>5.323014</v>
      </c>
      <c r="N20" s="0" t="n">
        <f aca="false">m3_s_NOBLS!N20*60*60*24*365/1000/1000/1000</f>
        <v>5.323014</v>
      </c>
      <c r="O20" s="0" t="n">
        <f aca="false">m3_s_NOBLS!O20*60*60*24*365/1000/1000/1000</f>
        <v>5.323014</v>
      </c>
      <c r="P20" s="0" t="n">
        <f aca="false">m3_s_NOBLS!P20*60*60*24*365/1000/1000/1000</f>
        <v>5.323014</v>
      </c>
      <c r="Q20" s="0" t="n">
        <f aca="false">m3_s_NOBLS!Q20*60*60*24*365/1000/1000/1000</f>
        <v>5.323014</v>
      </c>
      <c r="R20" s="0" t="n">
        <f aca="false">m3_s_NOBLS!R20*60*60*24*365/1000/1000/1000</f>
        <v>5.323014</v>
      </c>
      <c r="S20" s="0" t="n">
        <f aca="false">m3_s_NOBLS!S20*60*60*24*365/1000/1000/1000</f>
        <v>5.323014</v>
      </c>
      <c r="T20" s="0" t="n">
        <f aca="false">m3_s_NOBLS!T20*60*60*24*365/1000/1000/1000</f>
        <v>5.323014</v>
      </c>
      <c r="U20" s="0" t="n">
        <f aca="false">m3_s_NOBLS!U20*60*60*24*365/1000/1000/1000</f>
        <v>5.323014</v>
      </c>
      <c r="V20" s="0" t="n">
        <f aca="false">m3_s_NOBLS!V20*60*60*24*365/1000/1000/1000</f>
        <v>5.323014</v>
      </c>
      <c r="W20" s="0" t="n">
        <f aca="false">m3_s_NOBLS!W20*60*60*24*365/1000/1000/1000</f>
        <v>5.323014</v>
      </c>
      <c r="X20" s="0" t="n">
        <f aca="false">m3_s_NOBLS!X20*60*60*24*365/1000/1000/1000</f>
        <v>5.323014</v>
      </c>
      <c r="Y20" s="0" t="n">
        <f aca="false">m3_s_NOBLS!Y20*60*60*24*365/1000/1000/1000</f>
        <v>5.323014</v>
      </c>
      <c r="Z20" s="0" t="n">
        <f aca="false">m3_s_NOBLS!Z20*60*60*24*365/1000/1000/1000</f>
        <v>5.323014</v>
      </c>
      <c r="AA20" s="0" t="n">
        <f aca="false">m3_s_NOBLS!AA20*60*60*24*365/1000/1000/1000</f>
        <v>5.323014</v>
      </c>
      <c r="AB20" s="0" t="n">
        <f aca="false">m3_s_NOBLS!AB20*60*60*24*365/1000/1000/1000</f>
        <v>5.323014</v>
      </c>
      <c r="AC20" s="0" t="n">
        <f aca="false">m3_s_NOBLS!AC20*60*60*24*365/1000/1000/1000</f>
        <v>5.323014</v>
      </c>
      <c r="AD20" s="0" t="n">
        <f aca="false">m3_s_NOBLS!AD20*60*60*24*365/1000/1000/1000</f>
        <v>5.323014</v>
      </c>
      <c r="AE20" s="0" t="n">
        <f aca="false">m3_s_NOBLS!AE20*60*60*24*365/1000/1000/1000</f>
        <v>5.323014</v>
      </c>
      <c r="AF20" s="0" t="n">
        <f aca="false">m3_s_NOBLS!AF20*60*60*24*365/1000/1000/1000</f>
        <v>5.323014</v>
      </c>
      <c r="AG20" s="0" t="n">
        <f aca="false">m3_s_NOBLS!AG20*60*60*24*365/1000/1000/1000</f>
        <v>5.323014</v>
      </c>
      <c r="AH20" s="0" t="n">
        <f aca="false">m3_s_NOBLS!AH20*60*60*24*365/1000/1000/1000</f>
        <v>5.323014</v>
      </c>
      <c r="AI20" s="0" t="n">
        <f aca="false">m3_s_NOBLS!AI20*60*60*24*365/1000/1000/1000</f>
        <v>5.323014</v>
      </c>
      <c r="AJ20" s="0" t="n">
        <f aca="false">m3_s_NOBLS!AJ20*60*60*24*365/1000/1000/1000</f>
        <v>5.323014</v>
      </c>
      <c r="AK20" s="0" t="n">
        <f aca="false">m3_s_NOBLS!AK20*60*60*24*365/1000/1000/1000</f>
        <v>5.323014</v>
      </c>
      <c r="AL20" s="0" t="n">
        <f aca="false">m3_s_NOBLS!AL20*60*60*24*365/1000/1000/1000</f>
        <v>5.323014</v>
      </c>
      <c r="AM20" s="0" t="n">
        <f aca="false">m3_s_NOBLS!AM20*60*60*24*365/1000/1000/1000</f>
        <v>5.323014</v>
      </c>
      <c r="AN20" s="0" t="n">
        <f aca="false">m3_s_NOBLS!AN20*60*60*24*365/1000/1000/1000</f>
        <v>5.323014</v>
      </c>
      <c r="AO20" s="0" t="n">
        <f aca="false">m3_s_NOBLS!AO20*60*60*24*365/1000/1000/1000</f>
        <v>5.323014</v>
      </c>
      <c r="AP20" s="0" t="n">
        <f aca="false">m3_s_NOBLS!AP20*60*60*24*365/1000/1000/1000</f>
        <v>5.323014</v>
      </c>
      <c r="AQ20" s="0" t="n">
        <f aca="false">m3_s_NOBLS!AQ20*60*60*24*365/1000/1000/1000</f>
        <v>5.323014</v>
      </c>
      <c r="AR20" s="0" t="n">
        <f aca="false">m3_s_NOBLS!AR20*60*60*24*365/1000/1000/1000</f>
        <v>5.323014</v>
      </c>
      <c r="AS20" s="0" t="n">
        <f aca="false">m3_s_NOBLS!AS20*60*60*24*365/1000/1000/1000</f>
        <v>5.323014</v>
      </c>
      <c r="AT20" s="0" t="n">
        <f aca="false">m3_s_NOBLS!AT20*60*60*24*365/1000/1000/1000</f>
        <v>5.323014</v>
      </c>
      <c r="AU20" s="0" t="n">
        <f aca="false">m3_s_NOBLS!AU20*60*60*24*365/1000/1000/1000</f>
        <v>5.323014</v>
      </c>
      <c r="AV20" s="0" t="n">
        <f aca="false">m3_s_NOBLS!AV20*60*60*24*365/1000/1000/1000</f>
        <v>5.323014</v>
      </c>
      <c r="AW20" s="0" t="n">
        <f aca="false">m3_s_NOBLS!AW20*60*60*24*365/1000/1000/1000</f>
        <v>5.323014</v>
      </c>
      <c r="AX20" s="0" t="n">
        <f aca="false">m3_s_NOBLS!AX20*60*60*24*365/1000/1000/1000</f>
        <v>5.323014</v>
      </c>
      <c r="AY20" s="0" t="n">
        <v>-999</v>
      </c>
      <c r="AZ20" s="0" t="n">
        <f aca="false">AVERAGE(AD20:AN20)</f>
        <v>5.323014</v>
      </c>
    </row>
    <row r="21" customFormat="false" ht="13.8" hidden="false" customHeight="false" outlineLevel="0" collapsed="false">
      <c r="A21" s="0" t="n">
        <v>20</v>
      </c>
      <c r="B21" s="0" t="n">
        <v>0.791666666667</v>
      </c>
      <c r="C21" s="0" t="n">
        <v>40.7083333333</v>
      </c>
      <c r="D21" s="0" t="n">
        <v>235</v>
      </c>
      <c r="E21" s="0" t="n">
        <v>258</v>
      </c>
      <c r="F21" s="0" t="s">
        <v>15</v>
      </c>
      <c r="G21" s="0" t="s">
        <v>13</v>
      </c>
      <c r="H21" s="0" t="n">
        <v>86030</v>
      </c>
      <c r="I21" s="0" t="n">
        <v>4</v>
      </c>
      <c r="J21" s="0" t="n">
        <f aca="false">m3_s_NOBLS!J21*60*60*24*365/1000/1000/1000</f>
        <v>3.40740567</v>
      </c>
      <c r="K21" s="0" t="n">
        <f aca="false">m3_s_NOBLS!K21*60*60*24*365/1000/1000/1000</f>
        <v>3.40740567</v>
      </c>
      <c r="L21" s="0" t="n">
        <f aca="false">m3_s_NOBLS!L21*60*60*24*365/1000/1000/1000</f>
        <v>3.40740567</v>
      </c>
      <c r="M21" s="0" t="n">
        <f aca="false">m3_s_NOBLS!M21*60*60*24*365/1000/1000/1000</f>
        <v>3.40740567</v>
      </c>
      <c r="N21" s="0" t="n">
        <f aca="false">m3_s_NOBLS!N21*60*60*24*365/1000/1000/1000</f>
        <v>3.40740567</v>
      </c>
      <c r="O21" s="0" t="n">
        <f aca="false">m3_s_NOBLS!O21*60*60*24*365/1000/1000/1000</f>
        <v>3.40740567</v>
      </c>
      <c r="P21" s="0" t="n">
        <f aca="false">m3_s_NOBLS!P21*60*60*24*365/1000/1000/1000</f>
        <v>3.40740567</v>
      </c>
      <c r="Q21" s="0" t="n">
        <f aca="false">m3_s_NOBLS!Q21*60*60*24*365/1000/1000/1000</f>
        <v>3.40740567</v>
      </c>
      <c r="R21" s="0" t="n">
        <f aca="false">m3_s_NOBLS!R21*60*60*24*365/1000/1000/1000</f>
        <v>3.40740567</v>
      </c>
      <c r="S21" s="0" t="n">
        <f aca="false">m3_s_NOBLS!S21*60*60*24*365/1000/1000/1000</f>
        <v>3.40740567</v>
      </c>
      <c r="T21" s="0" t="n">
        <f aca="false">m3_s_NOBLS!T21*60*60*24*365/1000/1000/1000</f>
        <v>3.40740567</v>
      </c>
      <c r="U21" s="0" t="n">
        <f aca="false">m3_s_NOBLS!U21*60*60*24*365/1000/1000/1000</f>
        <v>3.40740567</v>
      </c>
      <c r="V21" s="0" t="n">
        <f aca="false">m3_s_NOBLS!V21*60*60*24*365/1000/1000/1000</f>
        <v>3.40740567</v>
      </c>
      <c r="W21" s="0" t="n">
        <f aca="false">m3_s_NOBLS!W21*60*60*24*365/1000/1000/1000</f>
        <v>3.40740567</v>
      </c>
      <c r="X21" s="0" t="n">
        <f aca="false">m3_s_NOBLS!X21*60*60*24*365/1000/1000/1000</f>
        <v>3.40740567</v>
      </c>
      <c r="Y21" s="0" t="n">
        <f aca="false">m3_s_NOBLS!Y21*60*60*24*365/1000/1000/1000</f>
        <v>3.40740567</v>
      </c>
      <c r="Z21" s="0" t="n">
        <f aca="false">m3_s_NOBLS!Z21*60*60*24*365/1000/1000/1000</f>
        <v>3.40740567</v>
      </c>
      <c r="AA21" s="0" t="n">
        <f aca="false">m3_s_NOBLS!AA21*60*60*24*365/1000/1000/1000</f>
        <v>3.40740567</v>
      </c>
      <c r="AB21" s="0" t="n">
        <f aca="false">m3_s_NOBLS!AB21*60*60*24*365/1000/1000/1000</f>
        <v>3.40740567</v>
      </c>
      <c r="AC21" s="0" t="n">
        <f aca="false">m3_s_NOBLS!AC21*60*60*24*365/1000/1000/1000</f>
        <v>3.40740567</v>
      </c>
      <c r="AD21" s="0" t="n">
        <f aca="false">m3_s_NOBLS!AD21*60*60*24*365/1000/1000/1000</f>
        <v>3.40740567</v>
      </c>
      <c r="AE21" s="0" t="n">
        <f aca="false">m3_s_NOBLS!AE21*60*60*24*365/1000/1000/1000</f>
        <v>3.40740567</v>
      </c>
      <c r="AF21" s="0" t="n">
        <f aca="false">m3_s_NOBLS!AF21*60*60*24*365/1000/1000/1000</f>
        <v>3.40740567</v>
      </c>
      <c r="AG21" s="0" t="n">
        <f aca="false">m3_s_NOBLS!AG21*60*60*24*365/1000/1000/1000</f>
        <v>3.40740567</v>
      </c>
      <c r="AH21" s="0" t="n">
        <f aca="false">m3_s_NOBLS!AH21*60*60*24*365/1000/1000/1000</f>
        <v>3.40740567</v>
      </c>
      <c r="AI21" s="0" t="n">
        <f aca="false">m3_s_NOBLS!AI21*60*60*24*365/1000/1000/1000</f>
        <v>3.40740567</v>
      </c>
      <c r="AJ21" s="0" t="n">
        <f aca="false">m3_s_NOBLS!AJ21*60*60*24*365/1000/1000/1000</f>
        <v>3.40740567</v>
      </c>
      <c r="AK21" s="0" t="n">
        <f aca="false">m3_s_NOBLS!AK21*60*60*24*365/1000/1000/1000</f>
        <v>3.40740567</v>
      </c>
      <c r="AL21" s="0" t="n">
        <f aca="false">m3_s_NOBLS!AL21*60*60*24*365/1000/1000/1000</f>
        <v>3.40740567</v>
      </c>
      <c r="AM21" s="0" t="n">
        <f aca="false">m3_s_NOBLS!AM21*60*60*24*365/1000/1000/1000</f>
        <v>3.40740567</v>
      </c>
      <c r="AN21" s="0" t="n">
        <f aca="false">m3_s_NOBLS!AN21*60*60*24*365/1000/1000/1000</f>
        <v>3.40740567</v>
      </c>
      <c r="AO21" s="0" t="n">
        <f aca="false">m3_s_NOBLS!AO21*60*60*24*365/1000/1000/1000</f>
        <v>3.40740567</v>
      </c>
      <c r="AP21" s="0" t="n">
        <f aca="false">m3_s_NOBLS!AP21*60*60*24*365/1000/1000/1000</f>
        <v>3.40740567</v>
      </c>
      <c r="AQ21" s="0" t="n">
        <f aca="false">m3_s_NOBLS!AQ21*60*60*24*365/1000/1000/1000</f>
        <v>3.40740567</v>
      </c>
      <c r="AR21" s="0" t="n">
        <f aca="false">m3_s_NOBLS!AR21*60*60*24*365/1000/1000/1000</f>
        <v>3.40740567</v>
      </c>
      <c r="AS21" s="0" t="n">
        <f aca="false">m3_s_NOBLS!AS21*60*60*24*365/1000/1000/1000</f>
        <v>3.40740567</v>
      </c>
      <c r="AT21" s="0" t="n">
        <f aca="false">m3_s_NOBLS!AT21*60*60*24*365/1000/1000/1000</f>
        <v>3.40740567</v>
      </c>
      <c r="AU21" s="0" t="n">
        <f aca="false">m3_s_NOBLS!AU21*60*60*24*365/1000/1000/1000</f>
        <v>3.40740567</v>
      </c>
      <c r="AV21" s="0" t="n">
        <f aca="false">m3_s_NOBLS!AV21*60*60*24*365/1000/1000/1000</f>
        <v>3.40740567</v>
      </c>
      <c r="AW21" s="0" t="n">
        <f aca="false">m3_s_NOBLS!AW21*60*60*24*365/1000/1000/1000</f>
        <v>3.40740567</v>
      </c>
      <c r="AX21" s="0" t="n">
        <f aca="false">m3_s_NOBLS!AX21*60*60*24*365/1000/1000/1000</f>
        <v>3.40740567</v>
      </c>
      <c r="AY21" s="0" t="n">
        <v>-999</v>
      </c>
      <c r="AZ21" s="0" t="n">
        <f aca="false">AVERAGE(AD21:AN21)</f>
        <v>3.40740567</v>
      </c>
    </row>
    <row r="22" customFormat="false" ht="13.8" hidden="false" customHeight="false" outlineLevel="0" collapsed="false">
      <c r="A22" s="0" t="n">
        <v>21</v>
      </c>
      <c r="D22" s="0" t="n">
        <v>236</v>
      </c>
      <c r="E22" s="0" t="n">
        <v>259</v>
      </c>
      <c r="F22" s="0" t="s">
        <v>15</v>
      </c>
      <c r="I22" s="0" t="n">
        <v>4</v>
      </c>
      <c r="J22" s="0" t="n">
        <f aca="false">m3_s_NOBLS!J22*60*60*24*365/1000/1000/1000</f>
        <v>3.40740567</v>
      </c>
      <c r="K22" s="0" t="n">
        <f aca="false">m3_s_NOBLS!K22*60*60*24*365/1000/1000/1000</f>
        <v>3.40740567</v>
      </c>
      <c r="L22" s="0" t="n">
        <f aca="false">m3_s_NOBLS!L22*60*60*24*365/1000/1000/1000</f>
        <v>3.40740567</v>
      </c>
      <c r="M22" s="0" t="n">
        <f aca="false">m3_s_NOBLS!M22*60*60*24*365/1000/1000/1000</f>
        <v>3.40740567</v>
      </c>
      <c r="N22" s="0" t="n">
        <f aca="false">m3_s_NOBLS!N22*60*60*24*365/1000/1000/1000</f>
        <v>3.40740567</v>
      </c>
      <c r="O22" s="0" t="n">
        <f aca="false">m3_s_NOBLS!O22*60*60*24*365/1000/1000/1000</f>
        <v>3.40740567</v>
      </c>
      <c r="P22" s="0" t="n">
        <f aca="false">m3_s_NOBLS!P22*60*60*24*365/1000/1000/1000</f>
        <v>3.40740567</v>
      </c>
      <c r="Q22" s="0" t="n">
        <f aca="false">m3_s_NOBLS!Q22*60*60*24*365/1000/1000/1000</f>
        <v>3.40740567</v>
      </c>
      <c r="R22" s="0" t="n">
        <f aca="false">m3_s_NOBLS!R22*60*60*24*365/1000/1000/1000</f>
        <v>3.40740567</v>
      </c>
      <c r="S22" s="0" t="n">
        <f aca="false">m3_s_NOBLS!S22*60*60*24*365/1000/1000/1000</f>
        <v>3.40740567</v>
      </c>
      <c r="T22" s="0" t="n">
        <f aca="false">m3_s_NOBLS!T22*60*60*24*365/1000/1000/1000</f>
        <v>3.40740567</v>
      </c>
      <c r="U22" s="0" t="n">
        <f aca="false">m3_s_NOBLS!U22*60*60*24*365/1000/1000/1000</f>
        <v>3.40740567</v>
      </c>
      <c r="V22" s="0" t="n">
        <f aca="false">m3_s_NOBLS!V22*60*60*24*365/1000/1000/1000</f>
        <v>3.40740567</v>
      </c>
      <c r="W22" s="0" t="n">
        <f aca="false">m3_s_NOBLS!W22*60*60*24*365/1000/1000/1000</f>
        <v>3.40740567</v>
      </c>
      <c r="X22" s="0" t="n">
        <f aca="false">m3_s_NOBLS!X22*60*60*24*365/1000/1000/1000</f>
        <v>3.40740567</v>
      </c>
      <c r="Y22" s="0" t="n">
        <f aca="false">m3_s_NOBLS!Y22*60*60*24*365/1000/1000/1000</f>
        <v>3.40740567</v>
      </c>
      <c r="Z22" s="0" t="n">
        <f aca="false">m3_s_NOBLS!Z22*60*60*24*365/1000/1000/1000</f>
        <v>3.40740567</v>
      </c>
      <c r="AA22" s="0" t="n">
        <f aca="false">m3_s_NOBLS!AA22*60*60*24*365/1000/1000/1000</f>
        <v>3.40740567</v>
      </c>
      <c r="AB22" s="0" t="n">
        <f aca="false">m3_s_NOBLS!AB22*60*60*24*365/1000/1000/1000</f>
        <v>3.40740567</v>
      </c>
      <c r="AC22" s="0" t="n">
        <f aca="false">m3_s_NOBLS!AC22*60*60*24*365/1000/1000/1000</f>
        <v>3.40740567</v>
      </c>
      <c r="AD22" s="0" t="n">
        <f aca="false">m3_s_NOBLS!AD22*60*60*24*365/1000/1000/1000</f>
        <v>3.40740567</v>
      </c>
      <c r="AE22" s="0" t="n">
        <f aca="false">m3_s_NOBLS!AE22*60*60*24*365/1000/1000/1000</f>
        <v>3.40740567</v>
      </c>
      <c r="AF22" s="0" t="n">
        <f aca="false">m3_s_NOBLS!AF22*60*60*24*365/1000/1000/1000</f>
        <v>3.40740567</v>
      </c>
      <c r="AG22" s="0" t="n">
        <f aca="false">m3_s_NOBLS!AG22*60*60*24*365/1000/1000/1000</f>
        <v>3.40740567</v>
      </c>
      <c r="AH22" s="0" t="n">
        <f aca="false">m3_s_NOBLS!AH22*60*60*24*365/1000/1000/1000</f>
        <v>3.40740567</v>
      </c>
      <c r="AI22" s="0" t="n">
        <f aca="false">m3_s_NOBLS!AI22*60*60*24*365/1000/1000/1000</f>
        <v>3.40740567</v>
      </c>
      <c r="AJ22" s="0" t="n">
        <f aca="false">m3_s_NOBLS!AJ22*60*60*24*365/1000/1000/1000</f>
        <v>3.40740567</v>
      </c>
      <c r="AK22" s="0" t="n">
        <f aca="false">m3_s_NOBLS!AK22*60*60*24*365/1000/1000/1000</f>
        <v>3.40740567</v>
      </c>
      <c r="AL22" s="0" t="n">
        <f aca="false">m3_s_NOBLS!AL22*60*60*24*365/1000/1000/1000</f>
        <v>3.40740567</v>
      </c>
      <c r="AM22" s="0" t="n">
        <f aca="false">m3_s_NOBLS!AM22*60*60*24*365/1000/1000/1000</f>
        <v>3.40740567</v>
      </c>
      <c r="AN22" s="0" t="n">
        <f aca="false">m3_s_NOBLS!AN22*60*60*24*365/1000/1000/1000</f>
        <v>3.40740567</v>
      </c>
      <c r="AO22" s="0" t="n">
        <f aca="false">m3_s_NOBLS!AO22*60*60*24*365/1000/1000/1000</f>
        <v>3.40740567</v>
      </c>
      <c r="AP22" s="0" t="n">
        <f aca="false">m3_s_NOBLS!AP22*60*60*24*365/1000/1000/1000</f>
        <v>3.40740567</v>
      </c>
      <c r="AQ22" s="0" t="n">
        <f aca="false">m3_s_NOBLS!AQ22*60*60*24*365/1000/1000/1000</f>
        <v>3.40740567</v>
      </c>
      <c r="AR22" s="0" t="n">
        <f aca="false">m3_s_NOBLS!AR22*60*60*24*365/1000/1000/1000</f>
        <v>3.40740567</v>
      </c>
      <c r="AS22" s="0" t="n">
        <f aca="false">m3_s_NOBLS!AS22*60*60*24*365/1000/1000/1000</f>
        <v>3.40740567</v>
      </c>
      <c r="AT22" s="0" t="n">
        <f aca="false">m3_s_NOBLS!AT22*60*60*24*365/1000/1000/1000</f>
        <v>3.40740567</v>
      </c>
      <c r="AU22" s="0" t="n">
        <f aca="false">m3_s_NOBLS!AU22*60*60*24*365/1000/1000/1000</f>
        <v>3.40740567</v>
      </c>
      <c r="AV22" s="0" t="n">
        <f aca="false">m3_s_NOBLS!AV22*60*60*24*365/1000/1000/1000</f>
        <v>3.40740567</v>
      </c>
      <c r="AW22" s="0" t="n">
        <f aca="false">m3_s_NOBLS!AW22*60*60*24*365/1000/1000/1000</f>
        <v>3.40740567</v>
      </c>
      <c r="AX22" s="0" t="n">
        <f aca="false">m3_s_NOBLS!AX22*60*60*24*365/1000/1000/1000</f>
        <v>3.40740567</v>
      </c>
      <c r="AY22" s="0" t="n">
        <v>-999</v>
      </c>
      <c r="AZ22" s="0" t="n">
        <f aca="false">AVERAGE(AD22:AN22)</f>
        <v>3.40740567</v>
      </c>
    </row>
    <row r="23" customFormat="false" ht="13.8" hidden="false" customHeight="false" outlineLevel="0" collapsed="false">
      <c r="A23" s="0" t="n">
        <v>22</v>
      </c>
      <c r="D23" s="0" t="n">
        <v>235</v>
      </c>
      <c r="E23" s="0" t="n">
        <v>259</v>
      </c>
      <c r="F23" s="0" t="s">
        <v>15</v>
      </c>
      <c r="I23" s="0" t="n">
        <v>4</v>
      </c>
      <c r="J23" s="0" t="n">
        <f aca="false">m3_s_NOBLS!J23*60*60*24*365/1000/1000/1000</f>
        <v>3.40740567</v>
      </c>
      <c r="K23" s="0" t="n">
        <f aca="false">m3_s_NOBLS!K23*60*60*24*365/1000/1000/1000</f>
        <v>3.40740567</v>
      </c>
      <c r="L23" s="0" t="n">
        <f aca="false">m3_s_NOBLS!L23*60*60*24*365/1000/1000/1000</f>
        <v>3.40740567</v>
      </c>
      <c r="M23" s="0" t="n">
        <f aca="false">m3_s_NOBLS!M23*60*60*24*365/1000/1000/1000</f>
        <v>3.40740567</v>
      </c>
      <c r="N23" s="0" t="n">
        <f aca="false">m3_s_NOBLS!N23*60*60*24*365/1000/1000/1000</f>
        <v>3.40740567</v>
      </c>
      <c r="O23" s="0" t="n">
        <f aca="false">m3_s_NOBLS!O23*60*60*24*365/1000/1000/1000</f>
        <v>3.40740567</v>
      </c>
      <c r="P23" s="0" t="n">
        <f aca="false">m3_s_NOBLS!P23*60*60*24*365/1000/1000/1000</f>
        <v>3.40740567</v>
      </c>
      <c r="Q23" s="0" t="n">
        <f aca="false">m3_s_NOBLS!Q23*60*60*24*365/1000/1000/1000</f>
        <v>3.40740567</v>
      </c>
      <c r="R23" s="0" t="n">
        <f aca="false">m3_s_NOBLS!R23*60*60*24*365/1000/1000/1000</f>
        <v>3.40740567</v>
      </c>
      <c r="S23" s="0" t="n">
        <f aca="false">m3_s_NOBLS!S23*60*60*24*365/1000/1000/1000</f>
        <v>3.40740567</v>
      </c>
      <c r="T23" s="0" t="n">
        <f aca="false">m3_s_NOBLS!T23*60*60*24*365/1000/1000/1000</f>
        <v>3.40740567</v>
      </c>
      <c r="U23" s="0" t="n">
        <f aca="false">m3_s_NOBLS!U23*60*60*24*365/1000/1000/1000</f>
        <v>3.40740567</v>
      </c>
      <c r="V23" s="0" t="n">
        <f aca="false">m3_s_NOBLS!V23*60*60*24*365/1000/1000/1000</f>
        <v>3.40740567</v>
      </c>
      <c r="W23" s="0" t="n">
        <f aca="false">m3_s_NOBLS!W23*60*60*24*365/1000/1000/1000</f>
        <v>3.40740567</v>
      </c>
      <c r="X23" s="0" t="n">
        <f aca="false">m3_s_NOBLS!X23*60*60*24*365/1000/1000/1000</f>
        <v>3.40740567</v>
      </c>
      <c r="Y23" s="0" t="n">
        <f aca="false">m3_s_NOBLS!Y23*60*60*24*365/1000/1000/1000</f>
        <v>3.40740567</v>
      </c>
      <c r="Z23" s="0" t="n">
        <f aca="false">m3_s_NOBLS!Z23*60*60*24*365/1000/1000/1000</f>
        <v>3.40740567</v>
      </c>
      <c r="AA23" s="0" t="n">
        <f aca="false">m3_s_NOBLS!AA23*60*60*24*365/1000/1000/1000</f>
        <v>3.40740567</v>
      </c>
      <c r="AB23" s="0" t="n">
        <f aca="false">m3_s_NOBLS!AB23*60*60*24*365/1000/1000/1000</f>
        <v>3.40740567</v>
      </c>
      <c r="AC23" s="0" t="n">
        <f aca="false">m3_s_NOBLS!AC23*60*60*24*365/1000/1000/1000</f>
        <v>3.40740567</v>
      </c>
      <c r="AD23" s="0" t="n">
        <f aca="false">m3_s_NOBLS!AD23*60*60*24*365/1000/1000/1000</f>
        <v>3.40740567</v>
      </c>
      <c r="AE23" s="0" t="n">
        <f aca="false">m3_s_NOBLS!AE23*60*60*24*365/1000/1000/1000</f>
        <v>3.40740567</v>
      </c>
      <c r="AF23" s="0" t="n">
        <f aca="false">m3_s_NOBLS!AF23*60*60*24*365/1000/1000/1000</f>
        <v>3.40740567</v>
      </c>
      <c r="AG23" s="0" t="n">
        <f aca="false">m3_s_NOBLS!AG23*60*60*24*365/1000/1000/1000</f>
        <v>3.40740567</v>
      </c>
      <c r="AH23" s="0" t="n">
        <f aca="false">m3_s_NOBLS!AH23*60*60*24*365/1000/1000/1000</f>
        <v>3.40740567</v>
      </c>
      <c r="AI23" s="0" t="n">
        <f aca="false">m3_s_NOBLS!AI23*60*60*24*365/1000/1000/1000</f>
        <v>3.40740567</v>
      </c>
      <c r="AJ23" s="0" t="n">
        <f aca="false">m3_s_NOBLS!AJ23*60*60*24*365/1000/1000/1000</f>
        <v>3.40740567</v>
      </c>
      <c r="AK23" s="0" t="n">
        <f aca="false">m3_s_NOBLS!AK23*60*60*24*365/1000/1000/1000</f>
        <v>3.40740567</v>
      </c>
      <c r="AL23" s="0" t="n">
        <f aca="false">m3_s_NOBLS!AL23*60*60*24*365/1000/1000/1000</f>
        <v>3.40740567</v>
      </c>
      <c r="AM23" s="0" t="n">
        <f aca="false">m3_s_NOBLS!AM23*60*60*24*365/1000/1000/1000</f>
        <v>3.40740567</v>
      </c>
      <c r="AN23" s="0" t="n">
        <f aca="false">m3_s_NOBLS!AN23*60*60*24*365/1000/1000/1000</f>
        <v>3.40740567</v>
      </c>
      <c r="AO23" s="0" t="n">
        <f aca="false">m3_s_NOBLS!AO23*60*60*24*365/1000/1000/1000</f>
        <v>3.40740567</v>
      </c>
      <c r="AP23" s="0" t="n">
        <f aca="false">m3_s_NOBLS!AP23*60*60*24*365/1000/1000/1000</f>
        <v>3.40740567</v>
      </c>
      <c r="AQ23" s="0" t="n">
        <f aca="false">m3_s_NOBLS!AQ23*60*60*24*365/1000/1000/1000</f>
        <v>3.40740567</v>
      </c>
      <c r="AR23" s="0" t="n">
        <f aca="false">m3_s_NOBLS!AR23*60*60*24*365/1000/1000/1000</f>
        <v>3.40740567</v>
      </c>
      <c r="AS23" s="0" t="n">
        <f aca="false">m3_s_NOBLS!AS23*60*60*24*365/1000/1000/1000</f>
        <v>3.40740567</v>
      </c>
      <c r="AT23" s="0" t="n">
        <f aca="false">m3_s_NOBLS!AT23*60*60*24*365/1000/1000/1000</f>
        <v>3.40740567</v>
      </c>
      <c r="AU23" s="0" t="n">
        <f aca="false">m3_s_NOBLS!AU23*60*60*24*365/1000/1000/1000</f>
        <v>3.40740567</v>
      </c>
      <c r="AV23" s="0" t="n">
        <f aca="false">m3_s_NOBLS!AV23*60*60*24*365/1000/1000/1000</f>
        <v>3.40740567</v>
      </c>
      <c r="AW23" s="0" t="n">
        <f aca="false">m3_s_NOBLS!AW23*60*60*24*365/1000/1000/1000</f>
        <v>3.40740567</v>
      </c>
      <c r="AX23" s="0" t="n">
        <f aca="false">m3_s_NOBLS!AX23*60*60*24*365/1000/1000/1000</f>
        <v>3.40740567</v>
      </c>
      <c r="AY23" s="0" t="n">
        <v>-999</v>
      </c>
      <c r="AZ23" s="0" t="n">
        <f aca="false">AVERAGE(AD23:AN23)</f>
        <v>3.40740567</v>
      </c>
    </row>
    <row r="24" customFormat="false" ht="13.8" hidden="false" customHeight="false" outlineLevel="0" collapsed="false">
      <c r="A24" s="0" t="n">
        <v>23</v>
      </c>
      <c r="D24" s="0" t="n">
        <v>236</v>
      </c>
      <c r="E24" s="0" t="n">
        <v>258</v>
      </c>
      <c r="F24" s="0" t="s">
        <v>15</v>
      </c>
      <c r="I24" s="0" t="n">
        <v>4</v>
      </c>
      <c r="J24" s="0" t="n">
        <f aca="false">m3_s_NOBLS!J24*60*60*24*365/1000/1000/1000</f>
        <v>3.40740567</v>
      </c>
      <c r="K24" s="0" t="n">
        <f aca="false">m3_s_NOBLS!K24*60*60*24*365/1000/1000/1000</f>
        <v>3.40740567</v>
      </c>
      <c r="L24" s="0" t="n">
        <f aca="false">m3_s_NOBLS!L24*60*60*24*365/1000/1000/1000</f>
        <v>3.40740567</v>
      </c>
      <c r="M24" s="0" t="n">
        <f aca="false">m3_s_NOBLS!M24*60*60*24*365/1000/1000/1000</f>
        <v>3.40740567</v>
      </c>
      <c r="N24" s="0" t="n">
        <f aca="false">m3_s_NOBLS!N24*60*60*24*365/1000/1000/1000</f>
        <v>3.40740567</v>
      </c>
      <c r="O24" s="0" t="n">
        <f aca="false">m3_s_NOBLS!O24*60*60*24*365/1000/1000/1000</f>
        <v>3.40740567</v>
      </c>
      <c r="P24" s="0" t="n">
        <f aca="false">m3_s_NOBLS!P24*60*60*24*365/1000/1000/1000</f>
        <v>3.40740567</v>
      </c>
      <c r="Q24" s="0" t="n">
        <f aca="false">m3_s_NOBLS!Q24*60*60*24*365/1000/1000/1000</f>
        <v>3.40740567</v>
      </c>
      <c r="R24" s="0" t="n">
        <f aca="false">m3_s_NOBLS!R24*60*60*24*365/1000/1000/1000</f>
        <v>3.40740567</v>
      </c>
      <c r="S24" s="0" t="n">
        <f aca="false">m3_s_NOBLS!S24*60*60*24*365/1000/1000/1000</f>
        <v>3.40740567</v>
      </c>
      <c r="T24" s="0" t="n">
        <f aca="false">m3_s_NOBLS!T24*60*60*24*365/1000/1000/1000</f>
        <v>3.40740567</v>
      </c>
      <c r="U24" s="0" t="n">
        <f aca="false">m3_s_NOBLS!U24*60*60*24*365/1000/1000/1000</f>
        <v>3.40740567</v>
      </c>
      <c r="V24" s="0" t="n">
        <f aca="false">m3_s_NOBLS!V24*60*60*24*365/1000/1000/1000</f>
        <v>3.40740567</v>
      </c>
      <c r="W24" s="0" t="n">
        <f aca="false">m3_s_NOBLS!W24*60*60*24*365/1000/1000/1000</f>
        <v>3.40740567</v>
      </c>
      <c r="X24" s="0" t="n">
        <f aca="false">m3_s_NOBLS!X24*60*60*24*365/1000/1000/1000</f>
        <v>3.40740567</v>
      </c>
      <c r="Y24" s="0" t="n">
        <f aca="false">m3_s_NOBLS!Y24*60*60*24*365/1000/1000/1000</f>
        <v>3.40740567</v>
      </c>
      <c r="Z24" s="0" t="n">
        <f aca="false">m3_s_NOBLS!Z24*60*60*24*365/1000/1000/1000</f>
        <v>3.40740567</v>
      </c>
      <c r="AA24" s="0" t="n">
        <f aca="false">m3_s_NOBLS!AA24*60*60*24*365/1000/1000/1000</f>
        <v>3.40740567</v>
      </c>
      <c r="AB24" s="0" t="n">
        <f aca="false">m3_s_NOBLS!AB24*60*60*24*365/1000/1000/1000</f>
        <v>3.40740567</v>
      </c>
      <c r="AC24" s="0" t="n">
        <f aca="false">m3_s_NOBLS!AC24*60*60*24*365/1000/1000/1000</f>
        <v>3.40740567</v>
      </c>
      <c r="AD24" s="0" t="n">
        <f aca="false">m3_s_NOBLS!AD24*60*60*24*365/1000/1000/1000</f>
        <v>3.40740567</v>
      </c>
      <c r="AE24" s="0" t="n">
        <f aca="false">m3_s_NOBLS!AE24*60*60*24*365/1000/1000/1000</f>
        <v>3.40740567</v>
      </c>
      <c r="AF24" s="0" t="n">
        <f aca="false">m3_s_NOBLS!AF24*60*60*24*365/1000/1000/1000</f>
        <v>3.40740567</v>
      </c>
      <c r="AG24" s="0" t="n">
        <f aca="false">m3_s_NOBLS!AG24*60*60*24*365/1000/1000/1000</f>
        <v>3.40740567</v>
      </c>
      <c r="AH24" s="0" t="n">
        <f aca="false">m3_s_NOBLS!AH24*60*60*24*365/1000/1000/1000</f>
        <v>3.40740567</v>
      </c>
      <c r="AI24" s="0" t="n">
        <f aca="false">m3_s_NOBLS!AI24*60*60*24*365/1000/1000/1000</f>
        <v>3.40740567</v>
      </c>
      <c r="AJ24" s="0" t="n">
        <f aca="false">m3_s_NOBLS!AJ24*60*60*24*365/1000/1000/1000</f>
        <v>3.40740567</v>
      </c>
      <c r="AK24" s="0" t="n">
        <f aca="false">m3_s_NOBLS!AK24*60*60*24*365/1000/1000/1000</f>
        <v>3.40740567</v>
      </c>
      <c r="AL24" s="0" t="n">
        <f aca="false">m3_s_NOBLS!AL24*60*60*24*365/1000/1000/1000</f>
        <v>3.40740567</v>
      </c>
      <c r="AM24" s="0" t="n">
        <f aca="false">m3_s_NOBLS!AM24*60*60*24*365/1000/1000/1000</f>
        <v>3.40740567</v>
      </c>
      <c r="AN24" s="0" t="n">
        <f aca="false">m3_s_NOBLS!AN24*60*60*24*365/1000/1000/1000</f>
        <v>3.40740567</v>
      </c>
      <c r="AO24" s="0" t="n">
        <f aca="false">m3_s_NOBLS!AO24*60*60*24*365/1000/1000/1000</f>
        <v>3.40740567</v>
      </c>
      <c r="AP24" s="0" t="n">
        <f aca="false">m3_s_NOBLS!AP24*60*60*24*365/1000/1000/1000</f>
        <v>3.40740567</v>
      </c>
      <c r="AQ24" s="0" t="n">
        <f aca="false">m3_s_NOBLS!AQ24*60*60*24*365/1000/1000/1000</f>
        <v>3.40740567</v>
      </c>
      <c r="AR24" s="0" t="n">
        <f aca="false">m3_s_NOBLS!AR24*60*60*24*365/1000/1000/1000</f>
        <v>3.40740567</v>
      </c>
      <c r="AS24" s="0" t="n">
        <f aca="false">m3_s_NOBLS!AS24*60*60*24*365/1000/1000/1000</f>
        <v>3.40740567</v>
      </c>
      <c r="AT24" s="0" t="n">
        <f aca="false">m3_s_NOBLS!AT24*60*60*24*365/1000/1000/1000</f>
        <v>3.40740567</v>
      </c>
      <c r="AU24" s="0" t="n">
        <f aca="false">m3_s_NOBLS!AU24*60*60*24*365/1000/1000/1000</f>
        <v>3.40740567</v>
      </c>
      <c r="AV24" s="0" t="n">
        <f aca="false">m3_s_NOBLS!AV24*60*60*24*365/1000/1000/1000</f>
        <v>3.40740567</v>
      </c>
      <c r="AW24" s="0" t="n">
        <f aca="false">m3_s_NOBLS!AW24*60*60*24*365/1000/1000/1000</f>
        <v>3.40740567</v>
      </c>
      <c r="AX24" s="0" t="n">
        <f aca="false">m3_s_NOBLS!AX24*60*60*24*365/1000/1000/1000</f>
        <v>3.40740567</v>
      </c>
      <c r="AY24" s="0" t="n">
        <v>-999</v>
      </c>
      <c r="AZ24" s="0" t="n">
        <f aca="false">AVERAGE(AD24:AN24)</f>
        <v>3.40740567</v>
      </c>
    </row>
    <row r="25" customFormat="false" ht="13.8" hidden="false" customHeight="false" outlineLevel="0" collapsed="false">
      <c r="A25" s="0" t="n">
        <v>24</v>
      </c>
      <c r="B25" s="0" t="n">
        <v>19.4583333333</v>
      </c>
      <c r="C25" s="0" t="n">
        <v>40.875</v>
      </c>
      <c r="D25" s="0" t="n">
        <v>679</v>
      </c>
      <c r="E25" s="0" t="n">
        <v>256</v>
      </c>
      <c r="F25" s="0" t="s">
        <v>16</v>
      </c>
      <c r="G25" s="0" t="s">
        <v>11</v>
      </c>
      <c r="H25" s="0" t="n">
        <v>5999</v>
      </c>
      <c r="I25" s="0" t="n">
        <v>1</v>
      </c>
      <c r="J25" s="0" t="n">
        <f aca="false">m3_s_NOBLS!J25*60*60*24*365/1000/1000/1000</f>
        <v>6.349248</v>
      </c>
      <c r="K25" s="0" t="n">
        <f aca="false">m3_s_NOBLS!K25*60*60*24*365/1000/1000/1000</f>
        <v>6.349248</v>
      </c>
      <c r="L25" s="0" t="n">
        <f aca="false">m3_s_NOBLS!L25*60*60*24*365/1000/1000/1000</f>
        <v>6.349248</v>
      </c>
      <c r="M25" s="0" t="n">
        <f aca="false">m3_s_NOBLS!M25*60*60*24*365/1000/1000/1000</f>
        <v>6.349248</v>
      </c>
      <c r="N25" s="0" t="n">
        <f aca="false">m3_s_NOBLS!N25*60*60*24*365/1000/1000/1000</f>
        <v>6.349248</v>
      </c>
      <c r="O25" s="0" t="n">
        <f aca="false">m3_s_NOBLS!O25*60*60*24*365/1000/1000/1000</f>
        <v>6.349248</v>
      </c>
      <c r="P25" s="0" t="n">
        <f aca="false">m3_s_NOBLS!P25*60*60*24*365/1000/1000/1000</f>
        <v>6.349248</v>
      </c>
      <c r="Q25" s="0" t="n">
        <f aca="false">m3_s_NOBLS!Q25*60*60*24*365/1000/1000/1000</f>
        <v>6.349248</v>
      </c>
      <c r="R25" s="0" t="n">
        <f aca="false">m3_s_NOBLS!R25*60*60*24*365/1000/1000/1000</f>
        <v>6.349248</v>
      </c>
      <c r="S25" s="0" t="n">
        <f aca="false">m3_s_NOBLS!S25*60*60*24*365/1000/1000/1000</f>
        <v>6.349248</v>
      </c>
      <c r="T25" s="0" t="n">
        <f aca="false">m3_s_NOBLS!T25*60*60*24*365/1000/1000/1000</f>
        <v>6.349248</v>
      </c>
      <c r="U25" s="0" t="n">
        <f aca="false">m3_s_NOBLS!U25*60*60*24*365/1000/1000/1000</f>
        <v>6.349248</v>
      </c>
      <c r="V25" s="0" t="n">
        <f aca="false">m3_s_NOBLS!V25*60*60*24*365/1000/1000/1000</f>
        <v>6.349248</v>
      </c>
      <c r="W25" s="0" t="n">
        <f aca="false">m3_s_NOBLS!W25*60*60*24*365/1000/1000/1000</f>
        <v>6.349248</v>
      </c>
      <c r="X25" s="0" t="n">
        <f aca="false">m3_s_NOBLS!X25*60*60*24*365/1000/1000/1000</f>
        <v>6.349248</v>
      </c>
      <c r="Y25" s="0" t="n">
        <f aca="false">m3_s_NOBLS!Y25*60*60*24*365/1000/1000/1000</f>
        <v>6.349248</v>
      </c>
      <c r="Z25" s="0" t="n">
        <f aca="false">m3_s_NOBLS!Z25*60*60*24*365/1000/1000/1000</f>
        <v>6.349248</v>
      </c>
      <c r="AA25" s="0" t="n">
        <f aca="false">m3_s_NOBLS!AA25*60*60*24*365/1000/1000/1000</f>
        <v>6.349248</v>
      </c>
      <c r="AB25" s="0" t="n">
        <f aca="false">m3_s_NOBLS!AB25*60*60*24*365/1000/1000/1000</f>
        <v>6.349248</v>
      </c>
      <c r="AC25" s="0" t="n">
        <f aca="false">m3_s_NOBLS!AC25*60*60*24*365/1000/1000/1000</f>
        <v>6.349248</v>
      </c>
      <c r="AD25" s="0" t="n">
        <f aca="false">m3_s_NOBLS!AD25*60*60*24*365/1000/1000/1000</f>
        <v>6.349248</v>
      </c>
      <c r="AE25" s="0" t="n">
        <f aca="false">m3_s_NOBLS!AE25*60*60*24*365/1000/1000/1000</f>
        <v>6.349248</v>
      </c>
      <c r="AF25" s="0" t="n">
        <f aca="false">m3_s_NOBLS!AF25*60*60*24*365/1000/1000/1000</f>
        <v>6.349248</v>
      </c>
      <c r="AG25" s="0" t="n">
        <f aca="false">m3_s_NOBLS!AG25*60*60*24*365/1000/1000/1000</f>
        <v>6.349248</v>
      </c>
      <c r="AH25" s="0" t="n">
        <f aca="false">m3_s_NOBLS!AH25*60*60*24*365/1000/1000/1000</f>
        <v>6.349248</v>
      </c>
      <c r="AI25" s="0" t="n">
        <f aca="false">m3_s_NOBLS!AI25*60*60*24*365/1000/1000/1000</f>
        <v>6.349248</v>
      </c>
      <c r="AJ25" s="0" t="n">
        <f aca="false">m3_s_NOBLS!AJ25*60*60*24*365/1000/1000/1000</f>
        <v>6.349248</v>
      </c>
      <c r="AK25" s="0" t="n">
        <f aca="false">m3_s_NOBLS!AK25*60*60*24*365/1000/1000/1000</f>
        <v>6.349248</v>
      </c>
      <c r="AL25" s="0" t="n">
        <f aca="false">m3_s_NOBLS!AL25*60*60*24*365/1000/1000/1000</f>
        <v>6.349248</v>
      </c>
      <c r="AM25" s="0" t="n">
        <f aca="false">m3_s_NOBLS!AM25*60*60*24*365/1000/1000/1000</f>
        <v>6.349248</v>
      </c>
      <c r="AN25" s="0" t="n">
        <f aca="false">m3_s_NOBLS!AN25*60*60*24*365/1000/1000/1000</f>
        <v>6.349248</v>
      </c>
      <c r="AO25" s="0" t="n">
        <f aca="false">m3_s_NOBLS!AO25*60*60*24*365/1000/1000/1000</f>
        <v>6.349248</v>
      </c>
      <c r="AP25" s="0" t="n">
        <f aca="false">m3_s_NOBLS!AP25*60*60*24*365/1000/1000/1000</f>
        <v>6.349248</v>
      </c>
      <c r="AQ25" s="0" t="n">
        <f aca="false">m3_s_NOBLS!AQ25*60*60*24*365/1000/1000/1000</f>
        <v>6.349248</v>
      </c>
      <c r="AR25" s="0" t="n">
        <f aca="false">m3_s_NOBLS!AR25*60*60*24*365/1000/1000/1000</f>
        <v>6.349248</v>
      </c>
      <c r="AS25" s="0" t="n">
        <f aca="false">m3_s_NOBLS!AS25*60*60*24*365/1000/1000/1000</f>
        <v>6.349248</v>
      </c>
      <c r="AT25" s="0" t="n">
        <f aca="false">m3_s_NOBLS!AT25*60*60*24*365/1000/1000/1000</f>
        <v>6.349248</v>
      </c>
      <c r="AU25" s="0" t="n">
        <f aca="false">m3_s_NOBLS!AU25*60*60*24*365/1000/1000/1000</f>
        <v>6.349248</v>
      </c>
      <c r="AV25" s="0" t="n">
        <f aca="false">m3_s_NOBLS!AV25*60*60*24*365/1000/1000/1000</f>
        <v>6.349248</v>
      </c>
      <c r="AW25" s="0" t="n">
        <f aca="false">m3_s_NOBLS!AW25*60*60*24*365/1000/1000/1000</f>
        <v>6.349248</v>
      </c>
      <c r="AX25" s="0" t="n">
        <f aca="false">m3_s_NOBLS!AX25*60*60*24*365/1000/1000/1000</f>
        <v>6.349248</v>
      </c>
      <c r="AY25" s="0" t="n">
        <v>-999</v>
      </c>
      <c r="AZ25" s="0" t="n">
        <f aca="false">AVERAGE(AD25:AN25)</f>
        <v>6.349248</v>
      </c>
    </row>
    <row r="26" customFormat="false" ht="13.8" hidden="false" customHeight="false" outlineLevel="0" collapsed="false">
      <c r="A26" s="0" t="n">
        <v>25</v>
      </c>
      <c r="B26" s="0" t="n">
        <v>19.375</v>
      </c>
      <c r="C26" s="0" t="n">
        <v>40.7083333333</v>
      </c>
      <c r="D26" s="0" t="n">
        <v>678</v>
      </c>
      <c r="E26" s="0" t="n">
        <v>250</v>
      </c>
      <c r="F26" s="0" t="s">
        <v>17</v>
      </c>
      <c r="G26" s="0" t="s">
        <v>11</v>
      </c>
      <c r="H26" s="0" t="n">
        <v>7155</v>
      </c>
      <c r="I26" s="0" t="n">
        <v>2</v>
      </c>
      <c r="J26" s="0" t="n">
        <f aca="false">m3_s_NOBLS!J26*60*60*24*365/1000/1000/1000</f>
        <v>2.885544</v>
      </c>
      <c r="K26" s="0" t="n">
        <f aca="false">m3_s_NOBLS!K26*60*60*24*365/1000/1000/1000</f>
        <v>2.885544</v>
      </c>
      <c r="L26" s="0" t="n">
        <f aca="false">m3_s_NOBLS!L26*60*60*24*365/1000/1000/1000</f>
        <v>2.885544</v>
      </c>
      <c r="M26" s="0" t="n">
        <f aca="false">m3_s_NOBLS!M26*60*60*24*365/1000/1000/1000</f>
        <v>2.885544</v>
      </c>
      <c r="N26" s="0" t="n">
        <f aca="false">m3_s_NOBLS!N26*60*60*24*365/1000/1000/1000</f>
        <v>2.885544</v>
      </c>
      <c r="O26" s="0" t="n">
        <f aca="false">m3_s_NOBLS!O26*60*60*24*365/1000/1000/1000</f>
        <v>2.885544</v>
      </c>
      <c r="P26" s="0" t="n">
        <f aca="false">m3_s_NOBLS!P26*60*60*24*365/1000/1000/1000</f>
        <v>2.885544</v>
      </c>
      <c r="Q26" s="0" t="n">
        <f aca="false">m3_s_NOBLS!Q26*60*60*24*365/1000/1000/1000</f>
        <v>2.885544</v>
      </c>
      <c r="R26" s="0" t="n">
        <f aca="false">m3_s_NOBLS!R26*60*60*24*365/1000/1000/1000</f>
        <v>2.885544</v>
      </c>
      <c r="S26" s="0" t="n">
        <f aca="false">m3_s_NOBLS!S26*60*60*24*365/1000/1000/1000</f>
        <v>2.885544</v>
      </c>
      <c r="T26" s="0" t="n">
        <f aca="false">m3_s_NOBLS!T26*60*60*24*365/1000/1000/1000</f>
        <v>2.885544</v>
      </c>
      <c r="U26" s="0" t="n">
        <f aca="false">m3_s_NOBLS!U26*60*60*24*365/1000/1000/1000</f>
        <v>2.885544</v>
      </c>
      <c r="V26" s="0" t="n">
        <f aca="false">m3_s_NOBLS!V26*60*60*24*365/1000/1000/1000</f>
        <v>2.885544</v>
      </c>
      <c r="W26" s="0" t="n">
        <f aca="false">m3_s_NOBLS!W26*60*60*24*365/1000/1000/1000</f>
        <v>2.885544</v>
      </c>
      <c r="X26" s="0" t="n">
        <f aca="false">m3_s_NOBLS!X26*60*60*24*365/1000/1000/1000</f>
        <v>2.885544</v>
      </c>
      <c r="Y26" s="0" t="n">
        <f aca="false">m3_s_NOBLS!Y26*60*60*24*365/1000/1000/1000</f>
        <v>2.885544</v>
      </c>
      <c r="Z26" s="0" t="n">
        <f aca="false">m3_s_NOBLS!Z26*60*60*24*365/1000/1000/1000</f>
        <v>2.885544</v>
      </c>
      <c r="AA26" s="0" t="n">
        <f aca="false">m3_s_NOBLS!AA26*60*60*24*365/1000/1000/1000</f>
        <v>2.885544</v>
      </c>
      <c r="AB26" s="0" t="n">
        <f aca="false">m3_s_NOBLS!AB26*60*60*24*365/1000/1000/1000</f>
        <v>2.885544</v>
      </c>
      <c r="AC26" s="0" t="n">
        <f aca="false">m3_s_NOBLS!AC26*60*60*24*365/1000/1000/1000</f>
        <v>2.885544</v>
      </c>
      <c r="AD26" s="0" t="n">
        <f aca="false">m3_s_NOBLS!AD26*60*60*24*365/1000/1000/1000</f>
        <v>2.885544</v>
      </c>
      <c r="AE26" s="0" t="n">
        <f aca="false">m3_s_NOBLS!AE26*60*60*24*365/1000/1000/1000</f>
        <v>2.885544</v>
      </c>
      <c r="AF26" s="0" t="n">
        <f aca="false">m3_s_NOBLS!AF26*60*60*24*365/1000/1000/1000</f>
        <v>2.885544</v>
      </c>
      <c r="AG26" s="0" t="n">
        <f aca="false">m3_s_NOBLS!AG26*60*60*24*365/1000/1000/1000</f>
        <v>2.885544</v>
      </c>
      <c r="AH26" s="0" t="n">
        <f aca="false">m3_s_NOBLS!AH26*60*60*24*365/1000/1000/1000</f>
        <v>2.885544</v>
      </c>
      <c r="AI26" s="0" t="n">
        <f aca="false">m3_s_NOBLS!AI26*60*60*24*365/1000/1000/1000</f>
        <v>2.885544</v>
      </c>
      <c r="AJ26" s="0" t="n">
        <f aca="false">m3_s_NOBLS!AJ26*60*60*24*365/1000/1000/1000</f>
        <v>2.885544</v>
      </c>
      <c r="AK26" s="0" t="n">
        <f aca="false">m3_s_NOBLS!AK26*60*60*24*365/1000/1000/1000</f>
        <v>2.885544</v>
      </c>
      <c r="AL26" s="0" t="n">
        <f aca="false">m3_s_NOBLS!AL26*60*60*24*365/1000/1000/1000</f>
        <v>2.885544</v>
      </c>
      <c r="AM26" s="0" t="n">
        <f aca="false">m3_s_NOBLS!AM26*60*60*24*365/1000/1000/1000</f>
        <v>2.885544</v>
      </c>
      <c r="AN26" s="0" t="n">
        <f aca="false">m3_s_NOBLS!AN26*60*60*24*365/1000/1000/1000</f>
        <v>2.885544</v>
      </c>
      <c r="AO26" s="0" t="n">
        <f aca="false">m3_s_NOBLS!AO26*60*60*24*365/1000/1000/1000</f>
        <v>2.885544</v>
      </c>
      <c r="AP26" s="0" t="n">
        <f aca="false">m3_s_NOBLS!AP26*60*60*24*365/1000/1000/1000</f>
        <v>2.885544</v>
      </c>
      <c r="AQ26" s="0" t="n">
        <f aca="false">m3_s_NOBLS!AQ26*60*60*24*365/1000/1000/1000</f>
        <v>2.885544</v>
      </c>
      <c r="AR26" s="0" t="n">
        <f aca="false">m3_s_NOBLS!AR26*60*60*24*365/1000/1000/1000</f>
        <v>2.885544</v>
      </c>
      <c r="AS26" s="0" t="n">
        <f aca="false">m3_s_NOBLS!AS26*60*60*24*365/1000/1000/1000</f>
        <v>2.885544</v>
      </c>
      <c r="AT26" s="0" t="n">
        <f aca="false">m3_s_NOBLS!AT26*60*60*24*365/1000/1000/1000</f>
        <v>2.885544</v>
      </c>
      <c r="AU26" s="0" t="n">
        <f aca="false">m3_s_NOBLS!AU26*60*60*24*365/1000/1000/1000</f>
        <v>2.885544</v>
      </c>
      <c r="AV26" s="0" t="n">
        <f aca="false">m3_s_NOBLS!AV26*60*60*24*365/1000/1000/1000</f>
        <v>2.885544</v>
      </c>
      <c r="AW26" s="0" t="n">
        <f aca="false">m3_s_NOBLS!AW26*60*60*24*365/1000/1000/1000</f>
        <v>2.885544</v>
      </c>
      <c r="AX26" s="0" t="n">
        <f aca="false">m3_s_NOBLS!AX26*60*60*24*365/1000/1000/1000</f>
        <v>2.885544</v>
      </c>
      <c r="AY26" s="0" t="n">
        <v>-999</v>
      </c>
      <c r="AZ26" s="0" t="n">
        <f aca="false">AVERAGE(AD26:AN26)</f>
        <v>2.885544</v>
      </c>
    </row>
    <row r="27" customFormat="false" ht="13.8" hidden="false" customHeight="false" outlineLevel="0" collapsed="false">
      <c r="A27" s="0" t="n">
        <v>26</v>
      </c>
      <c r="D27" s="0" t="n">
        <v>678</v>
      </c>
      <c r="E27" s="0" t="n">
        <v>251</v>
      </c>
      <c r="F27" s="0" t="s">
        <v>17</v>
      </c>
      <c r="I27" s="0" t="n">
        <v>2</v>
      </c>
      <c r="J27" s="0" t="n">
        <f aca="false">m3_s_NOBLS!J27*60*60*24*365/1000/1000/1000</f>
        <v>2.885544</v>
      </c>
      <c r="K27" s="0" t="n">
        <f aca="false">m3_s_NOBLS!K27*60*60*24*365/1000/1000/1000</f>
        <v>2.885544</v>
      </c>
      <c r="L27" s="0" t="n">
        <f aca="false">m3_s_NOBLS!L27*60*60*24*365/1000/1000/1000</f>
        <v>2.885544</v>
      </c>
      <c r="M27" s="0" t="n">
        <f aca="false">m3_s_NOBLS!M27*60*60*24*365/1000/1000/1000</f>
        <v>2.885544</v>
      </c>
      <c r="N27" s="0" t="n">
        <f aca="false">m3_s_NOBLS!N27*60*60*24*365/1000/1000/1000</f>
        <v>2.885544</v>
      </c>
      <c r="O27" s="0" t="n">
        <f aca="false">m3_s_NOBLS!O27*60*60*24*365/1000/1000/1000</f>
        <v>2.885544</v>
      </c>
      <c r="P27" s="0" t="n">
        <f aca="false">m3_s_NOBLS!P27*60*60*24*365/1000/1000/1000</f>
        <v>2.885544</v>
      </c>
      <c r="Q27" s="0" t="n">
        <f aca="false">m3_s_NOBLS!Q27*60*60*24*365/1000/1000/1000</f>
        <v>2.885544</v>
      </c>
      <c r="R27" s="0" t="n">
        <f aca="false">m3_s_NOBLS!R27*60*60*24*365/1000/1000/1000</f>
        <v>2.885544</v>
      </c>
      <c r="S27" s="0" t="n">
        <f aca="false">m3_s_NOBLS!S27*60*60*24*365/1000/1000/1000</f>
        <v>2.885544</v>
      </c>
      <c r="T27" s="0" t="n">
        <f aca="false">m3_s_NOBLS!T27*60*60*24*365/1000/1000/1000</f>
        <v>2.885544</v>
      </c>
      <c r="U27" s="0" t="n">
        <f aca="false">m3_s_NOBLS!U27*60*60*24*365/1000/1000/1000</f>
        <v>2.885544</v>
      </c>
      <c r="V27" s="0" t="n">
        <f aca="false">m3_s_NOBLS!V27*60*60*24*365/1000/1000/1000</f>
        <v>2.885544</v>
      </c>
      <c r="W27" s="0" t="n">
        <f aca="false">m3_s_NOBLS!W27*60*60*24*365/1000/1000/1000</f>
        <v>2.885544</v>
      </c>
      <c r="X27" s="0" t="n">
        <f aca="false">m3_s_NOBLS!X27*60*60*24*365/1000/1000/1000</f>
        <v>2.885544</v>
      </c>
      <c r="Y27" s="0" t="n">
        <f aca="false">m3_s_NOBLS!Y27*60*60*24*365/1000/1000/1000</f>
        <v>2.885544</v>
      </c>
      <c r="Z27" s="0" t="n">
        <f aca="false">m3_s_NOBLS!Z27*60*60*24*365/1000/1000/1000</f>
        <v>2.885544</v>
      </c>
      <c r="AA27" s="0" t="n">
        <f aca="false">m3_s_NOBLS!AA27*60*60*24*365/1000/1000/1000</f>
        <v>2.885544</v>
      </c>
      <c r="AB27" s="0" t="n">
        <f aca="false">m3_s_NOBLS!AB27*60*60*24*365/1000/1000/1000</f>
        <v>2.885544</v>
      </c>
      <c r="AC27" s="0" t="n">
        <f aca="false">m3_s_NOBLS!AC27*60*60*24*365/1000/1000/1000</f>
        <v>2.885544</v>
      </c>
      <c r="AD27" s="0" t="n">
        <f aca="false">m3_s_NOBLS!AD27*60*60*24*365/1000/1000/1000</f>
        <v>2.885544</v>
      </c>
      <c r="AE27" s="0" t="n">
        <f aca="false">m3_s_NOBLS!AE27*60*60*24*365/1000/1000/1000</f>
        <v>2.885544</v>
      </c>
      <c r="AF27" s="0" t="n">
        <f aca="false">m3_s_NOBLS!AF27*60*60*24*365/1000/1000/1000</f>
        <v>2.885544</v>
      </c>
      <c r="AG27" s="0" t="n">
        <f aca="false">m3_s_NOBLS!AG27*60*60*24*365/1000/1000/1000</f>
        <v>2.885544</v>
      </c>
      <c r="AH27" s="0" t="n">
        <f aca="false">m3_s_NOBLS!AH27*60*60*24*365/1000/1000/1000</f>
        <v>2.885544</v>
      </c>
      <c r="AI27" s="0" t="n">
        <f aca="false">m3_s_NOBLS!AI27*60*60*24*365/1000/1000/1000</f>
        <v>2.885544</v>
      </c>
      <c r="AJ27" s="0" t="n">
        <f aca="false">m3_s_NOBLS!AJ27*60*60*24*365/1000/1000/1000</f>
        <v>2.885544</v>
      </c>
      <c r="AK27" s="0" t="n">
        <f aca="false">m3_s_NOBLS!AK27*60*60*24*365/1000/1000/1000</f>
        <v>2.885544</v>
      </c>
      <c r="AL27" s="0" t="n">
        <f aca="false">m3_s_NOBLS!AL27*60*60*24*365/1000/1000/1000</f>
        <v>2.885544</v>
      </c>
      <c r="AM27" s="0" t="n">
        <f aca="false">m3_s_NOBLS!AM27*60*60*24*365/1000/1000/1000</f>
        <v>2.885544</v>
      </c>
      <c r="AN27" s="0" t="n">
        <f aca="false">m3_s_NOBLS!AN27*60*60*24*365/1000/1000/1000</f>
        <v>2.885544</v>
      </c>
      <c r="AO27" s="0" t="n">
        <f aca="false">m3_s_NOBLS!AO27*60*60*24*365/1000/1000/1000</f>
        <v>2.885544</v>
      </c>
      <c r="AP27" s="0" t="n">
        <f aca="false">m3_s_NOBLS!AP27*60*60*24*365/1000/1000/1000</f>
        <v>2.885544</v>
      </c>
      <c r="AQ27" s="0" t="n">
        <f aca="false">m3_s_NOBLS!AQ27*60*60*24*365/1000/1000/1000</f>
        <v>2.885544</v>
      </c>
      <c r="AR27" s="0" t="n">
        <f aca="false">m3_s_NOBLS!AR27*60*60*24*365/1000/1000/1000</f>
        <v>2.885544</v>
      </c>
      <c r="AS27" s="0" t="n">
        <f aca="false">m3_s_NOBLS!AS27*60*60*24*365/1000/1000/1000</f>
        <v>2.885544</v>
      </c>
      <c r="AT27" s="0" t="n">
        <f aca="false">m3_s_NOBLS!AT27*60*60*24*365/1000/1000/1000</f>
        <v>2.885544</v>
      </c>
      <c r="AU27" s="0" t="n">
        <f aca="false">m3_s_NOBLS!AU27*60*60*24*365/1000/1000/1000</f>
        <v>2.885544</v>
      </c>
      <c r="AV27" s="0" t="n">
        <f aca="false">m3_s_NOBLS!AV27*60*60*24*365/1000/1000/1000</f>
        <v>2.885544</v>
      </c>
      <c r="AW27" s="0" t="n">
        <f aca="false">m3_s_NOBLS!AW27*60*60*24*365/1000/1000/1000</f>
        <v>2.885544</v>
      </c>
      <c r="AX27" s="0" t="n">
        <f aca="false">m3_s_NOBLS!AX27*60*60*24*365/1000/1000/1000</f>
        <v>2.885544</v>
      </c>
      <c r="AY27" s="0" t="n">
        <v>-999</v>
      </c>
      <c r="AZ27" s="0" t="n">
        <f aca="false">AVERAGE(AD27:AN27)</f>
        <v>2.885544</v>
      </c>
    </row>
    <row r="28" customFormat="false" ht="13.8" hidden="false" customHeight="false" outlineLevel="0" collapsed="false">
      <c r="A28" s="0" t="n">
        <v>27</v>
      </c>
      <c r="B28" s="0" t="n">
        <v>30.4583333333</v>
      </c>
      <c r="C28" s="0" t="n">
        <v>31.4583333333</v>
      </c>
      <c r="D28" s="0" t="n">
        <v>961</v>
      </c>
      <c r="E28" s="0" t="n">
        <v>35</v>
      </c>
      <c r="F28" s="0" t="s">
        <v>18</v>
      </c>
      <c r="G28" s="0" t="s">
        <v>19</v>
      </c>
      <c r="H28" s="0" t="n">
        <v>2984342</v>
      </c>
      <c r="I28" s="0" t="n">
        <v>6</v>
      </c>
      <c r="J28" s="0" t="n">
        <f aca="false">m3_s_NOBLS!J28*60*60*24*365/1000/1000/1000</f>
        <v>2.4991404</v>
      </c>
      <c r="K28" s="0" t="n">
        <f aca="false">m3_s_NOBLS!K28*60*60*24*365/1000/1000/1000</f>
        <v>2.4991404</v>
      </c>
      <c r="L28" s="0" t="n">
        <f aca="false">m3_s_NOBLS!L28*60*60*24*365/1000/1000/1000</f>
        <v>2.4991404</v>
      </c>
      <c r="M28" s="0" t="n">
        <f aca="false">m3_s_NOBLS!M28*60*60*24*365/1000/1000/1000</f>
        <v>2.4991404</v>
      </c>
      <c r="N28" s="0" t="n">
        <f aca="false">m3_s_NOBLS!N28*60*60*24*365/1000/1000/1000</f>
        <v>2.4991404</v>
      </c>
      <c r="O28" s="0" t="n">
        <f aca="false">m3_s_NOBLS!O28*60*60*24*365/1000/1000/1000</f>
        <v>2.4991404</v>
      </c>
      <c r="P28" s="0" t="n">
        <f aca="false">m3_s_NOBLS!P28*60*60*24*365/1000/1000/1000</f>
        <v>2.4991404</v>
      </c>
      <c r="Q28" s="0" t="n">
        <f aca="false">m3_s_NOBLS!Q28*60*60*24*365/1000/1000/1000</f>
        <v>2.4991404</v>
      </c>
      <c r="R28" s="0" t="n">
        <f aca="false">m3_s_NOBLS!R28*60*60*24*365/1000/1000/1000</f>
        <v>2.4991404</v>
      </c>
      <c r="S28" s="0" t="n">
        <f aca="false">m3_s_NOBLS!S28*60*60*24*365/1000/1000/1000</f>
        <v>2.4991404</v>
      </c>
      <c r="T28" s="0" t="n">
        <f aca="false">m3_s_NOBLS!T28*60*60*24*365/1000/1000/1000</f>
        <v>2.4991404</v>
      </c>
      <c r="U28" s="0" t="n">
        <f aca="false">m3_s_NOBLS!U28*60*60*24*365/1000/1000/1000</f>
        <v>2.4991404</v>
      </c>
      <c r="V28" s="0" t="n">
        <f aca="false">m3_s_NOBLS!V28*60*60*24*365/1000/1000/1000</f>
        <v>2.4991404</v>
      </c>
      <c r="W28" s="0" t="n">
        <f aca="false">m3_s_NOBLS!W28*60*60*24*365/1000/1000/1000</f>
        <v>2.4991404</v>
      </c>
      <c r="X28" s="0" t="n">
        <f aca="false">m3_s_NOBLS!X28*60*60*24*365/1000/1000/1000</f>
        <v>2.4991404</v>
      </c>
      <c r="Y28" s="0" t="n">
        <f aca="false">m3_s_NOBLS!Y28*60*60*24*365/1000/1000/1000</f>
        <v>2.4991404</v>
      </c>
      <c r="Z28" s="0" t="n">
        <f aca="false">m3_s_NOBLS!Z28*60*60*24*365/1000/1000/1000</f>
        <v>2.4991404</v>
      </c>
      <c r="AA28" s="0" t="n">
        <f aca="false">m3_s_NOBLS!AA28*60*60*24*365/1000/1000/1000</f>
        <v>2.4991404</v>
      </c>
      <c r="AB28" s="0" t="n">
        <f aca="false">m3_s_NOBLS!AB28*60*60*24*365/1000/1000/1000</f>
        <v>2.4991404</v>
      </c>
      <c r="AC28" s="0" t="n">
        <f aca="false">m3_s_NOBLS!AC28*60*60*24*365/1000/1000/1000</f>
        <v>2.4991404</v>
      </c>
      <c r="AD28" s="0" t="n">
        <f aca="false">m3_s_NOBLS!AD28*60*60*24*365/1000/1000/1000</f>
        <v>2.4991404</v>
      </c>
      <c r="AE28" s="0" t="n">
        <f aca="false">m3_s_NOBLS!AE28*60*60*24*365/1000/1000/1000</f>
        <v>2.4991404</v>
      </c>
      <c r="AF28" s="0" t="n">
        <f aca="false">m3_s_NOBLS!AF28*60*60*24*365/1000/1000/1000</f>
        <v>2.4991404</v>
      </c>
      <c r="AG28" s="0" t="n">
        <f aca="false">m3_s_NOBLS!AG28*60*60*24*365/1000/1000/1000</f>
        <v>2.4991404</v>
      </c>
      <c r="AH28" s="0" t="n">
        <f aca="false">m3_s_NOBLS!AH28*60*60*24*365/1000/1000/1000</f>
        <v>2.4991404</v>
      </c>
      <c r="AI28" s="0" t="n">
        <f aca="false">m3_s_NOBLS!AI28*60*60*24*365/1000/1000/1000</f>
        <v>2.4991404</v>
      </c>
      <c r="AJ28" s="0" t="n">
        <f aca="false">m3_s_NOBLS!AJ28*60*60*24*365/1000/1000/1000</f>
        <v>2.4991404</v>
      </c>
      <c r="AK28" s="0" t="n">
        <f aca="false">m3_s_NOBLS!AK28*60*60*24*365/1000/1000/1000</f>
        <v>2.4991404</v>
      </c>
      <c r="AL28" s="0" t="n">
        <f aca="false">m3_s_NOBLS!AL28*60*60*24*365/1000/1000/1000</f>
        <v>2.4991404</v>
      </c>
      <c r="AM28" s="0" t="n">
        <f aca="false">m3_s_NOBLS!AM28*60*60*24*365/1000/1000/1000</f>
        <v>2.4991404</v>
      </c>
      <c r="AN28" s="0" t="n">
        <f aca="false">m3_s_NOBLS!AN28*60*60*24*365/1000/1000/1000</f>
        <v>2.4991404</v>
      </c>
      <c r="AO28" s="0" t="n">
        <f aca="false">m3_s_NOBLS!AO28*60*60*24*365/1000/1000/1000</f>
        <v>2.4991404</v>
      </c>
      <c r="AP28" s="0" t="n">
        <f aca="false">m3_s_NOBLS!AP28*60*60*24*365/1000/1000/1000</f>
        <v>2.4991404</v>
      </c>
      <c r="AQ28" s="0" t="n">
        <f aca="false">m3_s_NOBLS!AQ28*60*60*24*365/1000/1000/1000</f>
        <v>2.4991404</v>
      </c>
      <c r="AR28" s="0" t="n">
        <f aca="false">m3_s_NOBLS!AR28*60*60*24*365/1000/1000/1000</f>
        <v>2.4991404</v>
      </c>
      <c r="AS28" s="0" t="n">
        <f aca="false">m3_s_NOBLS!AS28*60*60*24*365/1000/1000/1000</f>
        <v>2.4991404</v>
      </c>
      <c r="AT28" s="0" t="n">
        <f aca="false">m3_s_NOBLS!AT28*60*60*24*365/1000/1000/1000</f>
        <v>2.4991404</v>
      </c>
      <c r="AU28" s="0" t="n">
        <f aca="false">m3_s_NOBLS!AU28*60*60*24*365/1000/1000/1000</f>
        <v>2.4991404</v>
      </c>
      <c r="AV28" s="0" t="n">
        <f aca="false">m3_s_NOBLS!AV28*60*60*24*365/1000/1000/1000</f>
        <v>2.4991404</v>
      </c>
      <c r="AW28" s="0" t="n">
        <f aca="false">m3_s_NOBLS!AW28*60*60*24*365/1000/1000/1000</f>
        <v>2.4991404</v>
      </c>
      <c r="AX28" s="0" t="n">
        <f aca="false">m3_s_NOBLS!AX28*60*60*24*365/1000/1000/1000</f>
        <v>2.4991404</v>
      </c>
      <c r="AY28" s="0" t="n">
        <v>-999</v>
      </c>
      <c r="AZ28" s="0" t="n">
        <f aca="false">AVERAGE(AD28:AN28)</f>
        <v>2.4991404</v>
      </c>
    </row>
    <row r="29" customFormat="false" ht="13.8" hidden="false" customHeight="false" outlineLevel="0" collapsed="false">
      <c r="A29" s="0" t="n">
        <v>28</v>
      </c>
      <c r="D29" s="0" t="n">
        <v>962</v>
      </c>
      <c r="E29" s="0" t="n">
        <v>35</v>
      </c>
      <c r="F29" s="0" t="s">
        <v>18</v>
      </c>
      <c r="I29" s="0" t="n">
        <v>6</v>
      </c>
      <c r="J29" s="0" t="n">
        <f aca="false">m3_s_NOBLS!J29*60*60*24*365/1000/1000/1000</f>
        <v>2.4991404</v>
      </c>
      <c r="K29" s="0" t="n">
        <f aca="false">m3_s_NOBLS!K29*60*60*24*365/1000/1000/1000</f>
        <v>2.4991404</v>
      </c>
      <c r="L29" s="0" t="n">
        <f aca="false">m3_s_NOBLS!L29*60*60*24*365/1000/1000/1000</f>
        <v>2.4991404</v>
      </c>
      <c r="M29" s="0" t="n">
        <f aca="false">m3_s_NOBLS!M29*60*60*24*365/1000/1000/1000</f>
        <v>2.4991404</v>
      </c>
      <c r="N29" s="0" t="n">
        <f aca="false">m3_s_NOBLS!N29*60*60*24*365/1000/1000/1000</f>
        <v>2.4991404</v>
      </c>
      <c r="O29" s="0" t="n">
        <f aca="false">m3_s_NOBLS!O29*60*60*24*365/1000/1000/1000</f>
        <v>2.4991404</v>
      </c>
      <c r="P29" s="0" t="n">
        <f aca="false">m3_s_NOBLS!P29*60*60*24*365/1000/1000/1000</f>
        <v>2.4991404</v>
      </c>
      <c r="Q29" s="0" t="n">
        <f aca="false">m3_s_NOBLS!Q29*60*60*24*365/1000/1000/1000</f>
        <v>2.4991404</v>
      </c>
      <c r="R29" s="0" t="n">
        <f aca="false">m3_s_NOBLS!R29*60*60*24*365/1000/1000/1000</f>
        <v>2.4991404</v>
      </c>
      <c r="S29" s="0" t="n">
        <f aca="false">m3_s_NOBLS!S29*60*60*24*365/1000/1000/1000</f>
        <v>2.4991404</v>
      </c>
      <c r="T29" s="0" t="n">
        <f aca="false">m3_s_NOBLS!T29*60*60*24*365/1000/1000/1000</f>
        <v>2.4991404</v>
      </c>
      <c r="U29" s="0" t="n">
        <f aca="false">m3_s_NOBLS!U29*60*60*24*365/1000/1000/1000</f>
        <v>2.4991404</v>
      </c>
      <c r="V29" s="0" t="n">
        <f aca="false">m3_s_NOBLS!V29*60*60*24*365/1000/1000/1000</f>
        <v>2.4991404</v>
      </c>
      <c r="W29" s="0" t="n">
        <f aca="false">m3_s_NOBLS!W29*60*60*24*365/1000/1000/1000</f>
        <v>2.4991404</v>
      </c>
      <c r="X29" s="0" t="n">
        <f aca="false">m3_s_NOBLS!X29*60*60*24*365/1000/1000/1000</f>
        <v>2.4991404</v>
      </c>
      <c r="Y29" s="0" t="n">
        <f aca="false">m3_s_NOBLS!Y29*60*60*24*365/1000/1000/1000</f>
        <v>2.4991404</v>
      </c>
      <c r="Z29" s="0" t="n">
        <f aca="false">m3_s_NOBLS!Z29*60*60*24*365/1000/1000/1000</f>
        <v>2.4991404</v>
      </c>
      <c r="AA29" s="0" t="n">
        <f aca="false">m3_s_NOBLS!AA29*60*60*24*365/1000/1000/1000</f>
        <v>2.4991404</v>
      </c>
      <c r="AB29" s="0" t="n">
        <f aca="false">m3_s_NOBLS!AB29*60*60*24*365/1000/1000/1000</f>
        <v>2.4991404</v>
      </c>
      <c r="AC29" s="0" t="n">
        <f aca="false">m3_s_NOBLS!AC29*60*60*24*365/1000/1000/1000</f>
        <v>2.4991404</v>
      </c>
      <c r="AD29" s="0" t="n">
        <f aca="false">m3_s_NOBLS!AD29*60*60*24*365/1000/1000/1000</f>
        <v>2.4991404</v>
      </c>
      <c r="AE29" s="0" t="n">
        <f aca="false">m3_s_NOBLS!AE29*60*60*24*365/1000/1000/1000</f>
        <v>2.4991404</v>
      </c>
      <c r="AF29" s="0" t="n">
        <f aca="false">m3_s_NOBLS!AF29*60*60*24*365/1000/1000/1000</f>
        <v>2.4991404</v>
      </c>
      <c r="AG29" s="0" t="n">
        <f aca="false">m3_s_NOBLS!AG29*60*60*24*365/1000/1000/1000</f>
        <v>2.4991404</v>
      </c>
      <c r="AH29" s="0" t="n">
        <f aca="false">m3_s_NOBLS!AH29*60*60*24*365/1000/1000/1000</f>
        <v>2.4991404</v>
      </c>
      <c r="AI29" s="0" t="n">
        <f aca="false">m3_s_NOBLS!AI29*60*60*24*365/1000/1000/1000</f>
        <v>2.4991404</v>
      </c>
      <c r="AJ29" s="0" t="n">
        <f aca="false">m3_s_NOBLS!AJ29*60*60*24*365/1000/1000/1000</f>
        <v>2.4991404</v>
      </c>
      <c r="AK29" s="0" t="n">
        <f aca="false">m3_s_NOBLS!AK29*60*60*24*365/1000/1000/1000</f>
        <v>2.4991404</v>
      </c>
      <c r="AL29" s="0" t="n">
        <f aca="false">m3_s_NOBLS!AL29*60*60*24*365/1000/1000/1000</f>
        <v>2.4991404</v>
      </c>
      <c r="AM29" s="0" t="n">
        <f aca="false">m3_s_NOBLS!AM29*60*60*24*365/1000/1000/1000</f>
        <v>2.4991404</v>
      </c>
      <c r="AN29" s="0" t="n">
        <f aca="false">m3_s_NOBLS!AN29*60*60*24*365/1000/1000/1000</f>
        <v>2.4991404</v>
      </c>
      <c r="AO29" s="0" t="n">
        <f aca="false">m3_s_NOBLS!AO29*60*60*24*365/1000/1000/1000</f>
        <v>2.4991404</v>
      </c>
      <c r="AP29" s="0" t="n">
        <f aca="false">m3_s_NOBLS!AP29*60*60*24*365/1000/1000/1000</f>
        <v>2.4991404</v>
      </c>
      <c r="AQ29" s="0" t="n">
        <f aca="false">m3_s_NOBLS!AQ29*60*60*24*365/1000/1000/1000</f>
        <v>2.4991404</v>
      </c>
      <c r="AR29" s="0" t="n">
        <f aca="false">m3_s_NOBLS!AR29*60*60*24*365/1000/1000/1000</f>
        <v>2.4991404</v>
      </c>
      <c r="AS29" s="0" t="n">
        <f aca="false">m3_s_NOBLS!AS29*60*60*24*365/1000/1000/1000</f>
        <v>2.4991404</v>
      </c>
      <c r="AT29" s="0" t="n">
        <f aca="false">m3_s_NOBLS!AT29*60*60*24*365/1000/1000/1000</f>
        <v>2.4991404</v>
      </c>
      <c r="AU29" s="0" t="n">
        <f aca="false">m3_s_NOBLS!AU29*60*60*24*365/1000/1000/1000</f>
        <v>2.4991404</v>
      </c>
      <c r="AV29" s="0" t="n">
        <f aca="false">m3_s_NOBLS!AV29*60*60*24*365/1000/1000/1000</f>
        <v>2.4991404</v>
      </c>
      <c r="AW29" s="0" t="n">
        <f aca="false">m3_s_NOBLS!AW29*60*60*24*365/1000/1000/1000</f>
        <v>2.4991404</v>
      </c>
      <c r="AX29" s="0" t="n">
        <f aca="false">m3_s_NOBLS!AX29*60*60*24*365/1000/1000/1000</f>
        <v>2.4991404</v>
      </c>
      <c r="AY29" s="0" t="n">
        <v>-999</v>
      </c>
      <c r="AZ29" s="0" t="n">
        <f aca="false">AVERAGE(AD29:AN29)</f>
        <v>2.4991404</v>
      </c>
    </row>
    <row r="30" customFormat="false" ht="13.8" hidden="false" customHeight="false" outlineLevel="0" collapsed="false">
      <c r="A30" s="0" t="n">
        <v>29</v>
      </c>
      <c r="D30" s="0" t="n">
        <v>963</v>
      </c>
      <c r="E30" s="0" t="n">
        <v>35</v>
      </c>
      <c r="F30" s="0" t="s">
        <v>18</v>
      </c>
      <c r="I30" s="0" t="n">
        <v>6</v>
      </c>
      <c r="J30" s="0" t="n">
        <f aca="false">m3_s_NOBLS!J30*60*60*24*365/1000/1000/1000</f>
        <v>2.4991404</v>
      </c>
      <c r="K30" s="0" t="n">
        <f aca="false">m3_s_NOBLS!K30*60*60*24*365/1000/1000/1000</f>
        <v>2.4991404</v>
      </c>
      <c r="L30" s="0" t="n">
        <f aca="false">m3_s_NOBLS!L30*60*60*24*365/1000/1000/1000</f>
        <v>2.4991404</v>
      </c>
      <c r="M30" s="0" t="n">
        <f aca="false">m3_s_NOBLS!M30*60*60*24*365/1000/1000/1000</f>
        <v>2.4991404</v>
      </c>
      <c r="N30" s="0" t="n">
        <f aca="false">m3_s_NOBLS!N30*60*60*24*365/1000/1000/1000</f>
        <v>2.4991404</v>
      </c>
      <c r="O30" s="0" t="n">
        <f aca="false">m3_s_NOBLS!O30*60*60*24*365/1000/1000/1000</f>
        <v>2.4991404</v>
      </c>
      <c r="P30" s="0" t="n">
        <f aca="false">m3_s_NOBLS!P30*60*60*24*365/1000/1000/1000</f>
        <v>2.4991404</v>
      </c>
      <c r="Q30" s="0" t="n">
        <f aca="false">m3_s_NOBLS!Q30*60*60*24*365/1000/1000/1000</f>
        <v>2.4991404</v>
      </c>
      <c r="R30" s="0" t="n">
        <f aca="false">m3_s_NOBLS!R30*60*60*24*365/1000/1000/1000</f>
        <v>2.4991404</v>
      </c>
      <c r="S30" s="0" t="n">
        <f aca="false">m3_s_NOBLS!S30*60*60*24*365/1000/1000/1000</f>
        <v>2.4991404</v>
      </c>
      <c r="T30" s="0" t="n">
        <f aca="false">m3_s_NOBLS!T30*60*60*24*365/1000/1000/1000</f>
        <v>2.4991404</v>
      </c>
      <c r="U30" s="0" t="n">
        <f aca="false">m3_s_NOBLS!U30*60*60*24*365/1000/1000/1000</f>
        <v>2.4991404</v>
      </c>
      <c r="V30" s="0" t="n">
        <f aca="false">m3_s_NOBLS!V30*60*60*24*365/1000/1000/1000</f>
        <v>2.4991404</v>
      </c>
      <c r="W30" s="0" t="n">
        <f aca="false">m3_s_NOBLS!W30*60*60*24*365/1000/1000/1000</f>
        <v>2.4991404</v>
      </c>
      <c r="X30" s="0" t="n">
        <f aca="false">m3_s_NOBLS!X30*60*60*24*365/1000/1000/1000</f>
        <v>2.4991404</v>
      </c>
      <c r="Y30" s="0" t="n">
        <f aca="false">m3_s_NOBLS!Y30*60*60*24*365/1000/1000/1000</f>
        <v>2.4991404</v>
      </c>
      <c r="Z30" s="0" t="n">
        <f aca="false">m3_s_NOBLS!Z30*60*60*24*365/1000/1000/1000</f>
        <v>2.4991404</v>
      </c>
      <c r="AA30" s="0" t="n">
        <f aca="false">m3_s_NOBLS!AA30*60*60*24*365/1000/1000/1000</f>
        <v>2.4991404</v>
      </c>
      <c r="AB30" s="0" t="n">
        <f aca="false">m3_s_NOBLS!AB30*60*60*24*365/1000/1000/1000</f>
        <v>2.4991404</v>
      </c>
      <c r="AC30" s="0" t="n">
        <f aca="false">m3_s_NOBLS!AC30*60*60*24*365/1000/1000/1000</f>
        <v>2.4991404</v>
      </c>
      <c r="AD30" s="0" t="n">
        <f aca="false">m3_s_NOBLS!AD30*60*60*24*365/1000/1000/1000</f>
        <v>2.4991404</v>
      </c>
      <c r="AE30" s="0" t="n">
        <f aca="false">m3_s_NOBLS!AE30*60*60*24*365/1000/1000/1000</f>
        <v>2.4991404</v>
      </c>
      <c r="AF30" s="0" t="n">
        <f aca="false">m3_s_NOBLS!AF30*60*60*24*365/1000/1000/1000</f>
        <v>2.4991404</v>
      </c>
      <c r="AG30" s="0" t="n">
        <f aca="false">m3_s_NOBLS!AG30*60*60*24*365/1000/1000/1000</f>
        <v>2.4991404</v>
      </c>
      <c r="AH30" s="0" t="n">
        <f aca="false">m3_s_NOBLS!AH30*60*60*24*365/1000/1000/1000</f>
        <v>2.4991404</v>
      </c>
      <c r="AI30" s="0" t="n">
        <f aca="false">m3_s_NOBLS!AI30*60*60*24*365/1000/1000/1000</f>
        <v>2.4991404</v>
      </c>
      <c r="AJ30" s="0" t="n">
        <f aca="false">m3_s_NOBLS!AJ30*60*60*24*365/1000/1000/1000</f>
        <v>2.4991404</v>
      </c>
      <c r="AK30" s="0" t="n">
        <f aca="false">m3_s_NOBLS!AK30*60*60*24*365/1000/1000/1000</f>
        <v>2.4991404</v>
      </c>
      <c r="AL30" s="0" t="n">
        <f aca="false">m3_s_NOBLS!AL30*60*60*24*365/1000/1000/1000</f>
        <v>2.4991404</v>
      </c>
      <c r="AM30" s="0" t="n">
        <f aca="false">m3_s_NOBLS!AM30*60*60*24*365/1000/1000/1000</f>
        <v>2.4991404</v>
      </c>
      <c r="AN30" s="0" t="n">
        <f aca="false">m3_s_NOBLS!AN30*60*60*24*365/1000/1000/1000</f>
        <v>2.4991404</v>
      </c>
      <c r="AO30" s="0" t="n">
        <f aca="false">m3_s_NOBLS!AO30*60*60*24*365/1000/1000/1000</f>
        <v>2.4991404</v>
      </c>
      <c r="AP30" s="0" t="n">
        <f aca="false">m3_s_NOBLS!AP30*60*60*24*365/1000/1000/1000</f>
        <v>2.4991404</v>
      </c>
      <c r="AQ30" s="0" t="n">
        <f aca="false">m3_s_NOBLS!AQ30*60*60*24*365/1000/1000/1000</f>
        <v>2.4991404</v>
      </c>
      <c r="AR30" s="0" t="n">
        <f aca="false">m3_s_NOBLS!AR30*60*60*24*365/1000/1000/1000</f>
        <v>2.4991404</v>
      </c>
      <c r="AS30" s="0" t="n">
        <f aca="false">m3_s_NOBLS!AS30*60*60*24*365/1000/1000/1000</f>
        <v>2.4991404</v>
      </c>
      <c r="AT30" s="0" t="n">
        <f aca="false">m3_s_NOBLS!AT30*60*60*24*365/1000/1000/1000</f>
        <v>2.4991404</v>
      </c>
      <c r="AU30" s="0" t="n">
        <f aca="false">m3_s_NOBLS!AU30*60*60*24*365/1000/1000/1000</f>
        <v>2.4991404</v>
      </c>
      <c r="AV30" s="0" t="n">
        <f aca="false">m3_s_NOBLS!AV30*60*60*24*365/1000/1000/1000</f>
        <v>2.4991404</v>
      </c>
      <c r="AW30" s="0" t="n">
        <f aca="false">m3_s_NOBLS!AW30*60*60*24*365/1000/1000/1000</f>
        <v>2.4991404</v>
      </c>
      <c r="AX30" s="0" t="n">
        <f aca="false">m3_s_NOBLS!AX30*60*60*24*365/1000/1000/1000</f>
        <v>2.4991404</v>
      </c>
      <c r="AY30" s="0" t="n">
        <v>-999</v>
      </c>
      <c r="AZ30" s="0" t="n">
        <f aca="false">AVERAGE(AD30:AN30)</f>
        <v>2.4991404</v>
      </c>
    </row>
    <row r="31" customFormat="false" ht="13.8" hidden="false" customHeight="false" outlineLevel="0" collapsed="false">
      <c r="A31" s="0" t="n">
        <v>30</v>
      </c>
      <c r="D31" s="0" t="n">
        <v>964</v>
      </c>
      <c r="E31" s="0" t="n">
        <v>35</v>
      </c>
      <c r="F31" s="0" t="s">
        <v>18</v>
      </c>
      <c r="I31" s="0" t="n">
        <v>6</v>
      </c>
      <c r="J31" s="0" t="n">
        <f aca="false">m3_s_NOBLS!J31*60*60*24*365/1000/1000/1000</f>
        <v>2.4991404</v>
      </c>
      <c r="K31" s="0" t="n">
        <f aca="false">m3_s_NOBLS!K31*60*60*24*365/1000/1000/1000</f>
        <v>2.4991404</v>
      </c>
      <c r="L31" s="0" t="n">
        <f aca="false">m3_s_NOBLS!L31*60*60*24*365/1000/1000/1000</f>
        <v>2.4991404</v>
      </c>
      <c r="M31" s="0" t="n">
        <f aca="false">m3_s_NOBLS!M31*60*60*24*365/1000/1000/1000</f>
        <v>2.4991404</v>
      </c>
      <c r="N31" s="0" t="n">
        <f aca="false">m3_s_NOBLS!N31*60*60*24*365/1000/1000/1000</f>
        <v>2.4991404</v>
      </c>
      <c r="O31" s="0" t="n">
        <f aca="false">m3_s_NOBLS!O31*60*60*24*365/1000/1000/1000</f>
        <v>2.4991404</v>
      </c>
      <c r="P31" s="0" t="n">
        <f aca="false">m3_s_NOBLS!P31*60*60*24*365/1000/1000/1000</f>
        <v>2.4991404</v>
      </c>
      <c r="Q31" s="0" t="n">
        <f aca="false">m3_s_NOBLS!Q31*60*60*24*365/1000/1000/1000</f>
        <v>2.4991404</v>
      </c>
      <c r="R31" s="0" t="n">
        <f aca="false">m3_s_NOBLS!R31*60*60*24*365/1000/1000/1000</f>
        <v>2.4991404</v>
      </c>
      <c r="S31" s="0" t="n">
        <f aca="false">m3_s_NOBLS!S31*60*60*24*365/1000/1000/1000</f>
        <v>2.4991404</v>
      </c>
      <c r="T31" s="0" t="n">
        <f aca="false">m3_s_NOBLS!T31*60*60*24*365/1000/1000/1000</f>
        <v>2.4991404</v>
      </c>
      <c r="U31" s="0" t="n">
        <f aca="false">m3_s_NOBLS!U31*60*60*24*365/1000/1000/1000</f>
        <v>2.4991404</v>
      </c>
      <c r="V31" s="0" t="n">
        <f aca="false">m3_s_NOBLS!V31*60*60*24*365/1000/1000/1000</f>
        <v>2.4991404</v>
      </c>
      <c r="W31" s="0" t="n">
        <f aca="false">m3_s_NOBLS!W31*60*60*24*365/1000/1000/1000</f>
        <v>2.4991404</v>
      </c>
      <c r="X31" s="0" t="n">
        <f aca="false">m3_s_NOBLS!X31*60*60*24*365/1000/1000/1000</f>
        <v>2.4991404</v>
      </c>
      <c r="Y31" s="0" t="n">
        <f aca="false">m3_s_NOBLS!Y31*60*60*24*365/1000/1000/1000</f>
        <v>2.4991404</v>
      </c>
      <c r="Z31" s="0" t="n">
        <f aca="false">m3_s_NOBLS!Z31*60*60*24*365/1000/1000/1000</f>
        <v>2.4991404</v>
      </c>
      <c r="AA31" s="0" t="n">
        <f aca="false">m3_s_NOBLS!AA31*60*60*24*365/1000/1000/1000</f>
        <v>2.4991404</v>
      </c>
      <c r="AB31" s="0" t="n">
        <f aca="false">m3_s_NOBLS!AB31*60*60*24*365/1000/1000/1000</f>
        <v>2.4991404</v>
      </c>
      <c r="AC31" s="0" t="n">
        <f aca="false">m3_s_NOBLS!AC31*60*60*24*365/1000/1000/1000</f>
        <v>2.4991404</v>
      </c>
      <c r="AD31" s="0" t="n">
        <f aca="false">m3_s_NOBLS!AD31*60*60*24*365/1000/1000/1000</f>
        <v>2.4991404</v>
      </c>
      <c r="AE31" s="0" t="n">
        <f aca="false">m3_s_NOBLS!AE31*60*60*24*365/1000/1000/1000</f>
        <v>2.4991404</v>
      </c>
      <c r="AF31" s="0" t="n">
        <f aca="false">m3_s_NOBLS!AF31*60*60*24*365/1000/1000/1000</f>
        <v>2.4991404</v>
      </c>
      <c r="AG31" s="0" t="n">
        <f aca="false">m3_s_NOBLS!AG31*60*60*24*365/1000/1000/1000</f>
        <v>2.4991404</v>
      </c>
      <c r="AH31" s="0" t="n">
        <f aca="false">m3_s_NOBLS!AH31*60*60*24*365/1000/1000/1000</f>
        <v>2.4991404</v>
      </c>
      <c r="AI31" s="0" t="n">
        <f aca="false">m3_s_NOBLS!AI31*60*60*24*365/1000/1000/1000</f>
        <v>2.4991404</v>
      </c>
      <c r="AJ31" s="0" t="n">
        <f aca="false">m3_s_NOBLS!AJ31*60*60*24*365/1000/1000/1000</f>
        <v>2.4991404</v>
      </c>
      <c r="AK31" s="0" t="n">
        <f aca="false">m3_s_NOBLS!AK31*60*60*24*365/1000/1000/1000</f>
        <v>2.4991404</v>
      </c>
      <c r="AL31" s="0" t="n">
        <f aca="false">m3_s_NOBLS!AL31*60*60*24*365/1000/1000/1000</f>
        <v>2.4991404</v>
      </c>
      <c r="AM31" s="0" t="n">
        <f aca="false">m3_s_NOBLS!AM31*60*60*24*365/1000/1000/1000</f>
        <v>2.4991404</v>
      </c>
      <c r="AN31" s="0" t="n">
        <f aca="false">m3_s_NOBLS!AN31*60*60*24*365/1000/1000/1000</f>
        <v>2.4991404</v>
      </c>
      <c r="AO31" s="0" t="n">
        <f aca="false">m3_s_NOBLS!AO31*60*60*24*365/1000/1000/1000</f>
        <v>2.4991404</v>
      </c>
      <c r="AP31" s="0" t="n">
        <f aca="false">m3_s_NOBLS!AP31*60*60*24*365/1000/1000/1000</f>
        <v>2.4991404</v>
      </c>
      <c r="AQ31" s="0" t="n">
        <f aca="false">m3_s_NOBLS!AQ31*60*60*24*365/1000/1000/1000</f>
        <v>2.4991404</v>
      </c>
      <c r="AR31" s="0" t="n">
        <f aca="false">m3_s_NOBLS!AR31*60*60*24*365/1000/1000/1000</f>
        <v>2.4991404</v>
      </c>
      <c r="AS31" s="0" t="n">
        <f aca="false">m3_s_NOBLS!AS31*60*60*24*365/1000/1000/1000</f>
        <v>2.4991404</v>
      </c>
      <c r="AT31" s="0" t="n">
        <f aca="false">m3_s_NOBLS!AT31*60*60*24*365/1000/1000/1000</f>
        <v>2.4991404</v>
      </c>
      <c r="AU31" s="0" t="n">
        <f aca="false">m3_s_NOBLS!AU31*60*60*24*365/1000/1000/1000</f>
        <v>2.4991404</v>
      </c>
      <c r="AV31" s="0" t="n">
        <f aca="false">m3_s_NOBLS!AV31*60*60*24*365/1000/1000/1000</f>
        <v>2.4991404</v>
      </c>
      <c r="AW31" s="0" t="n">
        <f aca="false">m3_s_NOBLS!AW31*60*60*24*365/1000/1000/1000</f>
        <v>2.4991404</v>
      </c>
      <c r="AX31" s="0" t="n">
        <f aca="false">m3_s_NOBLS!AX31*60*60*24*365/1000/1000/1000</f>
        <v>2.4991404</v>
      </c>
      <c r="AY31" s="0" t="n">
        <v>-999</v>
      </c>
      <c r="AZ31" s="0" t="n">
        <f aca="false">AVERAGE(AD31:AN31)</f>
        <v>2.4991404</v>
      </c>
    </row>
    <row r="32" customFormat="false" ht="13.8" hidden="false" customHeight="false" outlineLevel="0" collapsed="false">
      <c r="A32" s="0" t="n">
        <v>31</v>
      </c>
      <c r="D32" s="0" t="n">
        <v>962</v>
      </c>
      <c r="E32" s="0" t="n">
        <v>36</v>
      </c>
      <c r="F32" s="0" t="s">
        <v>18</v>
      </c>
      <c r="I32" s="0" t="n">
        <v>6</v>
      </c>
      <c r="J32" s="0" t="n">
        <f aca="false">m3_s_NOBLS!J32*60*60*24*365/1000/1000/1000</f>
        <v>2.4991404</v>
      </c>
      <c r="K32" s="0" t="n">
        <f aca="false">m3_s_NOBLS!K32*60*60*24*365/1000/1000/1000</f>
        <v>2.4991404</v>
      </c>
      <c r="L32" s="0" t="n">
        <f aca="false">m3_s_NOBLS!L32*60*60*24*365/1000/1000/1000</f>
        <v>2.4991404</v>
      </c>
      <c r="M32" s="0" t="n">
        <f aca="false">m3_s_NOBLS!M32*60*60*24*365/1000/1000/1000</f>
        <v>2.4991404</v>
      </c>
      <c r="N32" s="0" t="n">
        <f aca="false">m3_s_NOBLS!N32*60*60*24*365/1000/1000/1000</f>
        <v>2.4991404</v>
      </c>
      <c r="O32" s="0" t="n">
        <f aca="false">m3_s_NOBLS!O32*60*60*24*365/1000/1000/1000</f>
        <v>2.4991404</v>
      </c>
      <c r="P32" s="0" t="n">
        <f aca="false">m3_s_NOBLS!P32*60*60*24*365/1000/1000/1000</f>
        <v>2.4991404</v>
      </c>
      <c r="Q32" s="0" t="n">
        <f aca="false">m3_s_NOBLS!Q32*60*60*24*365/1000/1000/1000</f>
        <v>2.4991404</v>
      </c>
      <c r="R32" s="0" t="n">
        <f aca="false">m3_s_NOBLS!R32*60*60*24*365/1000/1000/1000</f>
        <v>2.4991404</v>
      </c>
      <c r="S32" s="0" t="n">
        <f aca="false">m3_s_NOBLS!S32*60*60*24*365/1000/1000/1000</f>
        <v>2.4991404</v>
      </c>
      <c r="T32" s="0" t="n">
        <f aca="false">m3_s_NOBLS!T32*60*60*24*365/1000/1000/1000</f>
        <v>2.4991404</v>
      </c>
      <c r="U32" s="0" t="n">
        <f aca="false">m3_s_NOBLS!U32*60*60*24*365/1000/1000/1000</f>
        <v>2.4991404</v>
      </c>
      <c r="V32" s="0" t="n">
        <f aca="false">m3_s_NOBLS!V32*60*60*24*365/1000/1000/1000</f>
        <v>2.4991404</v>
      </c>
      <c r="W32" s="0" t="n">
        <f aca="false">m3_s_NOBLS!W32*60*60*24*365/1000/1000/1000</f>
        <v>2.4991404</v>
      </c>
      <c r="X32" s="0" t="n">
        <f aca="false">m3_s_NOBLS!X32*60*60*24*365/1000/1000/1000</f>
        <v>2.4991404</v>
      </c>
      <c r="Y32" s="0" t="n">
        <f aca="false">m3_s_NOBLS!Y32*60*60*24*365/1000/1000/1000</f>
        <v>2.4991404</v>
      </c>
      <c r="Z32" s="0" t="n">
        <f aca="false">m3_s_NOBLS!Z32*60*60*24*365/1000/1000/1000</f>
        <v>2.4991404</v>
      </c>
      <c r="AA32" s="0" t="n">
        <f aca="false">m3_s_NOBLS!AA32*60*60*24*365/1000/1000/1000</f>
        <v>2.4991404</v>
      </c>
      <c r="AB32" s="0" t="n">
        <f aca="false">m3_s_NOBLS!AB32*60*60*24*365/1000/1000/1000</f>
        <v>2.4991404</v>
      </c>
      <c r="AC32" s="0" t="n">
        <f aca="false">m3_s_NOBLS!AC32*60*60*24*365/1000/1000/1000</f>
        <v>2.4991404</v>
      </c>
      <c r="AD32" s="0" t="n">
        <f aca="false">m3_s_NOBLS!AD32*60*60*24*365/1000/1000/1000</f>
        <v>2.4991404</v>
      </c>
      <c r="AE32" s="0" t="n">
        <f aca="false">m3_s_NOBLS!AE32*60*60*24*365/1000/1000/1000</f>
        <v>2.4991404</v>
      </c>
      <c r="AF32" s="0" t="n">
        <f aca="false">m3_s_NOBLS!AF32*60*60*24*365/1000/1000/1000</f>
        <v>2.4991404</v>
      </c>
      <c r="AG32" s="0" t="n">
        <f aca="false">m3_s_NOBLS!AG32*60*60*24*365/1000/1000/1000</f>
        <v>2.4991404</v>
      </c>
      <c r="AH32" s="0" t="n">
        <f aca="false">m3_s_NOBLS!AH32*60*60*24*365/1000/1000/1000</f>
        <v>2.4991404</v>
      </c>
      <c r="AI32" s="0" t="n">
        <f aca="false">m3_s_NOBLS!AI32*60*60*24*365/1000/1000/1000</f>
        <v>2.4991404</v>
      </c>
      <c r="AJ32" s="0" t="n">
        <f aca="false">m3_s_NOBLS!AJ32*60*60*24*365/1000/1000/1000</f>
        <v>2.4991404</v>
      </c>
      <c r="AK32" s="0" t="n">
        <f aca="false">m3_s_NOBLS!AK32*60*60*24*365/1000/1000/1000</f>
        <v>2.4991404</v>
      </c>
      <c r="AL32" s="0" t="n">
        <f aca="false">m3_s_NOBLS!AL32*60*60*24*365/1000/1000/1000</f>
        <v>2.4991404</v>
      </c>
      <c r="AM32" s="0" t="n">
        <f aca="false">m3_s_NOBLS!AM32*60*60*24*365/1000/1000/1000</f>
        <v>2.4991404</v>
      </c>
      <c r="AN32" s="0" t="n">
        <f aca="false">m3_s_NOBLS!AN32*60*60*24*365/1000/1000/1000</f>
        <v>2.4991404</v>
      </c>
      <c r="AO32" s="0" t="n">
        <f aca="false">m3_s_NOBLS!AO32*60*60*24*365/1000/1000/1000</f>
        <v>2.4991404</v>
      </c>
      <c r="AP32" s="0" t="n">
        <f aca="false">m3_s_NOBLS!AP32*60*60*24*365/1000/1000/1000</f>
        <v>2.4991404</v>
      </c>
      <c r="AQ32" s="0" t="n">
        <f aca="false">m3_s_NOBLS!AQ32*60*60*24*365/1000/1000/1000</f>
        <v>2.4991404</v>
      </c>
      <c r="AR32" s="0" t="n">
        <f aca="false">m3_s_NOBLS!AR32*60*60*24*365/1000/1000/1000</f>
        <v>2.4991404</v>
      </c>
      <c r="AS32" s="0" t="n">
        <f aca="false">m3_s_NOBLS!AS32*60*60*24*365/1000/1000/1000</f>
        <v>2.4991404</v>
      </c>
      <c r="AT32" s="0" t="n">
        <f aca="false">m3_s_NOBLS!AT32*60*60*24*365/1000/1000/1000</f>
        <v>2.4991404</v>
      </c>
      <c r="AU32" s="0" t="n">
        <f aca="false">m3_s_NOBLS!AU32*60*60*24*365/1000/1000/1000</f>
        <v>2.4991404</v>
      </c>
      <c r="AV32" s="0" t="n">
        <f aca="false">m3_s_NOBLS!AV32*60*60*24*365/1000/1000/1000</f>
        <v>2.4991404</v>
      </c>
      <c r="AW32" s="0" t="n">
        <f aca="false">m3_s_NOBLS!AW32*60*60*24*365/1000/1000/1000</f>
        <v>2.4991404</v>
      </c>
      <c r="AX32" s="0" t="n">
        <f aca="false">m3_s_NOBLS!AX32*60*60*24*365/1000/1000/1000</f>
        <v>2.4991404</v>
      </c>
      <c r="AY32" s="0" t="n">
        <v>-999</v>
      </c>
      <c r="AZ32" s="0" t="n">
        <f aca="false">AVERAGE(AD32:AN32)</f>
        <v>2.4991404</v>
      </c>
    </row>
    <row r="33" customFormat="false" ht="13.8" hidden="false" customHeight="false" outlineLevel="0" collapsed="false">
      <c r="A33" s="0" t="n">
        <v>32</v>
      </c>
      <c r="D33" s="0" t="n">
        <v>963</v>
      </c>
      <c r="E33" s="0" t="n">
        <v>36</v>
      </c>
      <c r="F33" s="0" t="s">
        <v>18</v>
      </c>
      <c r="I33" s="0" t="n">
        <v>6</v>
      </c>
      <c r="J33" s="0" t="n">
        <f aca="false">m3_s_NOBLS!J33*60*60*24*365/1000/1000/1000</f>
        <v>2.4991404</v>
      </c>
      <c r="K33" s="0" t="n">
        <f aca="false">m3_s_NOBLS!K33*60*60*24*365/1000/1000/1000</f>
        <v>2.4991404</v>
      </c>
      <c r="L33" s="0" t="n">
        <f aca="false">m3_s_NOBLS!L33*60*60*24*365/1000/1000/1000</f>
        <v>2.4991404</v>
      </c>
      <c r="M33" s="0" t="n">
        <f aca="false">m3_s_NOBLS!M33*60*60*24*365/1000/1000/1000</f>
        <v>2.4991404</v>
      </c>
      <c r="N33" s="0" t="n">
        <f aca="false">m3_s_NOBLS!N33*60*60*24*365/1000/1000/1000</f>
        <v>2.4991404</v>
      </c>
      <c r="O33" s="0" t="n">
        <f aca="false">m3_s_NOBLS!O33*60*60*24*365/1000/1000/1000</f>
        <v>2.4991404</v>
      </c>
      <c r="P33" s="0" t="n">
        <f aca="false">m3_s_NOBLS!P33*60*60*24*365/1000/1000/1000</f>
        <v>2.4991404</v>
      </c>
      <c r="Q33" s="0" t="n">
        <f aca="false">m3_s_NOBLS!Q33*60*60*24*365/1000/1000/1000</f>
        <v>2.4991404</v>
      </c>
      <c r="R33" s="0" t="n">
        <f aca="false">m3_s_NOBLS!R33*60*60*24*365/1000/1000/1000</f>
        <v>2.4991404</v>
      </c>
      <c r="S33" s="0" t="n">
        <f aca="false">m3_s_NOBLS!S33*60*60*24*365/1000/1000/1000</f>
        <v>2.4991404</v>
      </c>
      <c r="T33" s="0" t="n">
        <f aca="false">m3_s_NOBLS!T33*60*60*24*365/1000/1000/1000</f>
        <v>2.4991404</v>
      </c>
      <c r="U33" s="0" t="n">
        <f aca="false">m3_s_NOBLS!U33*60*60*24*365/1000/1000/1000</f>
        <v>2.4991404</v>
      </c>
      <c r="V33" s="0" t="n">
        <f aca="false">m3_s_NOBLS!V33*60*60*24*365/1000/1000/1000</f>
        <v>2.4991404</v>
      </c>
      <c r="W33" s="0" t="n">
        <f aca="false">m3_s_NOBLS!W33*60*60*24*365/1000/1000/1000</f>
        <v>2.4991404</v>
      </c>
      <c r="X33" s="0" t="n">
        <f aca="false">m3_s_NOBLS!X33*60*60*24*365/1000/1000/1000</f>
        <v>2.4991404</v>
      </c>
      <c r="Y33" s="0" t="n">
        <f aca="false">m3_s_NOBLS!Y33*60*60*24*365/1000/1000/1000</f>
        <v>2.4991404</v>
      </c>
      <c r="Z33" s="0" t="n">
        <f aca="false">m3_s_NOBLS!Z33*60*60*24*365/1000/1000/1000</f>
        <v>2.4991404</v>
      </c>
      <c r="AA33" s="0" t="n">
        <f aca="false">m3_s_NOBLS!AA33*60*60*24*365/1000/1000/1000</f>
        <v>2.4991404</v>
      </c>
      <c r="AB33" s="0" t="n">
        <f aca="false">m3_s_NOBLS!AB33*60*60*24*365/1000/1000/1000</f>
        <v>2.4991404</v>
      </c>
      <c r="AC33" s="0" t="n">
        <f aca="false">m3_s_NOBLS!AC33*60*60*24*365/1000/1000/1000</f>
        <v>2.4991404</v>
      </c>
      <c r="AD33" s="0" t="n">
        <f aca="false">m3_s_NOBLS!AD33*60*60*24*365/1000/1000/1000</f>
        <v>2.4991404</v>
      </c>
      <c r="AE33" s="0" t="n">
        <f aca="false">m3_s_NOBLS!AE33*60*60*24*365/1000/1000/1000</f>
        <v>2.4991404</v>
      </c>
      <c r="AF33" s="0" t="n">
        <f aca="false">m3_s_NOBLS!AF33*60*60*24*365/1000/1000/1000</f>
        <v>2.4991404</v>
      </c>
      <c r="AG33" s="0" t="n">
        <f aca="false">m3_s_NOBLS!AG33*60*60*24*365/1000/1000/1000</f>
        <v>2.4991404</v>
      </c>
      <c r="AH33" s="0" t="n">
        <f aca="false">m3_s_NOBLS!AH33*60*60*24*365/1000/1000/1000</f>
        <v>2.4991404</v>
      </c>
      <c r="AI33" s="0" t="n">
        <f aca="false">m3_s_NOBLS!AI33*60*60*24*365/1000/1000/1000</f>
        <v>2.4991404</v>
      </c>
      <c r="AJ33" s="0" t="n">
        <f aca="false">m3_s_NOBLS!AJ33*60*60*24*365/1000/1000/1000</f>
        <v>2.4991404</v>
      </c>
      <c r="AK33" s="0" t="n">
        <f aca="false">m3_s_NOBLS!AK33*60*60*24*365/1000/1000/1000</f>
        <v>2.4991404</v>
      </c>
      <c r="AL33" s="0" t="n">
        <f aca="false">m3_s_NOBLS!AL33*60*60*24*365/1000/1000/1000</f>
        <v>2.4991404</v>
      </c>
      <c r="AM33" s="0" t="n">
        <f aca="false">m3_s_NOBLS!AM33*60*60*24*365/1000/1000/1000</f>
        <v>2.4991404</v>
      </c>
      <c r="AN33" s="0" t="n">
        <f aca="false">m3_s_NOBLS!AN33*60*60*24*365/1000/1000/1000</f>
        <v>2.4991404</v>
      </c>
      <c r="AO33" s="0" t="n">
        <f aca="false">m3_s_NOBLS!AO33*60*60*24*365/1000/1000/1000</f>
        <v>2.4991404</v>
      </c>
      <c r="AP33" s="0" t="n">
        <f aca="false">m3_s_NOBLS!AP33*60*60*24*365/1000/1000/1000</f>
        <v>2.4991404</v>
      </c>
      <c r="AQ33" s="0" t="n">
        <f aca="false">m3_s_NOBLS!AQ33*60*60*24*365/1000/1000/1000</f>
        <v>2.4991404</v>
      </c>
      <c r="AR33" s="0" t="n">
        <f aca="false">m3_s_NOBLS!AR33*60*60*24*365/1000/1000/1000</f>
        <v>2.4991404</v>
      </c>
      <c r="AS33" s="0" t="n">
        <f aca="false">m3_s_NOBLS!AS33*60*60*24*365/1000/1000/1000</f>
        <v>2.4991404</v>
      </c>
      <c r="AT33" s="0" t="n">
        <f aca="false">m3_s_NOBLS!AT33*60*60*24*365/1000/1000/1000</f>
        <v>2.4991404</v>
      </c>
      <c r="AU33" s="0" t="n">
        <f aca="false">m3_s_NOBLS!AU33*60*60*24*365/1000/1000/1000</f>
        <v>2.4991404</v>
      </c>
      <c r="AV33" s="0" t="n">
        <f aca="false">m3_s_NOBLS!AV33*60*60*24*365/1000/1000/1000</f>
        <v>2.4991404</v>
      </c>
      <c r="AW33" s="0" t="n">
        <f aca="false">m3_s_NOBLS!AW33*60*60*24*365/1000/1000/1000</f>
        <v>2.4991404</v>
      </c>
      <c r="AX33" s="0" t="n">
        <f aca="false">m3_s_NOBLS!AX33*60*60*24*365/1000/1000/1000</f>
        <v>2.4991404</v>
      </c>
      <c r="AY33" s="0" t="n">
        <v>-999</v>
      </c>
      <c r="AZ33" s="0" t="n">
        <f aca="false">AVERAGE(AD33:AN33)</f>
        <v>2.4991404</v>
      </c>
    </row>
    <row r="34" customFormat="false" ht="13.8" hidden="false" customHeight="false" outlineLevel="0" collapsed="false">
      <c r="A34" s="0" t="n">
        <v>33</v>
      </c>
      <c r="B34" s="0" t="n">
        <v>26.15</v>
      </c>
      <c r="C34" s="0" t="n">
        <v>40</v>
      </c>
      <c r="D34" s="0" t="n">
        <v>841</v>
      </c>
      <c r="E34" s="0" t="n">
        <v>237</v>
      </c>
      <c r="F34" s="0" t="s">
        <v>20</v>
      </c>
      <c r="G34" s="0" t="s">
        <v>21</v>
      </c>
      <c r="H34" s="0" t="n">
        <v>0</v>
      </c>
      <c r="I34" s="0" t="n">
        <v>14</v>
      </c>
      <c r="J34" s="0" t="n">
        <f aca="false">m3_s_NOBLS!J34*60*60*24*365/1000/1000/1000</f>
        <v>22.5257142857143</v>
      </c>
      <c r="K34" s="0" t="n">
        <f aca="false">m3_s_NOBLS!K34*60*60*24*365/1000/1000/1000</f>
        <v>22.5257142857143</v>
      </c>
      <c r="L34" s="0" t="n">
        <f aca="false">m3_s_NOBLS!L34*60*60*24*365/1000/1000/1000</f>
        <v>22.5257142857143</v>
      </c>
      <c r="M34" s="0" t="n">
        <f aca="false">m3_s_NOBLS!M34*60*60*24*365/1000/1000/1000</f>
        <v>22.5257142857143</v>
      </c>
      <c r="N34" s="0" t="n">
        <f aca="false">m3_s_NOBLS!N34*60*60*24*365/1000/1000/1000</f>
        <v>22.5257142857143</v>
      </c>
      <c r="O34" s="0" t="n">
        <f aca="false">m3_s_NOBLS!O34*60*60*24*365/1000/1000/1000</f>
        <v>22.5257142857143</v>
      </c>
      <c r="P34" s="0" t="n">
        <f aca="false">m3_s_NOBLS!P34*60*60*24*365/1000/1000/1000</f>
        <v>22.5257142857143</v>
      </c>
      <c r="Q34" s="0" t="n">
        <f aca="false">m3_s_NOBLS!Q34*60*60*24*365/1000/1000/1000</f>
        <v>22.5257142857143</v>
      </c>
      <c r="R34" s="0" t="n">
        <f aca="false">m3_s_NOBLS!R34*60*60*24*365/1000/1000/1000</f>
        <v>22.5257142857143</v>
      </c>
      <c r="S34" s="0" t="n">
        <f aca="false">m3_s_NOBLS!S34*60*60*24*365/1000/1000/1000</f>
        <v>22.5257142857143</v>
      </c>
      <c r="T34" s="0" t="n">
        <f aca="false">m3_s_NOBLS!T34*60*60*24*365/1000/1000/1000</f>
        <v>22.5257142857143</v>
      </c>
      <c r="U34" s="0" t="n">
        <f aca="false">m3_s_NOBLS!U34*60*60*24*365/1000/1000/1000</f>
        <v>22.5257142857143</v>
      </c>
      <c r="V34" s="0" t="n">
        <f aca="false">m3_s_NOBLS!V34*60*60*24*365/1000/1000/1000</f>
        <v>22.5257142857143</v>
      </c>
      <c r="W34" s="0" t="n">
        <f aca="false">m3_s_NOBLS!W34*60*60*24*365/1000/1000/1000</f>
        <v>22.5257142857143</v>
      </c>
      <c r="X34" s="0" t="n">
        <f aca="false">m3_s_NOBLS!X34*60*60*24*365/1000/1000/1000</f>
        <v>22.5257142857143</v>
      </c>
      <c r="Y34" s="0" t="n">
        <f aca="false">m3_s_NOBLS!Y34*60*60*24*365/1000/1000/1000</f>
        <v>22.5257142857143</v>
      </c>
      <c r="Z34" s="0" t="n">
        <f aca="false">m3_s_NOBLS!Z34*60*60*24*365/1000/1000/1000</f>
        <v>22.5257142857143</v>
      </c>
      <c r="AA34" s="0" t="n">
        <f aca="false">m3_s_NOBLS!AA34*60*60*24*365/1000/1000/1000</f>
        <v>22.5257142857143</v>
      </c>
      <c r="AB34" s="0" t="n">
        <f aca="false">m3_s_NOBLS!AB34*60*60*24*365/1000/1000/1000</f>
        <v>22.5257142857143</v>
      </c>
      <c r="AC34" s="0" t="n">
        <f aca="false">m3_s_NOBLS!AC34*60*60*24*365/1000/1000/1000</f>
        <v>22.5257142857143</v>
      </c>
      <c r="AD34" s="0" t="n">
        <f aca="false">m3_s_NOBLS!AD34*60*60*24*365/1000/1000/1000</f>
        <v>22.5257142857143</v>
      </c>
      <c r="AE34" s="0" t="n">
        <f aca="false">m3_s_NOBLS!AE34*60*60*24*365/1000/1000/1000</f>
        <v>22.5257142857143</v>
      </c>
      <c r="AF34" s="0" t="n">
        <f aca="false">m3_s_NOBLS!AF34*60*60*24*365/1000/1000/1000</f>
        <v>22.5257142857143</v>
      </c>
      <c r="AG34" s="0" t="n">
        <f aca="false">m3_s_NOBLS!AG34*60*60*24*365/1000/1000/1000</f>
        <v>22.5257142857143</v>
      </c>
      <c r="AH34" s="0" t="n">
        <f aca="false">m3_s_NOBLS!AH34*60*60*24*365/1000/1000/1000</f>
        <v>22.5257142857143</v>
      </c>
      <c r="AI34" s="0" t="n">
        <f aca="false">m3_s_NOBLS!AI34*60*60*24*365/1000/1000/1000</f>
        <v>22.5257142857143</v>
      </c>
      <c r="AJ34" s="0" t="n">
        <f aca="false">m3_s_NOBLS!AJ34*60*60*24*365/1000/1000/1000</f>
        <v>22.5257142857143</v>
      </c>
      <c r="AK34" s="0" t="n">
        <f aca="false">m3_s_NOBLS!AK34*60*60*24*365/1000/1000/1000</f>
        <v>22.5257142857143</v>
      </c>
      <c r="AL34" s="0" t="n">
        <f aca="false">m3_s_NOBLS!AL34*60*60*24*365/1000/1000/1000</f>
        <v>22.5257142857143</v>
      </c>
      <c r="AM34" s="0" t="n">
        <f aca="false">m3_s_NOBLS!AM34*60*60*24*365/1000/1000/1000</f>
        <v>22.5257142857143</v>
      </c>
      <c r="AN34" s="0" t="n">
        <f aca="false">m3_s_NOBLS!AN34*60*60*24*365/1000/1000/1000</f>
        <v>22.5257142857143</v>
      </c>
      <c r="AO34" s="0" t="n">
        <f aca="false">m3_s_NOBLS!AO34*60*60*24*365/1000/1000/1000</f>
        <v>22.5257142857143</v>
      </c>
      <c r="AP34" s="0" t="n">
        <f aca="false">m3_s_NOBLS!AP34*60*60*24*365/1000/1000/1000</f>
        <v>22.5257142857143</v>
      </c>
      <c r="AQ34" s="0" t="n">
        <f aca="false">m3_s_NOBLS!AQ34*60*60*24*365/1000/1000/1000</f>
        <v>22.5257142857143</v>
      </c>
      <c r="AR34" s="0" t="n">
        <f aca="false">m3_s_NOBLS!AR34*60*60*24*365/1000/1000/1000</f>
        <v>22.5257142857143</v>
      </c>
      <c r="AS34" s="0" t="n">
        <f aca="false">m3_s_NOBLS!AS34*60*60*24*365/1000/1000/1000</f>
        <v>22.5257142857143</v>
      </c>
      <c r="AT34" s="0" t="n">
        <f aca="false">m3_s_NOBLS!AT34*60*60*24*365/1000/1000/1000</f>
        <v>22.5257142857143</v>
      </c>
      <c r="AU34" s="0" t="n">
        <f aca="false">m3_s_NOBLS!AU34*60*60*24*365/1000/1000/1000</f>
        <v>22.5257142857143</v>
      </c>
      <c r="AV34" s="0" t="n">
        <f aca="false">m3_s_NOBLS!AV34*60*60*24*365/1000/1000/1000</f>
        <v>22.5257142857143</v>
      </c>
      <c r="AW34" s="0" t="n">
        <f aca="false">m3_s_NOBLS!AW34*60*60*24*365/1000/1000/1000</f>
        <v>22.5257142857143</v>
      </c>
      <c r="AX34" s="0" t="n">
        <f aca="false">m3_s_NOBLS!AX34*60*60*24*365/1000/1000/1000</f>
        <v>22.5257142857143</v>
      </c>
      <c r="AY34" s="0" t="n">
        <v>-999</v>
      </c>
      <c r="AZ34" s="0" t="n">
        <f aca="false">AVERAGE(AD34:AN34)</f>
        <v>22.5257142857143</v>
      </c>
    </row>
    <row r="35" customFormat="false" ht="13.8" hidden="false" customHeight="false" outlineLevel="0" collapsed="false">
      <c r="A35" s="0" t="n">
        <v>34</v>
      </c>
      <c r="D35" s="0" t="n">
        <v>840</v>
      </c>
      <c r="E35" s="0" t="n">
        <v>237</v>
      </c>
      <c r="F35" s="0" t="s">
        <v>20</v>
      </c>
      <c r="I35" s="0" t="n">
        <v>14</v>
      </c>
      <c r="J35" s="0" t="n">
        <f aca="false">m3_s_NOBLS!J35*60*60*24*365/1000/1000/1000</f>
        <v>22.5257142857143</v>
      </c>
      <c r="K35" s="0" t="n">
        <f aca="false">m3_s_NOBLS!K35*60*60*24*365/1000/1000/1000</f>
        <v>22.5257142857143</v>
      </c>
      <c r="L35" s="0" t="n">
        <f aca="false">m3_s_NOBLS!L35*60*60*24*365/1000/1000/1000</f>
        <v>22.5257142857143</v>
      </c>
      <c r="M35" s="0" t="n">
        <f aca="false">m3_s_NOBLS!M35*60*60*24*365/1000/1000/1000</f>
        <v>22.5257142857143</v>
      </c>
      <c r="N35" s="0" t="n">
        <f aca="false">m3_s_NOBLS!N35*60*60*24*365/1000/1000/1000</f>
        <v>22.5257142857143</v>
      </c>
      <c r="O35" s="0" t="n">
        <f aca="false">m3_s_NOBLS!O35*60*60*24*365/1000/1000/1000</f>
        <v>22.5257142857143</v>
      </c>
      <c r="P35" s="0" t="n">
        <f aca="false">m3_s_NOBLS!P35*60*60*24*365/1000/1000/1000</f>
        <v>22.5257142857143</v>
      </c>
      <c r="Q35" s="0" t="n">
        <f aca="false">m3_s_NOBLS!Q35*60*60*24*365/1000/1000/1000</f>
        <v>22.5257142857143</v>
      </c>
      <c r="R35" s="0" t="n">
        <f aca="false">m3_s_NOBLS!R35*60*60*24*365/1000/1000/1000</f>
        <v>22.5257142857143</v>
      </c>
      <c r="S35" s="0" t="n">
        <f aca="false">m3_s_NOBLS!S35*60*60*24*365/1000/1000/1000</f>
        <v>22.5257142857143</v>
      </c>
      <c r="T35" s="0" t="n">
        <f aca="false">m3_s_NOBLS!T35*60*60*24*365/1000/1000/1000</f>
        <v>22.5257142857143</v>
      </c>
      <c r="U35" s="0" t="n">
        <f aca="false">m3_s_NOBLS!U35*60*60*24*365/1000/1000/1000</f>
        <v>22.5257142857143</v>
      </c>
      <c r="V35" s="0" t="n">
        <f aca="false">m3_s_NOBLS!V35*60*60*24*365/1000/1000/1000</f>
        <v>22.5257142857143</v>
      </c>
      <c r="W35" s="0" t="n">
        <f aca="false">m3_s_NOBLS!W35*60*60*24*365/1000/1000/1000</f>
        <v>22.5257142857143</v>
      </c>
      <c r="X35" s="0" t="n">
        <f aca="false">m3_s_NOBLS!X35*60*60*24*365/1000/1000/1000</f>
        <v>22.5257142857143</v>
      </c>
      <c r="Y35" s="0" t="n">
        <f aca="false">m3_s_NOBLS!Y35*60*60*24*365/1000/1000/1000</f>
        <v>22.5257142857143</v>
      </c>
      <c r="Z35" s="0" t="n">
        <f aca="false">m3_s_NOBLS!Z35*60*60*24*365/1000/1000/1000</f>
        <v>22.5257142857143</v>
      </c>
      <c r="AA35" s="0" t="n">
        <f aca="false">m3_s_NOBLS!AA35*60*60*24*365/1000/1000/1000</f>
        <v>22.5257142857143</v>
      </c>
      <c r="AB35" s="0" t="n">
        <f aca="false">m3_s_NOBLS!AB35*60*60*24*365/1000/1000/1000</f>
        <v>22.5257142857143</v>
      </c>
      <c r="AC35" s="0" t="n">
        <f aca="false">m3_s_NOBLS!AC35*60*60*24*365/1000/1000/1000</f>
        <v>22.5257142857143</v>
      </c>
      <c r="AD35" s="0" t="n">
        <f aca="false">m3_s_NOBLS!AD35*60*60*24*365/1000/1000/1000</f>
        <v>22.5257142857143</v>
      </c>
      <c r="AE35" s="0" t="n">
        <f aca="false">m3_s_NOBLS!AE35*60*60*24*365/1000/1000/1000</f>
        <v>22.5257142857143</v>
      </c>
      <c r="AF35" s="0" t="n">
        <f aca="false">m3_s_NOBLS!AF35*60*60*24*365/1000/1000/1000</f>
        <v>22.5257142857143</v>
      </c>
      <c r="AG35" s="0" t="n">
        <f aca="false">m3_s_NOBLS!AG35*60*60*24*365/1000/1000/1000</f>
        <v>22.5257142857143</v>
      </c>
      <c r="AH35" s="0" t="n">
        <f aca="false">m3_s_NOBLS!AH35*60*60*24*365/1000/1000/1000</f>
        <v>22.5257142857143</v>
      </c>
      <c r="AI35" s="0" t="n">
        <f aca="false">m3_s_NOBLS!AI35*60*60*24*365/1000/1000/1000</f>
        <v>22.5257142857143</v>
      </c>
      <c r="AJ35" s="0" t="n">
        <f aca="false">m3_s_NOBLS!AJ35*60*60*24*365/1000/1000/1000</f>
        <v>22.5257142857143</v>
      </c>
      <c r="AK35" s="0" t="n">
        <f aca="false">m3_s_NOBLS!AK35*60*60*24*365/1000/1000/1000</f>
        <v>22.5257142857143</v>
      </c>
      <c r="AL35" s="0" t="n">
        <f aca="false">m3_s_NOBLS!AL35*60*60*24*365/1000/1000/1000</f>
        <v>22.5257142857143</v>
      </c>
      <c r="AM35" s="0" t="n">
        <f aca="false">m3_s_NOBLS!AM35*60*60*24*365/1000/1000/1000</f>
        <v>22.5257142857143</v>
      </c>
      <c r="AN35" s="0" t="n">
        <f aca="false">m3_s_NOBLS!AN35*60*60*24*365/1000/1000/1000</f>
        <v>22.5257142857143</v>
      </c>
      <c r="AO35" s="0" t="n">
        <f aca="false">m3_s_NOBLS!AO35*60*60*24*365/1000/1000/1000</f>
        <v>22.5257142857143</v>
      </c>
      <c r="AP35" s="0" t="n">
        <f aca="false">m3_s_NOBLS!AP35*60*60*24*365/1000/1000/1000</f>
        <v>22.5257142857143</v>
      </c>
      <c r="AQ35" s="0" t="n">
        <f aca="false">m3_s_NOBLS!AQ35*60*60*24*365/1000/1000/1000</f>
        <v>22.5257142857143</v>
      </c>
      <c r="AR35" s="0" t="n">
        <f aca="false">m3_s_NOBLS!AR35*60*60*24*365/1000/1000/1000</f>
        <v>22.5257142857143</v>
      </c>
      <c r="AS35" s="0" t="n">
        <f aca="false">m3_s_NOBLS!AS35*60*60*24*365/1000/1000/1000</f>
        <v>22.5257142857143</v>
      </c>
      <c r="AT35" s="0" t="n">
        <f aca="false">m3_s_NOBLS!AT35*60*60*24*365/1000/1000/1000</f>
        <v>22.5257142857143</v>
      </c>
      <c r="AU35" s="0" t="n">
        <f aca="false">m3_s_NOBLS!AU35*60*60*24*365/1000/1000/1000</f>
        <v>22.5257142857143</v>
      </c>
      <c r="AV35" s="0" t="n">
        <f aca="false">m3_s_NOBLS!AV35*60*60*24*365/1000/1000/1000</f>
        <v>22.5257142857143</v>
      </c>
      <c r="AW35" s="0" t="n">
        <f aca="false">m3_s_NOBLS!AW35*60*60*24*365/1000/1000/1000</f>
        <v>22.5257142857143</v>
      </c>
      <c r="AX35" s="0" t="n">
        <f aca="false">m3_s_NOBLS!AX35*60*60*24*365/1000/1000/1000</f>
        <v>22.5257142857143</v>
      </c>
      <c r="AY35" s="0" t="n">
        <v>-999</v>
      </c>
      <c r="AZ35" s="0" t="n">
        <f aca="false">AVERAGE(AD35:AN35)</f>
        <v>22.5257142857143</v>
      </c>
    </row>
    <row r="36" customFormat="false" ht="13.8" hidden="false" customHeight="false" outlineLevel="0" collapsed="false">
      <c r="A36" s="0" t="n">
        <v>35</v>
      </c>
      <c r="D36" s="0" t="n">
        <v>839</v>
      </c>
      <c r="E36" s="0" t="n">
        <v>237</v>
      </c>
      <c r="F36" s="0" t="s">
        <v>20</v>
      </c>
      <c r="I36" s="0" t="n">
        <v>14</v>
      </c>
      <c r="J36" s="0" t="n">
        <f aca="false">m3_s_NOBLS!J36*60*60*24*365/1000/1000/1000</f>
        <v>22.5257142857143</v>
      </c>
      <c r="K36" s="0" t="n">
        <f aca="false">m3_s_NOBLS!K36*60*60*24*365/1000/1000/1000</f>
        <v>22.5257142857143</v>
      </c>
      <c r="L36" s="0" t="n">
        <f aca="false">m3_s_NOBLS!L36*60*60*24*365/1000/1000/1000</f>
        <v>22.5257142857143</v>
      </c>
      <c r="M36" s="0" t="n">
        <f aca="false">m3_s_NOBLS!M36*60*60*24*365/1000/1000/1000</f>
        <v>22.5257142857143</v>
      </c>
      <c r="N36" s="0" t="n">
        <f aca="false">m3_s_NOBLS!N36*60*60*24*365/1000/1000/1000</f>
        <v>22.5257142857143</v>
      </c>
      <c r="O36" s="0" t="n">
        <f aca="false">m3_s_NOBLS!O36*60*60*24*365/1000/1000/1000</f>
        <v>22.5257142857143</v>
      </c>
      <c r="P36" s="0" t="n">
        <f aca="false">m3_s_NOBLS!P36*60*60*24*365/1000/1000/1000</f>
        <v>22.5257142857143</v>
      </c>
      <c r="Q36" s="0" t="n">
        <f aca="false">m3_s_NOBLS!Q36*60*60*24*365/1000/1000/1000</f>
        <v>22.5257142857143</v>
      </c>
      <c r="R36" s="0" t="n">
        <f aca="false">m3_s_NOBLS!R36*60*60*24*365/1000/1000/1000</f>
        <v>22.5257142857143</v>
      </c>
      <c r="S36" s="0" t="n">
        <f aca="false">m3_s_NOBLS!S36*60*60*24*365/1000/1000/1000</f>
        <v>22.5257142857143</v>
      </c>
      <c r="T36" s="0" t="n">
        <f aca="false">m3_s_NOBLS!T36*60*60*24*365/1000/1000/1000</f>
        <v>22.5257142857143</v>
      </c>
      <c r="U36" s="0" t="n">
        <f aca="false">m3_s_NOBLS!U36*60*60*24*365/1000/1000/1000</f>
        <v>22.5257142857143</v>
      </c>
      <c r="V36" s="0" t="n">
        <f aca="false">m3_s_NOBLS!V36*60*60*24*365/1000/1000/1000</f>
        <v>22.5257142857143</v>
      </c>
      <c r="W36" s="0" t="n">
        <f aca="false">m3_s_NOBLS!W36*60*60*24*365/1000/1000/1000</f>
        <v>22.5257142857143</v>
      </c>
      <c r="X36" s="0" t="n">
        <f aca="false">m3_s_NOBLS!X36*60*60*24*365/1000/1000/1000</f>
        <v>22.5257142857143</v>
      </c>
      <c r="Y36" s="0" t="n">
        <f aca="false">m3_s_NOBLS!Y36*60*60*24*365/1000/1000/1000</f>
        <v>22.5257142857143</v>
      </c>
      <c r="Z36" s="0" t="n">
        <f aca="false">m3_s_NOBLS!Z36*60*60*24*365/1000/1000/1000</f>
        <v>22.5257142857143</v>
      </c>
      <c r="AA36" s="0" t="n">
        <f aca="false">m3_s_NOBLS!AA36*60*60*24*365/1000/1000/1000</f>
        <v>22.5257142857143</v>
      </c>
      <c r="AB36" s="0" t="n">
        <f aca="false">m3_s_NOBLS!AB36*60*60*24*365/1000/1000/1000</f>
        <v>22.5257142857143</v>
      </c>
      <c r="AC36" s="0" t="n">
        <f aca="false">m3_s_NOBLS!AC36*60*60*24*365/1000/1000/1000</f>
        <v>22.5257142857143</v>
      </c>
      <c r="AD36" s="0" t="n">
        <f aca="false">m3_s_NOBLS!AD36*60*60*24*365/1000/1000/1000</f>
        <v>22.5257142857143</v>
      </c>
      <c r="AE36" s="0" t="n">
        <f aca="false">m3_s_NOBLS!AE36*60*60*24*365/1000/1000/1000</f>
        <v>22.5257142857143</v>
      </c>
      <c r="AF36" s="0" t="n">
        <f aca="false">m3_s_NOBLS!AF36*60*60*24*365/1000/1000/1000</f>
        <v>22.5257142857143</v>
      </c>
      <c r="AG36" s="0" t="n">
        <f aca="false">m3_s_NOBLS!AG36*60*60*24*365/1000/1000/1000</f>
        <v>22.5257142857143</v>
      </c>
      <c r="AH36" s="0" t="n">
        <f aca="false">m3_s_NOBLS!AH36*60*60*24*365/1000/1000/1000</f>
        <v>22.5257142857143</v>
      </c>
      <c r="AI36" s="0" t="n">
        <f aca="false">m3_s_NOBLS!AI36*60*60*24*365/1000/1000/1000</f>
        <v>22.5257142857143</v>
      </c>
      <c r="AJ36" s="0" t="n">
        <f aca="false">m3_s_NOBLS!AJ36*60*60*24*365/1000/1000/1000</f>
        <v>22.5257142857143</v>
      </c>
      <c r="AK36" s="0" t="n">
        <f aca="false">m3_s_NOBLS!AK36*60*60*24*365/1000/1000/1000</f>
        <v>22.5257142857143</v>
      </c>
      <c r="AL36" s="0" t="n">
        <f aca="false">m3_s_NOBLS!AL36*60*60*24*365/1000/1000/1000</f>
        <v>22.5257142857143</v>
      </c>
      <c r="AM36" s="0" t="n">
        <f aca="false">m3_s_NOBLS!AM36*60*60*24*365/1000/1000/1000</f>
        <v>22.5257142857143</v>
      </c>
      <c r="AN36" s="0" t="n">
        <f aca="false">m3_s_NOBLS!AN36*60*60*24*365/1000/1000/1000</f>
        <v>22.5257142857143</v>
      </c>
      <c r="AO36" s="0" t="n">
        <f aca="false">m3_s_NOBLS!AO36*60*60*24*365/1000/1000/1000</f>
        <v>22.5257142857143</v>
      </c>
      <c r="AP36" s="0" t="n">
        <f aca="false">m3_s_NOBLS!AP36*60*60*24*365/1000/1000/1000</f>
        <v>22.5257142857143</v>
      </c>
      <c r="AQ36" s="0" t="n">
        <f aca="false">m3_s_NOBLS!AQ36*60*60*24*365/1000/1000/1000</f>
        <v>22.5257142857143</v>
      </c>
      <c r="AR36" s="0" t="n">
        <f aca="false">m3_s_NOBLS!AR36*60*60*24*365/1000/1000/1000</f>
        <v>22.5257142857143</v>
      </c>
      <c r="AS36" s="0" t="n">
        <f aca="false">m3_s_NOBLS!AS36*60*60*24*365/1000/1000/1000</f>
        <v>22.5257142857143</v>
      </c>
      <c r="AT36" s="0" t="n">
        <f aca="false">m3_s_NOBLS!AT36*60*60*24*365/1000/1000/1000</f>
        <v>22.5257142857143</v>
      </c>
      <c r="AU36" s="0" t="n">
        <f aca="false">m3_s_NOBLS!AU36*60*60*24*365/1000/1000/1000</f>
        <v>22.5257142857143</v>
      </c>
      <c r="AV36" s="0" t="n">
        <f aca="false">m3_s_NOBLS!AV36*60*60*24*365/1000/1000/1000</f>
        <v>22.5257142857143</v>
      </c>
      <c r="AW36" s="0" t="n">
        <f aca="false">m3_s_NOBLS!AW36*60*60*24*365/1000/1000/1000</f>
        <v>22.5257142857143</v>
      </c>
      <c r="AX36" s="0" t="n">
        <f aca="false">m3_s_NOBLS!AX36*60*60*24*365/1000/1000/1000</f>
        <v>22.5257142857143</v>
      </c>
      <c r="AY36" s="0" t="n">
        <v>-999</v>
      </c>
      <c r="AZ36" s="0" t="n">
        <f aca="false">AVERAGE(AD36:AN36)</f>
        <v>22.5257142857143</v>
      </c>
    </row>
    <row r="37" customFormat="false" ht="13.8" hidden="false" customHeight="false" outlineLevel="0" collapsed="false">
      <c r="A37" s="0" t="n">
        <v>36</v>
      </c>
      <c r="D37" s="0" t="n">
        <v>838</v>
      </c>
      <c r="E37" s="0" t="n">
        <v>237</v>
      </c>
      <c r="F37" s="0" t="s">
        <v>20</v>
      </c>
      <c r="I37" s="0" t="n">
        <v>14</v>
      </c>
      <c r="J37" s="0" t="n">
        <f aca="false">m3_s_NOBLS!J37*60*60*24*365/1000/1000/1000</f>
        <v>22.5257142857143</v>
      </c>
      <c r="K37" s="0" t="n">
        <f aca="false">m3_s_NOBLS!K37*60*60*24*365/1000/1000/1000</f>
        <v>22.5257142857143</v>
      </c>
      <c r="L37" s="0" t="n">
        <f aca="false">m3_s_NOBLS!L37*60*60*24*365/1000/1000/1000</f>
        <v>22.5257142857143</v>
      </c>
      <c r="M37" s="0" t="n">
        <f aca="false">m3_s_NOBLS!M37*60*60*24*365/1000/1000/1000</f>
        <v>22.5257142857143</v>
      </c>
      <c r="N37" s="0" t="n">
        <f aca="false">m3_s_NOBLS!N37*60*60*24*365/1000/1000/1000</f>
        <v>22.5257142857143</v>
      </c>
      <c r="O37" s="0" t="n">
        <f aca="false">m3_s_NOBLS!O37*60*60*24*365/1000/1000/1000</f>
        <v>22.5257142857143</v>
      </c>
      <c r="P37" s="0" t="n">
        <f aca="false">m3_s_NOBLS!P37*60*60*24*365/1000/1000/1000</f>
        <v>22.5257142857143</v>
      </c>
      <c r="Q37" s="0" t="n">
        <f aca="false">m3_s_NOBLS!Q37*60*60*24*365/1000/1000/1000</f>
        <v>22.5257142857143</v>
      </c>
      <c r="R37" s="0" t="n">
        <f aca="false">m3_s_NOBLS!R37*60*60*24*365/1000/1000/1000</f>
        <v>22.5257142857143</v>
      </c>
      <c r="S37" s="0" t="n">
        <f aca="false">m3_s_NOBLS!S37*60*60*24*365/1000/1000/1000</f>
        <v>22.5257142857143</v>
      </c>
      <c r="T37" s="0" t="n">
        <f aca="false">m3_s_NOBLS!T37*60*60*24*365/1000/1000/1000</f>
        <v>22.5257142857143</v>
      </c>
      <c r="U37" s="0" t="n">
        <f aca="false">m3_s_NOBLS!U37*60*60*24*365/1000/1000/1000</f>
        <v>22.5257142857143</v>
      </c>
      <c r="V37" s="0" t="n">
        <f aca="false">m3_s_NOBLS!V37*60*60*24*365/1000/1000/1000</f>
        <v>22.5257142857143</v>
      </c>
      <c r="W37" s="0" t="n">
        <f aca="false">m3_s_NOBLS!W37*60*60*24*365/1000/1000/1000</f>
        <v>22.5257142857143</v>
      </c>
      <c r="X37" s="0" t="n">
        <f aca="false">m3_s_NOBLS!X37*60*60*24*365/1000/1000/1000</f>
        <v>22.5257142857143</v>
      </c>
      <c r="Y37" s="0" t="n">
        <f aca="false">m3_s_NOBLS!Y37*60*60*24*365/1000/1000/1000</f>
        <v>22.5257142857143</v>
      </c>
      <c r="Z37" s="0" t="n">
        <f aca="false">m3_s_NOBLS!Z37*60*60*24*365/1000/1000/1000</f>
        <v>22.5257142857143</v>
      </c>
      <c r="AA37" s="0" t="n">
        <f aca="false">m3_s_NOBLS!AA37*60*60*24*365/1000/1000/1000</f>
        <v>22.5257142857143</v>
      </c>
      <c r="AB37" s="0" t="n">
        <f aca="false">m3_s_NOBLS!AB37*60*60*24*365/1000/1000/1000</f>
        <v>22.5257142857143</v>
      </c>
      <c r="AC37" s="0" t="n">
        <f aca="false">m3_s_NOBLS!AC37*60*60*24*365/1000/1000/1000</f>
        <v>22.5257142857143</v>
      </c>
      <c r="AD37" s="0" t="n">
        <f aca="false">m3_s_NOBLS!AD37*60*60*24*365/1000/1000/1000</f>
        <v>22.5257142857143</v>
      </c>
      <c r="AE37" s="0" t="n">
        <f aca="false">m3_s_NOBLS!AE37*60*60*24*365/1000/1000/1000</f>
        <v>22.5257142857143</v>
      </c>
      <c r="AF37" s="0" t="n">
        <f aca="false">m3_s_NOBLS!AF37*60*60*24*365/1000/1000/1000</f>
        <v>22.5257142857143</v>
      </c>
      <c r="AG37" s="0" t="n">
        <f aca="false">m3_s_NOBLS!AG37*60*60*24*365/1000/1000/1000</f>
        <v>22.5257142857143</v>
      </c>
      <c r="AH37" s="0" t="n">
        <f aca="false">m3_s_NOBLS!AH37*60*60*24*365/1000/1000/1000</f>
        <v>22.5257142857143</v>
      </c>
      <c r="AI37" s="0" t="n">
        <f aca="false">m3_s_NOBLS!AI37*60*60*24*365/1000/1000/1000</f>
        <v>22.5257142857143</v>
      </c>
      <c r="AJ37" s="0" t="n">
        <f aca="false">m3_s_NOBLS!AJ37*60*60*24*365/1000/1000/1000</f>
        <v>22.5257142857143</v>
      </c>
      <c r="AK37" s="0" t="n">
        <f aca="false">m3_s_NOBLS!AK37*60*60*24*365/1000/1000/1000</f>
        <v>22.5257142857143</v>
      </c>
      <c r="AL37" s="0" t="n">
        <f aca="false">m3_s_NOBLS!AL37*60*60*24*365/1000/1000/1000</f>
        <v>22.5257142857143</v>
      </c>
      <c r="AM37" s="0" t="n">
        <f aca="false">m3_s_NOBLS!AM37*60*60*24*365/1000/1000/1000</f>
        <v>22.5257142857143</v>
      </c>
      <c r="AN37" s="0" t="n">
        <f aca="false">m3_s_NOBLS!AN37*60*60*24*365/1000/1000/1000</f>
        <v>22.5257142857143</v>
      </c>
      <c r="AO37" s="0" t="n">
        <f aca="false">m3_s_NOBLS!AO37*60*60*24*365/1000/1000/1000</f>
        <v>22.5257142857143</v>
      </c>
      <c r="AP37" s="0" t="n">
        <f aca="false">m3_s_NOBLS!AP37*60*60*24*365/1000/1000/1000</f>
        <v>22.5257142857143</v>
      </c>
      <c r="AQ37" s="0" t="n">
        <f aca="false">m3_s_NOBLS!AQ37*60*60*24*365/1000/1000/1000</f>
        <v>22.5257142857143</v>
      </c>
      <c r="AR37" s="0" t="n">
        <f aca="false">m3_s_NOBLS!AR37*60*60*24*365/1000/1000/1000</f>
        <v>22.5257142857143</v>
      </c>
      <c r="AS37" s="0" t="n">
        <f aca="false">m3_s_NOBLS!AS37*60*60*24*365/1000/1000/1000</f>
        <v>22.5257142857143</v>
      </c>
      <c r="AT37" s="0" t="n">
        <f aca="false">m3_s_NOBLS!AT37*60*60*24*365/1000/1000/1000</f>
        <v>22.5257142857143</v>
      </c>
      <c r="AU37" s="0" t="n">
        <f aca="false">m3_s_NOBLS!AU37*60*60*24*365/1000/1000/1000</f>
        <v>22.5257142857143</v>
      </c>
      <c r="AV37" s="0" t="n">
        <f aca="false">m3_s_NOBLS!AV37*60*60*24*365/1000/1000/1000</f>
        <v>22.5257142857143</v>
      </c>
      <c r="AW37" s="0" t="n">
        <f aca="false">m3_s_NOBLS!AW37*60*60*24*365/1000/1000/1000</f>
        <v>22.5257142857143</v>
      </c>
      <c r="AX37" s="0" t="n">
        <f aca="false">m3_s_NOBLS!AX37*60*60*24*365/1000/1000/1000</f>
        <v>22.5257142857143</v>
      </c>
      <c r="AY37" s="0" t="n">
        <v>-999</v>
      </c>
      <c r="AZ37" s="0" t="n">
        <f aca="false">AVERAGE(AD37:AN37)</f>
        <v>22.5257142857143</v>
      </c>
    </row>
    <row r="38" customFormat="false" ht="13.8" hidden="false" customHeight="false" outlineLevel="0" collapsed="false">
      <c r="A38" s="0" t="n">
        <v>37</v>
      </c>
      <c r="D38" s="0" t="n">
        <v>837</v>
      </c>
      <c r="E38" s="0" t="n">
        <v>237</v>
      </c>
      <c r="F38" s="0" t="s">
        <v>20</v>
      </c>
      <c r="I38" s="0" t="n">
        <v>14</v>
      </c>
      <c r="J38" s="0" t="n">
        <f aca="false">m3_s_NOBLS!J38*60*60*24*365/1000/1000/1000</f>
        <v>22.5257142857143</v>
      </c>
      <c r="K38" s="0" t="n">
        <f aca="false">m3_s_NOBLS!K38*60*60*24*365/1000/1000/1000</f>
        <v>22.5257142857143</v>
      </c>
      <c r="L38" s="0" t="n">
        <f aca="false">m3_s_NOBLS!L38*60*60*24*365/1000/1000/1000</f>
        <v>22.5257142857143</v>
      </c>
      <c r="M38" s="0" t="n">
        <f aca="false">m3_s_NOBLS!M38*60*60*24*365/1000/1000/1000</f>
        <v>22.5257142857143</v>
      </c>
      <c r="N38" s="0" t="n">
        <f aca="false">m3_s_NOBLS!N38*60*60*24*365/1000/1000/1000</f>
        <v>22.5257142857143</v>
      </c>
      <c r="O38" s="0" t="n">
        <f aca="false">m3_s_NOBLS!O38*60*60*24*365/1000/1000/1000</f>
        <v>22.5257142857143</v>
      </c>
      <c r="P38" s="0" t="n">
        <f aca="false">m3_s_NOBLS!P38*60*60*24*365/1000/1000/1000</f>
        <v>22.5257142857143</v>
      </c>
      <c r="Q38" s="0" t="n">
        <f aca="false">m3_s_NOBLS!Q38*60*60*24*365/1000/1000/1000</f>
        <v>22.5257142857143</v>
      </c>
      <c r="R38" s="0" t="n">
        <f aca="false">m3_s_NOBLS!R38*60*60*24*365/1000/1000/1000</f>
        <v>22.5257142857143</v>
      </c>
      <c r="S38" s="0" t="n">
        <f aca="false">m3_s_NOBLS!S38*60*60*24*365/1000/1000/1000</f>
        <v>22.5257142857143</v>
      </c>
      <c r="T38" s="0" t="n">
        <f aca="false">m3_s_NOBLS!T38*60*60*24*365/1000/1000/1000</f>
        <v>22.5257142857143</v>
      </c>
      <c r="U38" s="0" t="n">
        <f aca="false">m3_s_NOBLS!U38*60*60*24*365/1000/1000/1000</f>
        <v>22.5257142857143</v>
      </c>
      <c r="V38" s="0" t="n">
        <f aca="false">m3_s_NOBLS!V38*60*60*24*365/1000/1000/1000</f>
        <v>22.5257142857143</v>
      </c>
      <c r="W38" s="0" t="n">
        <f aca="false">m3_s_NOBLS!W38*60*60*24*365/1000/1000/1000</f>
        <v>22.5257142857143</v>
      </c>
      <c r="X38" s="0" t="n">
        <f aca="false">m3_s_NOBLS!X38*60*60*24*365/1000/1000/1000</f>
        <v>22.5257142857143</v>
      </c>
      <c r="Y38" s="0" t="n">
        <f aca="false">m3_s_NOBLS!Y38*60*60*24*365/1000/1000/1000</f>
        <v>22.5257142857143</v>
      </c>
      <c r="Z38" s="0" t="n">
        <f aca="false">m3_s_NOBLS!Z38*60*60*24*365/1000/1000/1000</f>
        <v>22.5257142857143</v>
      </c>
      <c r="AA38" s="0" t="n">
        <f aca="false">m3_s_NOBLS!AA38*60*60*24*365/1000/1000/1000</f>
        <v>22.5257142857143</v>
      </c>
      <c r="AB38" s="0" t="n">
        <f aca="false">m3_s_NOBLS!AB38*60*60*24*365/1000/1000/1000</f>
        <v>22.5257142857143</v>
      </c>
      <c r="AC38" s="0" t="n">
        <f aca="false">m3_s_NOBLS!AC38*60*60*24*365/1000/1000/1000</f>
        <v>22.5257142857143</v>
      </c>
      <c r="AD38" s="0" t="n">
        <f aca="false">m3_s_NOBLS!AD38*60*60*24*365/1000/1000/1000</f>
        <v>22.5257142857143</v>
      </c>
      <c r="AE38" s="0" t="n">
        <f aca="false">m3_s_NOBLS!AE38*60*60*24*365/1000/1000/1000</f>
        <v>22.5257142857143</v>
      </c>
      <c r="AF38" s="0" t="n">
        <f aca="false">m3_s_NOBLS!AF38*60*60*24*365/1000/1000/1000</f>
        <v>22.5257142857143</v>
      </c>
      <c r="AG38" s="0" t="n">
        <f aca="false">m3_s_NOBLS!AG38*60*60*24*365/1000/1000/1000</f>
        <v>22.5257142857143</v>
      </c>
      <c r="AH38" s="0" t="n">
        <f aca="false">m3_s_NOBLS!AH38*60*60*24*365/1000/1000/1000</f>
        <v>22.5257142857143</v>
      </c>
      <c r="AI38" s="0" t="n">
        <f aca="false">m3_s_NOBLS!AI38*60*60*24*365/1000/1000/1000</f>
        <v>22.5257142857143</v>
      </c>
      <c r="AJ38" s="0" t="n">
        <f aca="false">m3_s_NOBLS!AJ38*60*60*24*365/1000/1000/1000</f>
        <v>22.5257142857143</v>
      </c>
      <c r="AK38" s="0" t="n">
        <f aca="false">m3_s_NOBLS!AK38*60*60*24*365/1000/1000/1000</f>
        <v>22.5257142857143</v>
      </c>
      <c r="AL38" s="0" t="n">
        <f aca="false">m3_s_NOBLS!AL38*60*60*24*365/1000/1000/1000</f>
        <v>22.5257142857143</v>
      </c>
      <c r="AM38" s="0" t="n">
        <f aca="false">m3_s_NOBLS!AM38*60*60*24*365/1000/1000/1000</f>
        <v>22.5257142857143</v>
      </c>
      <c r="AN38" s="0" t="n">
        <f aca="false">m3_s_NOBLS!AN38*60*60*24*365/1000/1000/1000</f>
        <v>22.5257142857143</v>
      </c>
      <c r="AO38" s="0" t="n">
        <f aca="false">m3_s_NOBLS!AO38*60*60*24*365/1000/1000/1000</f>
        <v>22.5257142857143</v>
      </c>
      <c r="AP38" s="0" t="n">
        <f aca="false">m3_s_NOBLS!AP38*60*60*24*365/1000/1000/1000</f>
        <v>22.5257142857143</v>
      </c>
      <c r="AQ38" s="0" t="n">
        <f aca="false">m3_s_NOBLS!AQ38*60*60*24*365/1000/1000/1000</f>
        <v>22.5257142857143</v>
      </c>
      <c r="AR38" s="0" t="n">
        <f aca="false">m3_s_NOBLS!AR38*60*60*24*365/1000/1000/1000</f>
        <v>22.5257142857143</v>
      </c>
      <c r="AS38" s="0" t="n">
        <f aca="false">m3_s_NOBLS!AS38*60*60*24*365/1000/1000/1000</f>
        <v>22.5257142857143</v>
      </c>
      <c r="AT38" s="0" t="n">
        <f aca="false">m3_s_NOBLS!AT38*60*60*24*365/1000/1000/1000</f>
        <v>22.5257142857143</v>
      </c>
      <c r="AU38" s="0" t="n">
        <f aca="false">m3_s_NOBLS!AU38*60*60*24*365/1000/1000/1000</f>
        <v>22.5257142857143</v>
      </c>
      <c r="AV38" s="0" t="n">
        <f aca="false">m3_s_NOBLS!AV38*60*60*24*365/1000/1000/1000</f>
        <v>22.5257142857143</v>
      </c>
      <c r="AW38" s="0" t="n">
        <f aca="false">m3_s_NOBLS!AW38*60*60*24*365/1000/1000/1000</f>
        <v>22.5257142857143</v>
      </c>
      <c r="AX38" s="0" t="n">
        <f aca="false">m3_s_NOBLS!AX38*60*60*24*365/1000/1000/1000</f>
        <v>22.5257142857143</v>
      </c>
      <c r="AY38" s="0" t="n">
        <v>-999</v>
      </c>
      <c r="AZ38" s="0" t="n">
        <f aca="false">AVERAGE(AD38:AN38)</f>
        <v>22.5257142857143</v>
      </c>
    </row>
    <row r="39" customFormat="false" ht="13.8" hidden="false" customHeight="false" outlineLevel="0" collapsed="false">
      <c r="A39" s="0" t="n">
        <v>38</v>
      </c>
      <c r="D39" s="0" t="n">
        <v>841</v>
      </c>
      <c r="E39" s="0" t="n">
        <v>238</v>
      </c>
      <c r="F39" s="0" t="s">
        <v>20</v>
      </c>
      <c r="I39" s="0" t="n">
        <v>14</v>
      </c>
      <c r="J39" s="0" t="n">
        <f aca="false">m3_s_NOBLS!J39*60*60*24*365/1000/1000/1000</f>
        <v>22.5257142857143</v>
      </c>
      <c r="K39" s="0" t="n">
        <f aca="false">m3_s_NOBLS!K39*60*60*24*365/1000/1000/1000</f>
        <v>22.5257142857143</v>
      </c>
      <c r="L39" s="0" t="n">
        <f aca="false">m3_s_NOBLS!L39*60*60*24*365/1000/1000/1000</f>
        <v>22.5257142857143</v>
      </c>
      <c r="M39" s="0" t="n">
        <f aca="false">m3_s_NOBLS!M39*60*60*24*365/1000/1000/1000</f>
        <v>22.5257142857143</v>
      </c>
      <c r="N39" s="0" t="n">
        <f aca="false">m3_s_NOBLS!N39*60*60*24*365/1000/1000/1000</f>
        <v>22.5257142857143</v>
      </c>
      <c r="O39" s="0" t="n">
        <f aca="false">m3_s_NOBLS!O39*60*60*24*365/1000/1000/1000</f>
        <v>22.5257142857143</v>
      </c>
      <c r="P39" s="0" t="n">
        <f aca="false">m3_s_NOBLS!P39*60*60*24*365/1000/1000/1000</f>
        <v>22.5257142857143</v>
      </c>
      <c r="Q39" s="0" t="n">
        <f aca="false">m3_s_NOBLS!Q39*60*60*24*365/1000/1000/1000</f>
        <v>22.5257142857143</v>
      </c>
      <c r="R39" s="0" t="n">
        <f aca="false">m3_s_NOBLS!R39*60*60*24*365/1000/1000/1000</f>
        <v>22.5257142857143</v>
      </c>
      <c r="S39" s="0" t="n">
        <f aca="false">m3_s_NOBLS!S39*60*60*24*365/1000/1000/1000</f>
        <v>22.5257142857143</v>
      </c>
      <c r="T39" s="0" t="n">
        <f aca="false">m3_s_NOBLS!T39*60*60*24*365/1000/1000/1000</f>
        <v>22.5257142857143</v>
      </c>
      <c r="U39" s="0" t="n">
        <f aca="false">m3_s_NOBLS!U39*60*60*24*365/1000/1000/1000</f>
        <v>22.5257142857143</v>
      </c>
      <c r="V39" s="0" t="n">
        <f aca="false">m3_s_NOBLS!V39*60*60*24*365/1000/1000/1000</f>
        <v>22.5257142857143</v>
      </c>
      <c r="W39" s="0" t="n">
        <f aca="false">m3_s_NOBLS!W39*60*60*24*365/1000/1000/1000</f>
        <v>22.5257142857143</v>
      </c>
      <c r="X39" s="0" t="n">
        <f aca="false">m3_s_NOBLS!X39*60*60*24*365/1000/1000/1000</f>
        <v>22.5257142857143</v>
      </c>
      <c r="Y39" s="0" t="n">
        <f aca="false">m3_s_NOBLS!Y39*60*60*24*365/1000/1000/1000</f>
        <v>22.5257142857143</v>
      </c>
      <c r="Z39" s="0" t="n">
        <f aca="false">m3_s_NOBLS!Z39*60*60*24*365/1000/1000/1000</f>
        <v>22.5257142857143</v>
      </c>
      <c r="AA39" s="0" t="n">
        <f aca="false">m3_s_NOBLS!AA39*60*60*24*365/1000/1000/1000</f>
        <v>22.5257142857143</v>
      </c>
      <c r="AB39" s="0" t="n">
        <f aca="false">m3_s_NOBLS!AB39*60*60*24*365/1000/1000/1000</f>
        <v>22.5257142857143</v>
      </c>
      <c r="AC39" s="0" t="n">
        <f aca="false">m3_s_NOBLS!AC39*60*60*24*365/1000/1000/1000</f>
        <v>22.5257142857143</v>
      </c>
      <c r="AD39" s="0" t="n">
        <f aca="false">m3_s_NOBLS!AD39*60*60*24*365/1000/1000/1000</f>
        <v>22.5257142857143</v>
      </c>
      <c r="AE39" s="0" t="n">
        <f aca="false">m3_s_NOBLS!AE39*60*60*24*365/1000/1000/1000</f>
        <v>22.5257142857143</v>
      </c>
      <c r="AF39" s="0" t="n">
        <f aca="false">m3_s_NOBLS!AF39*60*60*24*365/1000/1000/1000</f>
        <v>22.5257142857143</v>
      </c>
      <c r="AG39" s="0" t="n">
        <f aca="false">m3_s_NOBLS!AG39*60*60*24*365/1000/1000/1000</f>
        <v>22.5257142857143</v>
      </c>
      <c r="AH39" s="0" t="n">
        <f aca="false">m3_s_NOBLS!AH39*60*60*24*365/1000/1000/1000</f>
        <v>22.5257142857143</v>
      </c>
      <c r="AI39" s="0" t="n">
        <f aca="false">m3_s_NOBLS!AI39*60*60*24*365/1000/1000/1000</f>
        <v>22.5257142857143</v>
      </c>
      <c r="AJ39" s="0" t="n">
        <f aca="false">m3_s_NOBLS!AJ39*60*60*24*365/1000/1000/1000</f>
        <v>22.5257142857143</v>
      </c>
      <c r="AK39" s="0" t="n">
        <f aca="false">m3_s_NOBLS!AK39*60*60*24*365/1000/1000/1000</f>
        <v>22.5257142857143</v>
      </c>
      <c r="AL39" s="0" t="n">
        <f aca="false">m3_s_NOBLS!AL39*60*60*24*365/1000/1000/1000</f>
        <v>22.5257142857143</v>
      </c>
      <c r="AM39" s="0" t="n">
        <f aca="false">m3_s_NOBLS!AM39*60*60*24*365/1000/1000/1000</f>
        <v>22.5257142857143</v>
      </c>
      <c r="AN39" s="0" t="n">
        <f aca="false">m3_s_NOBLS!AN39*60*60*24*365/1000/1000/1000</f>
        <v>22.5257142857143</v>
      </c>
      <c r="AO39" s="0" t="n">
        <f aca="false">m3_s_NOBLS!AO39*60*60*24*365/1000/1000/1000</f>
        <v>22.5257142857143</v>
      </c>
      <c r="AP39" s="0" t="n">
        <f aca="false">m3_s_NOBLS!AP39*60*60*24*365/1000/1000/1000</f>
        <v>22.5257142857143</v>
      </c>
      <c r="AQ39" s="0" t="n">
        <f aca="false">m3_s_NOBLS!AQ39*60*60*24*365/1000/1000/1000</f>
        <v>22.5257142857143</v>
      </c>
      <c r="AR39" s="0" t="n">
        <f aca="false">m3_s_NOBLS!AR39*60*60*24*365/1000/1000/1000</f>
        <v>22.5257142857143</v>
      </c>
      <c r="AS39" s="0" t="n">
        <f aca="false">m3_s_NOBLS!AS39*60*60*24*365/1000/1000/1000</f>
        <v>22.5257142857143</v>
      </c>
      <c r="AT39" s="0" t="n">
        <f aca="false">m3_s_NOBLS!AT39*60*60*24*365/1000/1000/1000</f>
        <v>22.5257142857143</v>
      </c>
      <c r="AU39" s="0" t="n">
        <f aca="false">m3_s_NOBLS!AU39*60*60*24*365/1000/1000/1000</f>
        <v>22.5257142857143</v>
      </c>
      <c r="AV39" s="0" t="n">
        <f aca="false">m3_s_NOBLS!AV39*60*60*24*365/1000/1000/1000</f>
        <v>22.5257142857143</v>
      </c>
      <c r="AW39" s="0" t="n">
        <f aca="false">m3_s_NOBLS!AW39*60*60*24*365/1000/1000/1000</f>
        <v>22.5257142857143</v>
      </c>
      <c r="AX39" s="0" t="n">
        <f aca="false">m3_s_NOBLS!AX39*60*60*24*365/1000/1000/1000</f>
        <v>22.5257142857143</v>
      </c>
      <c r="AY39" s="0" t="n">
        <v>-999</v>
      </c>
      <c r="AZ39" s="0" t="n">
        <f aca="false">AVERAGE(AD39:AN39)</f>
        <v>22.5257142857143</v>
      </c>
    </row>
    <row r="40" customFormat="false" ht="13.8" hidden="false" customHeight="false" outlineLevel="0" collapsed="false">
      <c r="A40" s="0" t="n">
        <v>39</v>
      </c>
      <c r="D40" s="0" t="n">
        <v>840</v>
      </c>
      <c r="E40" s="0" t="n">
        <v>238</v>
      </c>
      <c r="F40" s="0" t="s">
        <v>20</v>
      </c>
      <c r="I40" s="0" t="n">
        <v>14</v>
      </c>
      <c r="J40" s="0" t="n">
        <f aca="false">m3_s_NOBLS!J40*60*60*24*365/1000/1000/1000</f>
        <v>22.5257142857143</v>
      </c>
      <c r="K40" s="0" t="n">
        <f aca="false">m3_s_NOBLS!K40*60*60*24*365/1000/1000/1000</f>
        <v>22.5257142857143</v>
      </c>
      <c r="L40" s="0" t="n">
        <f aca="false">m3_s_NOBLS!L40*60*60*24*365/1000/1000/1000</f>
        <v>22.5257142857143</v>
      </c>
      <c r="M40" s="0" t="n">
        <f aca="false">m3_s_NOBLS!M40*60*60*24*365/1000/1000/1000</f>
        <v>22.5257142857143</v>
      </c>
      <c r="N40" s="0" t="n">
        <f aca="false">m3_s_NOBLS!N40*60*60*24*365/1000/1000/1000</f>
        <v>22.5257142857143</v>
      </c>
      <c r="O40" s="0" t="n">
        <f aca="false">m3_s_NOBLS!O40*60*60*24*365/1000/1000/1000</f>
        <v>22.5257142857143</v>
      </c>
      <c r="P40" s="0" t="n">
        <f aca="false">m3_s_NOBLS!P40*60*60*24*365/1000/1000/1000</f>
        <v>22.5257142857143</v>
      </c>
      <c r="Q40" s="0" t="n">
        <f aca="false">m3_s_NOBLS!Q40*60*60*24*365/1000/1000/1000</f>
        <v>22.5257142857143</v>
      </c>
      <c r="R40" s="0" t="n">
        <f aca="false">m3_s_NOBLS!R40*60*60*24*365/1000/1000/1000</f>
        <v>22.5257142857143</v>
      </c>
      <c r="S40" s="0" t="n">
        <f aca="false">m3_s_NOBLS!S40*60*60*24*365/1000/1000/1000</f>
        <v>22.5257142857143</v>
      </c>
      <c r="T40" s="0" t="n">
        <f aca="false">m3_s_NOBLS!T40*60*60*24*365/1000/1000/1000</f>
        <v>22.5257142857143</v>
      </c>
      <c r="U40" s="0" t="n">
        <f aca="false">m3_s_NOBLS!U40*60*60*24*365/1000/1000/1000</f>
        <v>22.5257142857143</v>
      </c>
      <c r="V40" s="0" t="n">
        <f aca="false">m3_s_NOBLS!V40*60*60*24*365/1000/1000/1000</f>
        <v>22.5257142857143</v>
      </c>
      <c r="W40" s="0" t="n">
        <f aca="false">m3_s_NOBLS!W40*60*60*24*365/1000/1000/1000</f>
        <v>22.5257142857143</v>
      </c>
      <c r="X40" s="0" t="n">
        <f aca="false">m3_s_NOBLS!X40*60*60*24*365/1000/1000/1000</f>
        <v>22.5257142857143</v>
      </c>
      <c r="Y40" s="0" t="n">
        <f aca="false">m3_s_NOBLS!Y40*60*60*24*365/1000/1000/1000</f>
        <v>22.5257142857143</v>
      </c>
      <c r="Z40" s="0" t="n">
        <f aca="false">m3_s_NOBLS!Z40*60*60*24*365/1000/1000/1000</f>
        <v>22.5257142857143</v>
      </c>
      <c r="AA40" s="0" t="n">
        <f aca="false">m3_s_NOBLS!AA40*60*60*24*365/1000/1000/1000</f>
        <v>22.5257142857143</v>
      </c>
      <c r="AB40" s="0" t="n">
        <f aca="false">m3_s_NOBLS!AB40*60*60*24*365/1000/1000/1000</f>
        <v>22.5257142857143</v>
      </c>
      <c r="AC40" s="0" t="n">
        <f aca="false">m3_s_NOBLS!AC40*60*60*24*365/1000/1000/1000</f>
        <v>22.5257142857143</v>
      </c>
      <c r="AD40" s="0" t="n">
        <f aca="false">m3_s_NOBLS!AD40*60*60*24*365/1000/1000/1000</f>
        <v>22.5257142857143</v>
      </c>
      <c r="AE40" s="0" t="n">
        <f aca="false">m3_s_NOBLS!AE40*60*60*24*365/1000/1000/1000</f>
        <v>22.5257142857143</v>
      </c>
      <c r="AF40" s="0" t="n">
        <f aca="false">m3_s_NOBLS!AF40*60*60*24*365/1000/1000/1000</f>
        <v>22.5257142857143</v>
      </c>
      <c r="AG40" s="0" t="n">
        <f aca="false">m3_s_NOBLS!AG40*60*60*24*365/1000/1000/1000</f>
        <v>22.5257142857143</v>
      </c>
      <c r="AH40" s="0" t="n">
        <f aca="false">m3_s_NOBLS!AH40*60*60*24*365/1000/1000/1000</f>
        <v>22.5257142857143</v>
      </c>
      <c r="AI40" s="0" t="n">
        <f aca="false">m3_s_NOBLS!AI40*60*60*24*365/1000/1000/1000</f>
        <v>22.5257142857143</v>
      </c>
      <c r="AJ40" s="0" t="n">
        <f aca="false">m3_s_NOBLS!AJ40*60*60*24*365/1000/1000/1000</f>
        <v>22.5257142857143</v>
      </c>
      <c r="AK40" s="0" t="n">
        <f aca="false">m3_s_NOBLS!AK40*60*60*24*365/1000/1000/1000</f>
        <v>22.5257142857143</v>
      </c>
      <c r="AL40" s="0" t="n">
        <f aca="false">m3_s_NOBLS!AL40*60*60*24*365/1000/1000/1000</f>
        <v>22.5257142857143</v>
      </c>
      <c r="AM40" s="0" t="n">
        <f aca="false">m3_s_NOBLS!AM40*60*60*24*365/1000/1000/1000</f>
        <v>22.5257142857143</v>
      </c>
      <c r="AN40" s="0" t="n">
        <f aca="false">m3_s_NOBLS!AN40*60*60*24*365/1000/1000/1000</f>
        <v>22.5257142857143</v>
      </c>
      <c r="AO40" s="0" t="n">
        <f aca="false">m3_s_NOBLS!AO40*60*60*24*365/1000/1000/1000</f>
        <v>22.5257142857143</v>
      </c>
      <c r="AP40" s="0" t="n">
        <f aca="false">m3_s_NOBLS!AP40*60*60*24*365/1000/1000/1000</f>
        <v>22.5257142857143</v>
      </c>
      <c r="AQ40" s="0" t="n">
        <f aca="false">m3_s_NOBLS!AQ40*60*60*24*365/1000/1000/1000</f>
        <v>22.5257142857143</v>
      </c>
      <c r="AR40" s="0" t="n">
        <f aca="false">m3_s_NOBLS!AR40*60*60*24*365/1000/1000/1000</f>
        <v>22.5257142857143</v>
      </c>
      <c r="AS40" s="0" t="n">
        <f aca="false">m3_s_NOBLS!AS40*60*60*24*365/1000/1000/1000</f>
        <v>22.5257142857143</v>
      </c>
      <c r="AT40" s="0" t="n">
        <f aca="false">m3_s_NOBLS!AT40*60*60*24*365/1000/1000/1000</f>
        <v>22.5257142857143</v>
      </c>
      <c r="AU40" s="0" t="n">
        <f aca="false">m3_s_NOBLS!AU40*60*60*24*365/1000/1000/1000</f>
        <v>22.5257142857143</v>
      </c>
      <c r="AV40" s="0" t="n">
        <f aca="false">m3_s_NOBLS!AV40*60*60*24*365/1000/1000/1000</f>
        <v>22.5257142857143</v>
      </c>
      <c r="AW40" s="0" t="n">
        <f aca="false">m3_s_NOBLS!AW40*60*60*24*365/1000/1000/1000</f>
        <v>22.5257142857143</v>
      </c>
      <c r="AX40" s="0" t="n">
        <f aca="false">m3_s_NOBLS!AX40*60*60*24*365/1000/1000/1000</f>
        <v>22.5257142857143</v>
      </c>
      <c r="AY40" s="0" t="n">
        <v>-999</v>
      </c>
      <c r="AZ40" s="0" t="n">
        <f aca="false">AVERAGE(AD40:AN40)</f>
        <v>22.5257142857143</v>
      </c>
    </row>
    <row r="41" customFormat="false" ht="13.8" hidden="false" customHeight="false" outlineLevel="0" collapsed="false">
      <c r="A41" s="0" t="n">
        <v>40</v>
      </c>
      <c r="D41" s="0" t="n">
        <v>839</v>
      </c>
      <c r="E41" s="0" t="n">
        <v>238</v>
      </c>
      <c r="F41" s="0" t="s">
        <v>20</v>
      </c>
      <c r="I41" s="0" t="n">
        <v>14</v>
      </c>
      <c r="J41" s="0" t="n">
        <f aca="false">m3_s_NOBLS!J41*60*60*24*365/1000/1000/1000</f>
        <v>22.5257142857143</v>
      </c>
      <c r="K41" s="0" t="n">
        <f aca="false">m3_s_NOBLS!K41*60*60*24*365/1000/1000/1000</f>
        <v>22.5257142857143</v>
      </c>
      <c r="L41" s="0" t="n">
        <f aca="false">m3_s_NOBLS!L41*60*60*24*365/1000/1000/1000</f>
        <v>22.5257142857143</v>
      </c>
      <c r="M41" s="0" t="n">
        <f aca="false">m3_s_NOBLS!M41*60*60*24*365/1000/1000/1000</f>
        <v>22.5257142857143</v>
      </c>
      <c r="N41" s="0" t="n">
        <f aca="false">m3_s_NOBLS!N41*60*60*24*365/1000/1000/1000</f>
        <v>22.5257142857143</v>
      </c>
      <c r="O41" s="0" t="n">
        <f aca="false">m3_s_NOBLS!O41*60*60*24*365/1000/1000/1000</f>
        <v>22.5257142857143</v>
      </c>
      <c r="P41" s="0" t="n">
        <f aca="false">m3_s_NOBLS!P41*60*60*24*365/1000/1000/1000</f>
        <v>22.5257142857143</v>
      </c>
      <c r="Q41" s="0" t="n">
        <f aca="false">m3_s_NOBLS!Q41*60*60*24*365/1000/1000/1000</f>
        <v>22.5257142857143</v>
      </c>
      <c r="R41" s="0" t="n">
        <f aca="false">m3_s_NOBLS!R41*60*60*24*365/1000/1000/1000</f>
        <v>22.5257142857143</v>
      </c>
      <c r="S41" s="0" t="n">
        <f aca="false">m3_s_NOBLS!S41*60*60*24*365/1000/1000/1000</f>
        <v>22.5257142857143</v>
      </c>
      <c r="T41" s="0" t="n">
        <f aca="false">m3_s_NOBLS!T41*60*60*24*365/1000/1000/1000</f>
        <v>22.5257142857143</v>
      </c>
      <c r="U41" s="0" t="n">
        <f aca="false">m3_s_NOBLS!U41*60*60*24*365/1000/1000/1000</f>
        <v>22.5257142857143</v>
      </c>
      <c r="V41" s="0" t="n">
        <f aca="false">m3_s_NOBLS!V41*60*60*24*365/1000/1000/1000</f>
        <v>22.5257142857143</v>
      </c>
      <c r="W41" s="0" t="n">
        <f aca="false">m3_s_NOBLS!W41*60*60*24*365/1000/1000/1000</f>
        <v>22.5257142857143</v>
      </c>
      <c r="X41" s="0" t="n">
        <f aca="false">m3_s_NOBLS!X41*60*60*24*365/1000/1000/1000</f>
        <v>22.5257142857143</v>
      </c>
      <c r="Y41" s="0" t="n">
        <f aca="false">m3_s_NOBLS!Y41*60*60*24*365/1000/1000/1000</f>
        <v>22.5257142857143</v>
      </c>
      <c r="Z41" s="0" t="n">
        <f aca="false">m3_s_NOBLS!Z41*60*60*24*365/1000/1000/1000</f>
        <v>22.5257142857143</v>
      </c>
      <c r="AA41" s="0" t="n">
        <f aca="false">m3_s_NOBLS!AA41*60*60*24*365/1000/1000/1000</f>
        <v>22.5257142857143</v>
      </c>
      <c r="AB41" s="0" t="n">
        <f aca="false">m3_s_NOBLS!AB41*60*60*24*365/1000/1000/1000</f>
        <v>22.5257142857143</v>
      </c>
      <c r="AC41" s="0" t="n">
        <f aca="false">m3_s_NOBLS!AC41*60*60*24*365/1000/1000/1000</f>
        <v>22.5257142857143</v>
      </c>
      <c r="AD41" s="0" t="n">
        <f aca="false">m3_s_NOBLS!AD41*60*60*24*365/1000/1000/1000</f>
        <v>22.5257142857143</v>
      </c>
      <c r="AE41" s="0" t="n">
        <f aca="false">m3_s_NOBLS!AE41*60*60*24*365/1000/1000/1000</f>
        <v>22.5257142857143</v>
      </c>
      <c r="AF41" s="0" t="n">
        <f aca="false">m3_s_NOBLS!AF41*60*60*24*365/1000/1000/1000</f>
        <v>22.5257142857143</v>
      </c>
      <c r="AG41" s="0" t="n">
        <f aca="false">m3_s_NOBLS!AG41*60*60*24*365/1000/1000/1000</f>
        <v>22.5257142857143</v>
      </c>
      <c r="AH41" s="0" t="n">
        <f aca="false">m3_s_NOBLS!AH41*60*60*24*365/1000/1000/1000</f>
        <v>22.5257142857143</v>
      </c>
      <c r="AI41" s="0" t="n">
        <f aca="false">m3_s_NOBLS!AI41*60*60*24*365/1000/1000/1000</f>
        <v>22.5257142857143</v>
      </c>
      <c r="AJ41" s="0" t="n">
        <f aca="false">m3_s_NOBLS!AJ41*60*60*24*365/1000/1000/1000</f>
        <v>22.5257142857143</v>
      </c>
      <c r="AK41" s="0" t="n">
        <f aca="false">m3_s_NOBLS!AK41*60*60*24*365/1000/1000/1000</f>
        <v>22.5257142857143</v>
      </c>
      <c r="AL41" s="0" t="n">
        <f aca="false">m3_s_NOBLS!AL41*60*60*24*365/1000/1000/1000</f>
        <v>22.5257142857143</v>
      </c>
      <c r="AM41" s="0" t="n">
        <f aca="false">m3_s_NOBLS!AM41*60*60*24*365/1000/1000/1000</f>
        <v>22.5257142857143</v>
      </c>
      <c r="AN41" s="0" t="n">
        <f aca="false">m3_s_NOBLS!AN41*60*60*24*365/1000/1000/1000</f>
        <v>22.5257142857143</v>
      </c>
      <c r="AO41" s="0" t="n">
        <f aca="false">m3_s_NOBLS!AO41*60*60*24*365/1000/1000/1000</f>
        <v>22.5257142857143</v>
      </c>
      <c r="AP41" s="0" t="n">
        <f aca="false">m3_s_NOBLS!AP41*60*60*24*365/1000/1000/1000</f>
        <v>22.5257142857143</v>
      </c>
      <c r="AQ41" s="0" t="n">
        <f aca="false">m3_s_NOBLS!AQ41*60*60*24*365/1000/1000/1000</f>
        <v>22.5257142857143</v>
      </c>
      <c r="AR41" s="0" t="n">
        <f aca="false">m3_s_NOBLS!AR41*60*60*24*365/1000/1000/1000</f>
        <v>22.5257142857143</v>
      </c>
      <c r="AS41" s="0" t="n">
        <f aca="false">m3_s_NOBLS!AS41*60*60*24*365/1000/1000/1000</f>
        <v>22.5257142857143</v>
      </c>
      <c r="AT41" s="0" t="n">
        <f aca="false">m3_s_NOBLS!AT41*60*60*24*365/1000/1000/1000</f>
        <v>22.5257142857143</v>
      </c>
      <c r="AU41" s="0" t="n">
        <f aca="false">m3_s_NOBLS!AU41*60*60*24*365/1000/1000/1000</f>
        <v>22.5257142857143</v>
      </c>
      <c r="AV41" s="0" t="n">
        <f aca="false">m3_s_NOBLS!AV41*60*60*24*365/1000/1000/1000</f>
        <v>22.5257142857143</v>
      </c>
      <c r="AW41" s="0" t="n">
        <f aca="false">m3_s_NOBLS!AW41*60*60*24*365/1000/1000/1000</f>
        <v>22.5257142857143</v>
      </c>
      <c r="AX41" s="0" t="n">
        <f aca="false">m3_s_NOBLS!AX41*60*60*24*365/1000/1000/1000</f>
        <v>22.5257142857143</v>
      </c>
      <c r="AY41" s="0" t="n">
        <v>-999</v>
      </c>
      <c r="AZ41" s="0" t="n">
        <f aca="false">AVERAGE(AD41:AN41)</f>
        <v>22.5257142857143</v>
      </c>
    </row>
    <row r="42" customFormat="false" ht="13.8" hidden="false" customHeight="false" outlineLevel="0" collapsed="false">
      <c r="A42" s="0" t="n">
        <v>41</v>
      </c>
      <c r="C42" s="4"/>
      <c r="D42" s="0" t="n">
        <v>838</v>
      </c>
      <c r="E42" s="0" t="n">
        <v>238</v>
      </c>
      <c r="F42" s="0" t="s">
        <v>20</v>
      </c>
      <c r="I42" s="0" t="n">
        <v>14</v>
      </c>
      <c r="J42" s="0" t="n">
        <f aca="false">m3_s_NOBLS!J42*60*60*24*365/1000/1000/1000</f>
        <v>22.5257142857143</v>
      </c>
      <c r="K42" s="0" t="n">
        <f aca="false">m3_s_NOBLS!K42*60*60*24*365/1000/1000/1000</f>
        <v>22.5257142857143</v>
      </c>
      <c r="L42" s="0" t="n">
        <f aca="false">m3_s_NOBLS!L42*60*60*24*365/1000/1000/1000</f>
        <v>22.5257142857143</v>
      </c>
      <c r="M42" s="0" t="n">
        <f aca="false">m3_s_NOBLS!M42*60*60*24*365/1000/1000/1000</f>
        <v>22.5257142857143</v>
      </c>
      <c r="N42" s="0" t="n">
        <f aca="false">m3_s_NOBLS!N42*60*60*24*365/1000/1000/1000</f>
        <v>22.5257142857143</v>
      </c>
      <c r="O42" s="0" t="n">
        <f aca="false">m3_s_NOBLS!O42*60*60*24*365/1000/1000/1000</f>
        <v>22.5257142857143</v>
      </c>
      <c r="P42" s="0" t="n">
        <f aca="false">m3_s_NOBLS!P42*60*60*24*365/1000/1000/1000</f>
        <v>22.5257142857143</v>
      </c>
      <c r="Q42" s="0" t="n">
        <f aca="false">m3_s_NOBLS!Q42*60*60*24*365/1000/1000/1000</f>
        <v>22.5257142857143</v>
      </c>
      <c r="R42" s="0" t="n">
        <f aca="false">m3_s_NOBLS!R42*60*60*24*365/1000/1000/1000</f>
        <v>22.5257142857143</v>
      </c>
      <c r="S42" s="0" t="n">
        <f aca="false">m3_s_NOBLS!S42*60*60*24*365/1000/1000/1000</f>
        <v>22.5257142857143</v>
      </c>
      <c r="T42" s="0" t="n">
        <f aca="false">m3_s_NOBLS!T42*60*60*24*365/1000/1000/1000</f>
        <v>22.5257142857143</v>
      </c>
      <c r="U42" s="0" t="n">
        <f aca="false">m3_s_NOBLS!U42*60*60*24*365/1000/1000/1000</f>
        <v>22.5257142857143</v>
      </c>
      <c r="V42" s="0" t="n">
        <f aca="false">m3_s_NOBLS!V42*60*60*24*365/1000/1000/1000</f>
        <v>22.5257142857143</v>
      </c>
      <c r="W42" s="0" t="n">
        <f aca="false">m3_s_NOBLS!W42*60*60*24*365/1000/1000/1000</f>
        <v>22.5257142857143</v>
      </c>
      <c r="X42" s="0" t="n">
        <f aca="false">m3_s_NOBLS!X42*60*60*24*365/1000/1000/1000</f>
        <v>22.5257142857143</v>
      </c>
      <c r="Y42" s="0" t="n">
        <f aca="false">m3_s_NOBLS!Y42*60*60*24*365/1000/1000/1000</f>
        <v>22.5257142857143</v>
      </c>
      <c r="Z42" s="0" t="n">
        <f aca="false">m3_s_NOBLS!Z42*60*60*24*365/1000/1000/1000</f>
        <v>22.5257142857143</v>
      </c>
      <c r="AA42" s="0" t="n">
        <f aca="false">m3_s_NOBLS!AA42*60*60*24*365/1000/1000/1000</f>
        <v>22.5257142857143</v>
      </c>
      <c r="AB42" s="0" t="n">
        <f aca="false">m3_s_NOBLS!AB42*60*60*24*365/1000/1000/1000</f>
        <v>22.5257142857143</v>
      </c>
      <c r="AC42" s="0" t="n">
        <f aca="false">m3_s_NOBLS!AC42*60*60*24*365/1000/1000/1000</f>
        <v>22.5257142857143</v>
      </c>
      <c r="AD42" s="0" t="n">
        <f aca="false">m3_s_NOBLS!AD42*60*60*24*365/1000/1000/1000</f>
        <v>22.5257142857143</v>
      </c>
      <c r="AE42" s="0" t="n">
        <f aca="false">m3_s_NOBLS!AE42*60*60*24*365/1000/1000/1000</f>
        <v>22.5257142857143</v>
      </c>
      <c r="AF42" s="0" t="n">
        <f aca="false">m3_s_NOBLS!AF42*60*60*24*365/1000/1000/1000</f>
        <v>22.5257142857143</v>
      </c>
      <c r="AG42" s="0" t="n">
        <f aca="false">m3_s_NOBLS!AG42*60*60*24*365/1000/1000/1000</f>
        <v>22.5257142857143</v>
      </c>
      <c r="AH42" s="0" t="n">
        <f aca="false">m3_s_NOBLS!AH42*60*60*24*365/1000/1000/1000</f>
        <v>22.5257142857143</v>
      </c>
      <c r="AI42" s="0" t="n">
        <f aca="false">m3_s_NOBLS!AI42*60*60*24*365/1000/1000/1000</f>
        <v>22.5257142857143</v>
      </c>
      <c r="AJ42" s="0" t="n">
        <f aca="false">m3_s_NOBLS!AJ42*60*60*24*365/1000/1000/1000</f>
        <v>22.5257142857143</v>
      </c>
      <c r="AK42" s="0" t="n">
        <f aca="false">m3_s_NOBLS!AK42*60*60*24*365/1000/1000/1000</f>
        <v>22.5257142857143</v>
      </c>
      <c r="AL42" s="0" t="n">
        <f aca="false">m3_s_NOBLS!AL42*60*60*24*365/1000/1000/1000</f>
        <v>22.5257142857143</v>
      </c>
      <c r="AM42" s="0" t="n">
        <f aca="false">m3_s_NOBLS!AM42*60*60*24*365/1000/1000/1000</f>
        <v>22.5257142857143</v>
      </c>
      <c r="AN42" s="0" t="n">
        <f aca="false">m3_s_NOBLS!AN42*60*60*24*365/1000/1000/1000</f>
        <v>22.5257142857143</v>
      </c>
      <c r="AO42" s="0" t="n">
        <f aca="false">m3_s_NOBLS!AO42*60*60*24*365/1000/1000/1000</f>
        <v>22.5257142857143</v>
      </c>
      <c r="AP42" s="0" t="n">
        <f aca="false">m3_s_NOBLS!AP42*60*60*24*365/1000/1000/1000</f>
        <v>22.5257142857143</v>
      </c>
      <c r="AQ42" s="0" t="n">
        <f aca="false">m3_s_NOBLS!AQ42*60*60*24*365/1000/1000/1000</f>
        <v>22.5257142857143</v>
      </c>
      <c r="AR42" s="0" t="n">
        <f aca="false">m3_s_NOBLS!AR42*60*60*24*365/1000/1000/1000</f>
        <v>22.5257142857143</v>
      </c>
      <c r="AS42" s="0" t="n">
        <f aca="false">m3_s_NOBLS!AS42*60*60*24*365/1000/1000/1000</f>
        <v>22.5257142857143</v>
      </c>
      <c r="AT42" s="0" t="n">
        <f aca="false">m3_s_NOBLS!AT42*60*60*24*365/1000/1000/1000</f>
        <v>22.5257142857143</v>
      </c>
      <c r="AU42" s="0" t="n">
        <f aca="false">m3_s_NOBLS!AU42*60*60*24*365/1000/1000/1000</f>
        <v>22.5257142857143</v>
      </c>
      <c r="AV42" s="0" t="n">
        <f aca="false">m3_s_NOBLS!AV42*60*60*24*365/1000/1000/1000</f>
        <v>22.5257142857143</v>
      </c>
      <c r="AW42" s="0" t="n">
        <f aca="false">m3_s_NOBLS!AW42*60*60*24*365/1000/1000/1000</f>
        <v>22.5257142857143</v>
      </c>
      <c r="AX42" s="0" t="n">
        <f aca="false">m3_s_NOBLS!AX42*60*60*24*365/1000/1000/1000</f>
        <v>22.5257142857143</v>
      </c>
      <c r="AY42" s="0" t="n">
        <v>-999</v>
      </c>
      <c r="AZ42" s="0" t="n">
        <f aca="false">AVERAGE(AD42:AN42)</f>
        <v>22.5257142857143</v>
      </c>
    </row>
    <row r="43" customFormat="false" ht="13.8" hidden="false" customHeight="false" outlineLevel="0" collapsed="false">
      <c r="A43" s="0" t="n">
        <v>42</v>
      </c>
      <c r="D43" s="0" t="n">
        <v>837</v>
      </c>
      <c r="E43" s="0" t="n">
        <v>238</v>
      </c>
      <c r="F43" s="0" t="s">
        <v>20</v>
      </c>
      <c r="I43" s="0" t="n">
        <v>14</v>
      </c>
      <c r="J43" s="0" t="n">
        <f aca="false">m3_s_NOBLS!J43*60*60*24*365/1000/1000/1000</f>
        <v>22.5257142857143</v>
      </c>
      <c r="K43" s="0" t="n">
        <f aca="false">m3_s_NOBLS!K43*60*60*24*365/1000/1000/1000</f>
        <v>22.5257142857143</v>
      </c>
      <c r="L43" s="0" t="n">
        <f aca="false">m3_s_NOBLS!L43*60*60*24*365/1000/1000/1000</f>
        <v>22.5257142857143</v>
      </c>
      <c r="M43" s="0" t="n">
        <f aca="false">m3_s_NOBLS!M43*60*60*24*365/1000/1000/1000</f>
        <v>22.5257142857143</v>
      </c>
      <c r="N43" s="0" t="n">
        <f aca="false">m3_s_NOBLS!N43*60*60*24*365/1000/1000/1000</f>
        <v>22.5257142857143</v>
      </c>
      <c r="O43" s="0" t="n">
        <f aca="false">m3_s_NOBLS!O43*60*60*24*365/1000/1000/1000</f>
        <v>22.5257142857143</v>
      </c>
      <c r="P43" s="0" t="n">
        <f aca="false">m3_s_NOBLS!P43*60*60*24*365/1000/1000/1000</f>
        <v>22.5257142857143</v>
      </c>
      <c r="Q43" s="0" t="n">
        <f aca="false">m3_s_NOBLS!Q43*60*60*24*365/1000/1000/1000</f>
        <v>22.5257142857143</v>
      </c>
      <c r="R43" s="0" t="n">
        <f aca="false">m3_s_NOBLS!R43*60*60*24*365/1000/1000/1000</f>
        <v>22.5257142857143</v>
      </c>
      <c r="S43" s="0" t="n">
        <f aca="false">m3_s_NOBLS!S43*60*60*24*365/1000/1000/1000</f>
        <v>22.5257142857143</v>
      </c>
      <c r="T43" s="0" t="n">
        <f aca="false">m3_s_NOBLS!T43*60*60*24*365/1000/1000/1000</f>
        <v>22.5257142857143</v>
      </c>
      <c r="U43" s="0" t="n">
        <f aca="false">m3_s_NOBLS!U43*60*60*24*365/1000/1000/1000</f>
        <v>22.5257142857143</v>
      </c>
      <c r="V43" s="0" t="n">
        <f aca="false">m3_s_NOBLS!V43*60*60*24*365/1000/1000/1000</f>
        <v>22.5257142857143</v>
      </c>
      <c r="W43" s="0" t="n">
        <f aca="false">m3_s_NOBLS!W43*60*60*24*365/1000/1000/1000</f>
        <v>22.5257142857143</v>
      </c>
      <c r="X43" s="0" t="n">
        <f aca="false">m3_s_NOBLS!X43*60*60*24*365/1000/1000/1000</f>
        <v>22.5257142857143</v>
      </c>
      <c r="Y43" s="0" t="n">
        <f aca="false">m3_s_NOBLS!Y43*60*60*24*365/1000/1000/1000</f>
        <v>22.5257142857143</v>
      </c>
      <c r="Z43" s="0" t="n">
        <f aca="false">m3_s_NOBLS!Z43*60*60*24*365/1000/1000/1000</f>
        <v>22.5257142857143</v>
      </c>
      <c r="AA43" s="0" t="n">
        <f aca="false">m3_s_NOBLS!AA43*60*60*24*365/1000/1000/1000</f>
        <v>22.5257142857143</v>
      </c>
      <c r="AB43" s="0" t="n">
        <f aca="false">m3_s_NOBLS!AB43*60*60*24*365/1000/1000/1000</f>
        <v>22.5257142857143</v>
      </c>
      <c r="AC43" s="0" t="n">
        <f aca="false">m3_s_NOBLS!AC43*60*60*24*365/1000/1000/1000</f>
        <v>22.5257142857143</v>
      </c>
      <c r="AD43" s="0" t="n">
        <f aca="false">m3_s_NOBLS!AD43*60*60*24*365/1000/1000/1000</f>
        <v>22.5257142857143</v>
      </c>
      <c r="AE43" s="0" t="n">
        <f aca="false">m3_s_NOBLS!AE43*60*60*24*365/1000/1000/1000</f>
        <v>22.5257142857143</v>
      </c>
      <c r="AF43" s="0" t="n">
        <f aca="false">m3_s_NOBLS!AF43*60*60*24*365/1000/1000/1000</f>
        <v>22.5257142857143</v>
      </c>
      <c r="AG43" s="0" t="n">
        <f aca="false">m3_s_NOBLS!AG43*60*60*24*365/1000/1000/1000</f>
        <v>22.5257142857143</v>
      </c>
      <c r="AH43" s="0" t="n">
        <f aca="false">m3_s_NOBLS!AH43*60*60*24*365/1000/1000/1000</f>
        <v>22.5257142857143</v>
      </c>
      <c r="AI43" s="0" t="n">
        <f aca="false">m3_s_NOBLS!AI43*60*60*24*365/1000/1000/1000</f>
        <v>22.5257142857143</v>
      </c>
      <c r="AJ43" s="0" t="n">
        <f aca="false">m3_s_NOBLS!AJ43*60*60*24*365/1000/1000/1000</f>
        <v>22.5257142857143</v>
      </c>
      <c r="AK43" s="0" t="n">
        <f aca="false">m3_s_NOBLS!AK43*60*60*24*365/1000/1000/1000</f>
        <v>22.5257142857143</v>
      </c>
      <c r="AL43" s="0" t="n">
        <f aca="false">m3_s_NOBLS!AL43*60*60*24*365/1000/1000/1000</f>
        <v>22.5257142857143</v>
      </c>
      <c r="AM43" s="0" t="n">
        <f aca="false">m3_s_NOBLS!AM43*60*60*24*365/1000/1000/1000</f>
        <v>22.5257142857143</v>
      </c>
      <c r="AN43" s="0" t="n">
        <f aca="false">m3_s_NOBLS!AN43*60*60*24*365/1000/1000/1000</f>
        <v>22.5257142857143</v>
      </c>
      <c r="AO43" s="0" t="n">
        <f aca="false">m3_s_NOBLS!AO43*60*60*24*365/1000/1000/1000</f>
        <v>22.5257142857143</v>
      </c>
      <c r="AP43" s="0" t="n">
        <f aca="false">m3_s_NOBLS!AP43*60*60*24*365/1000/1000/1000</f>
        <v>22.5257142857143</v>
      </c>
      <c r="AQ43" s="0" t="n">
        <f aca="false">m3_s_NOBLS!AQ43*60*60*24*365/1000/1000/1000</f>
        <v>22.5257142857143</v>
      </c>
      <c r="AR43" s="0" t="n">
        <f aca="false">m3_s_NOBLS!AR43*60*60*24*365/1000/1000/1000</f>
        <v>22.5257142857143</v>
      </c>
      <c r="AS43" s="0" t="n">
        <f aca="false">m3_s_NOBLS!AS43*60*60*24*365/1000/1000/1000</f>
        <v>22.5257142857143</v>
      </c>
      <c r="AT43" s="0" t="n">
        <f aca="false">m3_s_NOBLS!AT43*60*60*24*365/1000/1000/1000</f>
        <v>22.5257142857143</v>
      </c>
      <c r="AU43" s="0" t="n">
        <f aca="false">m3_s_NOBLS!AU43*60*60*24*365/1000/1000/1000</f>
        <v>22.5257142857143</v>
      </c>
      <c r="AV43" s="0" t="n">
        <f aca="false">m3_s_NOBLS!AV43*60*60*24*365/1000/1000/1000</f>
        <v>22.5257142857143</v>
      </c>
      <c r="AW43" s="0" t="n">
        <f aca="false">m3_s_NOBLS!AW43*60*60*24*365/1000/1000/1000</f>
        <v>22.5257142857143</v>
      </c>
      <c r="AX43" s="0" t="n">
        <f aca="false">m3_s_NOBLS!AX43*60*60*24*365/1000/1000/1000</f>
        <v>22.5257142857143</v>
      </c>
      <c r="AY43" s="0" t="n">
        <v>-999</v>
      </c>
      <c r="AZ43" s="0" t="n">
        <f aca="false">AVERAGE(AD43:AN43)</f>
        <v>22.5257142857143</v>
      </c>
    </row>
    <row r="44" customFormat="false" ht="13.8" hidden="false" customHeight="false" outlineLevel="0" collapsed="false">
      <c r="A44" s="0" t="n">
        <v>43</v>
      </c>
      <c r="D44" s="0" t="n">
        <v>840</v>
      </c>
      <c r="E44" s="0" t="n">
        <v>239</v>
      </c>
      <c r="F44" s="0" t="s">
        <v>20</v>
      </c>
      <c r="I44" s="0" t="n">
        <v>14</v>
      </c>
      <c r="J44" s="0" t="n">
        <f aca="false">m3_s_NOBLS!J44*60*60*24*365/1000/1000/1000</f>
        <v>22.5257142857143</v>
      </c>
      <c r="K44" s="0" t="n">
        <f aca="false">m3_s_NOBLS!K44*60*60*24*365/1000/1000/1000</f>
        <v>22.5257142857143</v>
      </c>
      <c r="L44" s="0" t="n">
        <f aca="false">m3_s_NOBLS!L44*60*60*24*365/1000/1000/1000</f>
        <v>22.5257142857143</v>
      </c>
      <c r="M44" s="0" t="n">
        <f aca="false">m3_s_NOBLS!M44*60*60*24*365/1000/1000/1000</f>
        <v>22.5257142857143</v>
      </c>
      <c r="N44" s="0" t="n">
        <f aca="false">m3_s_NOBLS!N44*60*60*24*365/1000/1000/1000</f>
        <v>22.5257142857143</v>
      </c>
      <c r="O44" s="0" t="n">
        <f aca="false">m3_s_NOBLS!O44*60*60*24*365/1000/1000/1000</f>
        <v>22.5257142857143</v>
      </c>
      <c r="P44" s="0" t="n">
        <f aca="false">m3_s_NOBLS!P44*60*60*24*365/1000/1000/1000</f>
        <v>22.5257142857143</v>
      </c>
      <c r="Q44" s="0" t="n">
        <f aca="false">m3_s_NOBLS!Q44*60*60*24*365/1000/1000/1000</f>
        <v>22.5257142857143</v>
      </c>
      <c r="R44" s="0" t="n">
        <f aca="false">m3_s_NOBLS!R44*60*60*24*365/1000/1000/1000</f>
        <v>22.5257142857143</v>
      </c>
      <c r="S44" s="0" t="n">
        <f aca="false">m3_s_NOBLS!S44*60*60*24*365/1000/1000/1000</f>
        <v>22.5257142857143</v>
      </c>
      <c r="T44" s="0" t="n">
        <f aca="false">m3_s_NOBLS!T44*60*60*24*365/1000/1000/1000</f>
        <v>22.5257142857143</v>
      </c>
      <c r="U44" s="0" t="n">
        <f aca="false">m3_s_NOBLS!U44*60*60*24*365/1000/1000/1000</f>
        <v>22.5257142857143</v>
      </c>
      <c r="V44" s="0" t="n">
        <f aca="false">m3_s_NOBLS!V44*60*60*24*365/1000/1000/1000</f>
        <v>22.5257142857143</v>
      </c>
      <c r="W44" s="0" t="n">
        <f aca="false">m3_s_NOBLS!W44*60*60*24*365/1000/1000/1000</f>
        <v>22.5257142857143</v>
      </c>
      <c r="X44" s="0" t="n">
        <f aca="false">m3_s_NOBLS!X44*60*60*24*365/1000/1000/1000</f>
        <v>22.5257142857143</v>
      </c>
      <c r="Y44" s="0" t="n">
        <f aca="false">m3_s_NOBLS!Y44*60*60*24*365/1000/1000/1000</f>
        <v>22.5257142857143</v>
      </c>
      <c r="Z44" s="0" t="n">
        <f aca="false">m3_s_NOBLS!Z44*60*60*24*365/1000/1000/1000</f>
        <v>22.5257142857143</v>
      </c>
      <c r="AA44" s="0" t="n">
        <f aca="false">m3_s_NOBLS!AA44*60*60*24*365/1000/1000/1000</f>
        <v>22.5257142857143</v>
      </c>
      <c r="AB44" s="0" t="n">
        <f aca="false">m3_s_NOBLS!AB44*60*60*24*365/1000/1000/1000</f>
        <v>22.5257142857143</v>
      </c>
      <c r="AC44" s="0" t="n">
        <f aca="false">m3_s_NOBLS!AC44*60*60*24*365/1000/1000/1000</f>
        <v>22.5257142857143</v>
      </c>
      <c r="AD44" s="0" t="n">
        <f aca="false">m3_s_NOBLS!AD44*60*60*24*365/1000/1000/1000</f>
        <v>22.5257142857143</v>
      </c>
      <c r="AE44" s="0" t="n">
        <f aca="false">m3_s_NOBLS!AE44*60*60*24*365/1000/1000/1000</f>
        <v>22.5257142857143</v>
      </c>
      <c r="AF44" s="0" t="n">
        <f aca="false">m3_s_NOBLS!AF44*60*60*24*365/1000/1000/1000</f>
        <v>22.5257142857143</v>
      </c>
      <c r="AG44" s="0" t="n">
        <f aca="false">m3_s_NOBLS!AG44*60*60*24*365/1000/1000/1000</f>
        <v>22.5257142857143</v>
      </c>
      <c r="AH44" s="0" t="n">
        <f aca="false">m3_s_NOBLS!AH44*60*60*24*365/1000/1000/1000</f>
        <v>22.5257142857143</v>
      </c>
      <c r="AI44" s="0" t="n">
        <f aca="false">m3_s_NOBLS!AI44*60*60*24*365/1000/1000/1000</f>
        <v>22.5257142857143</v>
      </c>
      <c r="AJ44" s="0" t="n">
        <f aca="false">m3_s_NOBLS!AJ44*60*60*24*365/1000/1000/1000</f>
        <v>22.5257142857143</v>
      </c>
      <c r="AK44" s="0" t="n">
        <f aca="false">m3_s_NOBLS!AK44*60*60*24*365/1000/1000/1000</f>
        <v>22.5257142857143</v>
      </c>
      <c r="AL44" s="0" t="n">
        <f aca="false">m3_s_NOBLS!AL44*60*60*24*365/1000/1000/1000</f>
        <v>22.5257142857143</v>
      </c>
      <c r="AM44" s="0" t="n">
        <f aca="false">m3_s_NOBLS!AM44*60*60*24*365/1000/1000/1000</f>
        <v>22.5257142857143</v>
      </c>
      <c r="AN44" s="0" t="n">
        <f aca="false">m3_s_NOBLS!AN44*60*60*24*365/1000/1000/1000</f>
        <v>22.5257142857143</v>
      </c>
      <c r="AO44" s="0" t="n">
        <f aca="false">m3_s_NOBLS!AO44*60*60*24*365/1000/1000/1000</f>
        <v>22.5257142857143</v>
      </c>
      <c r="AP44" s="0" t="n">
        <f aca="false">m3_s_NOBLS!AP44*60*60*24*365/1000/1000/1000</f>
        <v>22.5257142857143</v>
      </c>
      <c r="AQ44" s="0" t="n">
        <f aca="false">m3_s_NOBLS!AQ44*60*60*24*365/1000/1000/1000</f>
        <v>22.5257142857143</v>
      </c>
      <c r="AR44" s="0" t="n">
        <f aca="false">m3_s_NOBLS!AR44*60*60*24*365/1000/1000/1000</f>
        <v>22.5257142857143</v>
      </c>
      <c r="AS44" s="0" t="n">
        <f aca="false">m3_s_NOBLS!AS44*60*60*24*365/1000/1000/1000</f>
        <v>22.5257142857143</v>
      </c>
      <c r="AT44" s="0" t="n">
        <f aca="false">m3_s_NOBLS!AT44*60*60*24*365/1000/1000/1000</f>
        <v>22.5257142857143</v>
      </c>
      <c r="AU44" s="0" t="n">
        <f aca="false">m3_s_NOBLS!AU44*60*60*24*365/1000/1000/1000</f>
        <v>22.5257142857143</v>
      </c>
      <c r="AV44" s="0" t="n">
        <f aca="false">m3_s_NOBLS!AV44*60*60*24*365/1000/1000/1000</f>
        <v>22.5257142857143</v>
      </c>
      <c r="AW44" s="0" t="n">
        <f aca="false">m3_s_NOBLS!AW44*60*60*24*365/1000/1000/1000</f>
        <v>22.5257142857143</v>
      </c>
      <c r="AX44" s="0" t="n">
        <f aca="false">m3_s_NOBLS!AX44*60*60*24*365/1000/1000/1000</f>
        <v>22.5257142857143</v>
      </c>
      <c r="AY44" s="0" t="n">
        <v>-999</v>
      </c>
      <c r="AZ44" s="0" t="n">
        <f aca="false">AVERAGE(AD44:AN44)</f>
        <v>22.5257142857143</v>
      </c>
    </row>
    <row r="45" customFormat="false" ht="13.8" hidden="false" customHeight="false" outlineLevel="0" collapsed="false">
      <c r="A45" s="0" t="n">
        <v>44</v>
      </c>
      <c r="D45" s="0" t="n">
        <v>841</v>
      </c>
      <c r="E45" s="0" t="n">
        <v>239</v>
      </c>
      <c r="F45" s="0" t="s">
        <v>20</v>
      </c>
      <c r="I45" s="0" t="n">
        <v>14</v>
      </c>
      <c r="J45" s="0" t="n">
        <f aca="false">m3_s_NOBLS!J45*60*60*24*365/1000/1000/1000</f>
        <v>22.5257142857143</v>
      </c>
      <c r="K45" s="0" t="n">
        <f aca="false">m3_s_NOBLS!K45*60*60*24*365/1000/1000/1000</f>
        <v>22.5257142857143</v>
      </c>
      <c r="L45" s="0" t="n">
        <f aca="false">m3_s_NOBLS!L45*60*60*24*365/1000/1000/1000</f>
        <v>22.5257142857143</v>
      </c>
      <c r="M45" s="0" t="n">
        <f aca="false">m3_s_NOBLS!M45*60*60*24*365/1000/1000/1000</f>
        <v>22.5257142857143</v>
      </c>
      <c r="N45" s="0" t="n">
        <f aca="false">m3_s_NOBLS!N45*60*60*24*365/1000/1000/1000</f>
        <v>22.5257142857143</v>
      </c>
      <c r="O45" s="0" t="n">
        <f aca="false">m3_s_NOBLS!O45*60*60*24*365/1000/1000/1000</f>
        <v>22.5257142857143</v>
      </c>
      <c r="P45" s="0" t="n">
        <f aca="false">m3_s_NOBLS!P45*60*60*24*365/1000/1000/1000</f>
        <v>22.5257142857143</v>
      </c>
      <c r="Q45" s="0" t="n">
        <f aca="false">m3_s_NOBLS!Q45*60*60*24*365/1000/1000/1000</f>
        <v>22.5257142857143</v>
      </c>
      <c r="R45" s="0" t="n">
        <f aca="false">m3_s_NOBLS!R45*60*60*24*365/1000/1000/1000</f>
        <v>22.5257142857143</v>
      </c>
      <c r="S45" s="0" t="n">
        <f aca="false">m3_s_NOBLS!S45*60*60*24*365/1000/1000/1000</f>
        <v>22.5257142857143</v>
      </c>
      <c r="T45" s="0" t="n">
        <f aca="false">m3_s_NOBLS!T45*60*60*24*365/1000/1000/1000</f>
        <v>22.5257142857143</v>
      </c>
      <c r="U45" s="0" t="n">
        <f aca="false">m3_s_NOBLS!U45*60*60*24*365/1000/1000/1000</f>
        <v>22.5257142857143</v>
      </c>
      <c r="V45" s="0" t="n">
        <f aca="false">m3_s_NOBLS!V45*60*60*24*365/1000/1000/1000</f>
        <v>22.5257142857143</v>
      </c>
      <c r="W45" s="0" t="n">
        <f aca="false">m3_s_NOBLS!W45*60*60*24*365/1000/1000/1000</f>
        <v>22.5257142857143</v>
      </c>
      <c r="X45" s="0" t="n">
        <f aca="false">m3_s_NOBLS!X45*60*60*24*365/1000/1000/1000</f>
        <v>22.5257142857143</v>
      </c>
      <c r="Y45" s="0" t="n">
        <f aca="false">m3_s_NOBLS!Y45*60*60*24*365/1000/1000/1000</f>
        <v>22.5257142857143</v>
      </c>
      <c r="Z45" s="0" t="n">
        <f aca="false">m3_s_NOBLS!Z45*60*60*24*365/1000/1000/1000</f>
        <v>22.5257142857143</v>
      </c>
      <c r="AA45" s="0" t="n">
        <f aca="false">m3_s_NOBLS!AA45*60*60*24*365/1000/1000/1000</f>
        <v>22.5257142857143</v>
      </c>
      <c r="AB45" s="0" t="n">
        <f aca="false">m3_s_NOBLS!AB45*60*60*24*365/1000/1000/1000</f>
        <v>22.5257142857143</v>
      </c>
      <c r="AC45" s="0" t="n">
        <f aca="false">m3_s_NOBLS!AC45*60*60*24*365/1000/1000/1000</f>
        <v>22.5257142857143</v>
      </c>
      <c r="AD45" s="0" t="n">
        <f aca="false">m3_s_NOBLS!AD45*60*60*24*365/1000/1000/1000</f>
        <v>22.5257142857143</v>
      </c>
      <c r="AE45" s="0" t="n">
        <f aca="false">m3_s_NOBLS!AE45*60*60*24*365/1000/1000/1000</f>
        <v>22.5257142857143</v>
      </c>
      <c r="AF45" s="0" t="n">
        <f aca="false">m3_s_NOBLS!AF45*60*60*24*365/1000/1000/1000</f>
        <v>22.5257142857143</v>
      </c>
      <c r="AG45" s="0" t="n">
        <f aca="false">m3_s_NOBLS!AG45*60*60*24*365/1000/1000/1000</f>
        <v>22.5257142857143</v>
      </c>
      <c r="AH45" s="0" t="n">
        <f aca="false">m3_s_NOBLS!AH45*60*60*24*365/1000/1000/1000</f>
        <v>22.5257142857143</v>
      </c>
      <c r="AI45" s="0" t="n">
        <f aca="false">m3_s_NOBLS!AI45*60*60*24*365/1000/1000/1000</f>
        <v>22.5257142857143</v>
      </c>
      <c r="AJ45" s="0" t="n">
        <f aca="false">m3_s_NOBLS!AJ45*60*60*24*365/1000/1000/1000</f>
        <v>22.5257142857143</v>
      </c>
      <c r="AK45" s="0" t="n">
        <f aca="false">m3_s_NOBLS!AK45*60*60*24*365/1000/1000/1000</f>
        <v>22.5257142857143</v>
      </c>
      <c r="AL45" s="0" t="n">
        <f aca="false">m3_s_NOBLS!AL45*60*60*24*365/1000/1000/1000</f>
        <v>22.5257142857143</v>
      </c>
      <c r="AM45" s="0" t="n">
        <f aca="false">m3_s_NOBLS!AM45*60*60*24*365/1000/1000/1000</f>
        <v>22.5257142857143</v>
      </c>
      <c r="AN45" s="0" t="n">
        <f aca="false">m3_s_NOBLS!AN45*60*60*24*365/1000/1000/1000</f>
        <v>22.5257142857143</v>
      </c>
      <c r="AO45" s="0" t="n">
        <f aca="false">m3_s_NOBLS!AO45*60*60*24*365/1000/1000/1000</f>
        <v>22.5257142857143</v>
      </c>
      <c r="AP45" s="0" t="n">
        <f aca="false">m3_s_NOBLS!AP45*60*60*24*365/1000/1000/1000</f>
        <v>22.5257142857143</v>
      </c>
      <c r="AQ45" s="0" t="n">
        <f aca="false">m3_s_NOBLS!AQ45*60*60*24*365/1000/1000/1000</f>
        <v>22.5257142857143</v>
      </c>
      <c r="AR45" s="0" t="n">
        <f aca="false">m3_s_NOBLS!AR45*60*60*24*365/1000/1000/1000</f>
        <v>22.5257142857143</v>
      </c>
      <c r="AS45" s="0" t="n">
        <f aca="false">m3_s_NOBLS!AS45*60*60*24*365/1000/1000/1000</f>
        <v>22.5257142857143</v>
      </c>
      <c r="AT45" s="0" t="n">
        <f aca="false">m3_s_NOBLS!AT45*60*60*24*365/1000/1000/1000</f>
        <v>22.5257142857143</v>
      </c>
      <c r="AU45" s="0" t="n">
        <f aca="false">m3_s_NOBLS!AU45*60*60*24*365/1000/1000/1000</f>
        <v>22.5257142857143</v>
      </c>
      <c r="AV45" s="0" t="n">
        <f aca="false">m3_s_NOBLS!AV45*60*60*24*365/1000/1000/1000</f>
        <v>22.5257142857143</v>
      </c>
      <c r="AW45" s="0" t="n">
        <f aca="false">m3_s_NOBLS!AW45*60*60*24*365/1000/1000/1000</f>
        <v>22.5257142857143</v>
      </c>
      <c r="AX45" s="0" t="n">
        <f aca="false">m3_s_NOBLS!AX45*60*60*24*365/1000/1000/1000</f>
        <v>22.5257142857143</v>
      </c>
      <c r="AY45" s="0" t="n">
        <v>-999</v>
      </c>
      <c r="AZ45" s="0" t="n">
        <f aca="false">AVERAGE(AD45:AN45)</f>
        <v>22.5257142857143</v>
      </c>
    </row>
    <row r="46" customFormat="false" ht="13.8" hidden="false" customHeight="false" outlineLevel="0" collapsed="false">
      <c r="A46" s="0" t="n">
        <v>45</v>
      </c>
      <c r="D46" s="0" t="n">
        <v>838</v>
      </c>
      <c r="E46" s="0" t="n">
        <v>236</v>
      </c>
      <c r="F46" s="0" t="s">
        <v>20</v>
      </c>
      <c r="I46" s="0" t="n">
        <v>14</v>
      </c>
      <c r="J46" s="0" t="n">
        <f aca="false">m3_s_NOBLS!J46*60*60*24*365/1000/1000/1000</f>
        <v>22.5257142857143</v>
      </c>
      <c r="K46" s="0" t="n">
        <f aca="false">m3_s_NOBLS!K46*60*60*24*365/1000/1000/1000</f>
        <v>22.5257142857143</v>
      </c>
      <c r="L46" s="0" t="n">
        <f aca="false">m3_s_NOBLS!L46*60*60*24*365/1000/1000/1000</f>
        <v>22.5257142857143</v>
      </c>
      <c r="M46" s="0" t="n">
        <f aca="false">m3_s_NOBLS!M46*60*60*24*365/1000/1000/1000</f>
        <v>22.5257142857143</v>
      </c>
      <c r="N46" s="0" t="n">
        <f aca="false">m3_s_NOBLS!N46*60*60*24*365/1000/1000/1000</f>
        <v>22.5257142857143</v>
      </c>
      <c r="O46" s="0" t="n">
        <f aca="false">m3_s_NOBLS!O46*60*60*24*365/1000/1000/1000</f>
        <v>22.5257142857143</v>
      </c>
      <c r="P46" s="0" t="n">
        <f aca="false">m3_s_NOBLS!P46*60*60*24*365/1000/1000/1000</f>
        <v>22.5257142857143</v>
      </c>
      <c r="Q46" s="0" t="n">
        <f aca="false">m3_s_NOBLS!Q46*60*60*24*365/1000/1000/1000</f>
        <v>22.5257142857143</v>
      </c>
      <c r="R46" s="0" t="n">
        <f aca="false">m3_s_NOBLS!R46*60*60*24*365/1000/1000/1000</f>
        <v>22.5257142857143</v>
      </c>
      <c r="S46" s="0" t="n">
        <f aca="false">m3_s_NOBLS!S46*60*60*24*365/1000/1000/1000</f>
        <v>22.5257142857143</v>
      </c>
      <c r="T46" s="0" t="n">
        <f aca="false">m3_s_NOBLS!T46*60*60*24*365/1000/1000/1000</f>
        <v>22.5257142857143</v>
      </c>
      <c r="U46" s="0" t="n">
        <f aca="false">m3_s_NOBLS!U46*60*60*24*365/1000/1000/1000</f>
        <v>22.5257142857143</v>
      </c>
      <c r="V46" s="0" t="n">
        <f aca="false">m3_s_NOBLS!V46*60*60*24*365/1000/1000/1000</f>
        <v>22.5257142857143</v>
      </c>
      <c r="W46" s="0" t="n">
        <f aca="false">m3_s_NOBLS!W46*60*60*24*365/1000/1000/1000</f>
        <v>22.5257142857143</v>
      </c>
      <c r="X46" s="0" t="n">
        <f aca="false">m3_s_NOBLS!X46*60*60*24*365/1000/1000/1000</f>
        <v>22.5257142857143</v>
      </c>
      <c r="Y46" s="0" t="n">
        <f aca="false">m3_s_NOBLS!Y46*60*60*24*365/1000/1000/1000</f>
        <v>22.5257142857143</v>
      </c>
      <c r="Z46" s="0" t="n">
        <f aca="false">m3_s_NOBLS!Z46*60*60*24*365/1000/1000/1000</f>
        <v>22.5257142857143</v>
      </c>
      <c r="AA46" s="0" t="n">
        <f aca="false">m3_s_NOBLS!AA46*60*60*24*365/1000/1000/1000</f>
        <v>22.5257142857143</v>
      </c>
      <c r="AB46" s="0" t="n">
        <f aca="false">m3_s_NOBLS!AB46*60*60*24*365/1000/1000/1000</f>
        <v>22.5257142857143</v>
      </c>
      <c r="AC46" s="0" t="n">
        <f aca="false">m3_s_NOBLS!AC46*60*60*24*365/1000/1000/1000</f>
        <v>22.5257142857143</v>
      </c>
      <c r="AD46" s="0" t="n">
        <f aca="false">m3_s_NOBLS!AD46*60*60*24*365/1000/1000/1000</f>
        <v>22.5257142857143</v>
      </c>
      <c r="AE46" s="0" t="n">
        <f aca="false">m3_s_NOBLS!AE46*60*60*24*365/1000/1000/1000</f>
        <v>22.5257142857143</v>
      </c>
      <c r="AF46" s="0" t="n">
        <f aca="false">m3_s_NOBLS!AF46*60*60*24*365/1000/1000/1000</f>
        <v>22.5257142857143</v>
      </c>
      <c r="AG46" s="0" t="n">
        <f aca="false">m3_s_NOBLS!AG46*60*60*24*365/1000/1000/1000</f>
        <v>22.5257142857143</v>
      </c>
      <c r="AH46" s="0" t="n">
        <f aca="false">m3_s_NOBLS!AH46*60*60*24*365/1000/1000/1000</f>
        <v>22.5257142857143</v>
      </c>
      <c r="AI46" s="0" t="n">
        <f aca="false">m3_s_NOBLS!AI46*60*60*24*365/1000/1000/1000</f>
        <v>22.5257142857143</v>
      </c>
      <c r="AJ46" s="0" t="n">
        <f aca="false">m3_s_NOBLS!AJ46*60*60*24*365/1000/1000/1000</f>
        <v>22.5257142857143</v>
      </c>
      <c r="AK46" s="0" t="n">
        <f aca="false">m3_s_NOBLS!AK46*60*60*24*365/1000/1000/1000</f>
        <v>22.5257142857143</v>
      </c>
      <c r="AL46" s="0" t="n">
        <f aca="false">m3_s_NOBLS!AL46*60*60*24*365/1000/1000/1000</f>
        <v>22.5257142857143</v>
      </c>
      <c r="AM46" s="0" t="n">
        <f aca="false">m3_s_NOBLS!AM46*60*60*24*365/1000/1000/1000</f>
        <v>22.5257142857143</v>
      </c>
      <c r="AN46" s="0" t="n">
        <f aca="false">m3_s_NOBLS!AN46*60*60*24*365/1000/1000/1000</f>
        <v>22.5257142857143</v>
      </c>
      <c r="AO46" s="0" t="n">
        <f aca="false">m3_s_NOBLS!AO46*60*60*24*365/1000/1000/1000</f>
        <v>22.5257142857143</v>
      </c>
      <c r="AP46" s="0" t="n">
        <f aca="false">m3_s_NOBLS!AP46*60*60*24*365/1000/1000/1000</f>
        <v>22.5257142857143</v>
      </c>
      <c r="AQ46" s="0" t="n">
        <f aca="false">m3_s_NOBLS!AQ46*60*60*24*365/1000/1000/1000</f>
        <v>22.5257142857143</v>
      </c>
      <c r="AR46" s="0" t="n">
        <f aca="false">m3_s_NOBLS!AR46*60*60*24*365/1000/1000/1000</f>
        <v>22.5257142857143</v>
      </c>
      <c r="AS46" s="0" t="n">
        <f aca="false">m3_s_NOBLS!AS46*60*60*24*365/1000/1000/1000</f>
        <v>22.5257142857143</v>
      </c>
      <c r="AT46" s="0" t="n">
        <f aca="false">m3_s_NOBLS!AT46*60*60*24*365/1000/1000/1000</f>
        <v>22.5257142857143</v>
      </c>
      <c r="AU46" s="0" t="n">
        <f aca="false">m3_s_NOBLS!AU46*60*60*24*365/1000/1000/1000</f>
        <v>22.5257142857143</v>
      </c>
      <c r="AV46" s="0" t="n">
        <f aca="false">m3_s_NOBLS!AV46*60*60*24*365/1000/1000/1000</f>
        <v>22.5257142857143</v>
      </c>
      <c r="AW46" s="0" t="n">
        <f aca="false">m3_s_NOBLS!AW46*60*60*24*365/1000/1000/1000</f>
        <v>22.5257142857143</v>
      </c>
      <c r="AX46" s="0" t="n">
        <f aca="false">m3_s_NOBLS!AX46*60*60*24*365/1000/1000/1000</f>
        <v>22.5257142857143</v>
      </c>
      <c r="AY46" s="0" t="n">
        <v>-999</v>
      </c>
      <c r="AZ46" s="0" t="n">
        <f aca="false">AVERAGE(AD46:AN46)</f>
        <v>22.5257142857143</v>
      </c>
    </row>
    <row r="47" customFormat="false" ht="13.8" hidden="false" customHeight="false" outlineLevel="0" collapsed="false">
      <c r="A47" s="0" t="n">
        <v>46</v>
      </c>
      <c r="D47" s="0" t="n">
        <v>839</v>
      </c>
      <c r="E47" s="0" t="n">
        <v>236</v>
      </c>
      <c r="F47" s="0" t="s">
        <v>20</v>
      </c>
      <c r="I47" s="0" t="n">
        <v>14</v>
      </c>
      <c r="J47" s="0" t="n">
        <f aca="false">m3_s_NOBLS!J47*60*60*24*365/1000/1000/1000</f>
        <v>22.5257142857143</v>
      </c>
      <c r="K47" s="0" t="n">
        <f aca="false">m3_s_NOBLS!K47*60*60*24*365/1000/1000/1000</f>
        <v>22.5257142857143</v>
      </c>
      <c r="L47" s="0" t="n">
        <f aca="false">m3_s_NOBLS!L47*60*60*24*365/1000/1000/1000</f>
        <v>22.5257142857143</v>
      </c>
      <c r="M47" s="0" t="n">
        <f aca="false">m3_s_NOBLS!M47*60*60*24*365/1000/1000/1000</f>
        <v>22.5257142857143</v>
      </c>
      <c r="N47" s="0" t="n">
        <f aca="false">m3_s_NOBLS!N47*60*60*24*365/1000/1000/1000</f>
        <v>22.5257142857143</v>
      </c>
      <c r="O47" s="0" t="n">
        <f aca="false">m3_s_NOBLS!O47*60*60*24*365/1000/1000/1000</f>
        <v>22.5257142857143</v>
      </c>
      <c r="P47" s="0" t="n">
        <f aca="false">m3_s_NOBLS!P47*60*60*24*365/1000/1000/1000</f>
        <v>22.5257142857143</v>
      </c>
      <c r="Q47" s="0" t="n">
        <f aca="false">m3_s_NOBLS!Q47*60*60*24*365/1000/1000/1000</f>
        <v>22.5257142857143</v>
      </c>
      <c r="R47" s="0" t="n">
        <f aca="false">m3_s_NOBLS!R47*60*60*24*365/1000/1000/1000</f>
        <v>22.5257142857143</v>
      </c>
      <c r="S47" s="0" t="n">
        <f aca="false">m3_s_NOBLS!S47*60*60*24*365/1000/1000/1000</f>
        <v>22.5257142857143</v>
      </c>
      <c r="T47" s="0" t="n">
        <f aca="false">m3_s_NOBLS!T47*60*60*24*365/1000/1000/1000</f>
        <v>22.5257142857143</v>
      </c>
      <c r="U47" s="0" t="n">
        <f aca="false">m3_s_NOBLS!U47*60*60*24*365/1000/1000/1000</f>
        <v>22.5257142857143</v>
      </c>
      <c r="V47" s="0" t="n">
        <f aca="false">m3_s_NOBLS!V47*60*60*24*365/1000/1000/1000</f>
        <v>22.5257142857143</v>
      </c>
      <c r="W47" s="0" t="n">
        <f aca="false">m3_s_NOBLS!W47*60*60*24*365/1000/1000/1000</f>
        <v>22.5257142857143</v>
      </c>
      <c r="X47" s="0" t="n">
        <f aca="false">m3_s_NOBLS!X47*60*60*24*365/1000/1000/1000</f>
        <v>22.5257142857143</v>
      </c>
      <c r="Y47" s="0" t="n">
        <f aca="false">m3_s_NOBLS!Y47*60*60*24*365/1000/1000/1000</f>
        <v>22.5257142857143</v>
      </c>
      <c r="Z47" s="0" t="n">
        <f aca="false">m3_s_NOBLS!Z47*60*60*24*365/1000/1000/1000</f>
        <v>22.5257142857143</v>
      </c>
      <c r="AA47" s="0" t="n">
        <f aca="false">m3_s_NOBLS!AA47*60*60*24*365/1000/1000/1000</f>
        <v>22.5257142857143</v>
      </c>
      <c r="AB47" s="0" t="n">
        <f aca="false">m3_s_NOBLS!AB47*60*60*24*365/1000/1000/1000</f>
        <v>22.5257142857143</v>
      </c>
      <c r="AC47" s="0" t="n">
        <f aca="false">m3_s_NOBLS!AC47*60*60*24*365/1000/1000/1000</f>
        <v>22.5257142857143</v>
      </c>
      <c r="AD47" s="0" t="n">
        <f aca="false">m3_s_NOBLS!AD47*60*60*24*365/1000/1000/1000</f>
        <v>22.5257142857143</v>
      </c>
      <c r="AE47" s="0" t="n">
        <f aca="false">m3_s_NOBLS!AE47*60*60*24*365/1000/1000/1000</f>
        <v>22.5257142857143</v>
      </c>
      <c r="AF47" s="0" t="n">
        <f aca="false">m3_s_NOBLS!AF47*60*60*24*365/1000/1000/1000</f>
        <v>22.5257142857143</v>
      </c>
      <c r="AG47" s="0" t="n">
        <f aca="false">m3_s_NOBLS!AG47*60*60*24*365/1000/1000/1000</f>
        <v>22.5257142857143</v>
      </c>
      <c r="AH47" s="0" t="n">
        <f aca="false">m3_s_NOBLS!AH47*60*60*24*365/1000/1000/1000</f>
        <v>22.5257142857143</v>
      </c>
      <c r="AI47" s="0" t="n">
        <f aca="false">m3_s_NOBLS!AI47*60*60*24*365/1000/1000/1000</f>
        <v>22.5257142857143</v>
      </c>
      <c r="AJ47" s="0" t="n">
        <f aca="false">m3_s_NOBLS!AJ47*60*60*24*365/1000/1000/1000</f>
        <v>22.5257142857143</v>
      </c>
      <c r="AK47" s="0" t="n">
        <f aca="false">m3_s_NOBLS!AK47*60*60*24*365/1000/1000/1000</f>
        <v>22.5257142857143</v>
      </c>
      <c r="AL47" s="0" t="n">
        <f aca="false">m3_s_NOBLS!AL47*60*60*24*365/1000/1000/1000</f>
        <v>22.5257142857143</v>
      </c>
      <c r="AM47" s="0" t="n">
        <f aca="false">m3_s_NOBLS!AM47*60*60*24*365/1000/1000/1000</f>
        <v>22.5257142857143</v>
      </c>
      <c r="AN47" s="0" t="n">
        <f aca="false">m3_s_NOBLS!AN47*60*60*24*365/1000/1000/1000</f>
        <v>22.5257142857143</v>
      </c>
      <c r="AO47" s="0" t="n">
        <f aca="false">m3_s_NOBLS!AO47*60*60*24*365/1000/1000/1000</f>
        <v>22.5257142857143</v>
      </c>
      <c r="AP47" s="0" t="n">
        <f aca="false">m3_s_NOBLS!AP47*60*60*24*365/1000/1000/1000</f>
        <v>22.5257142857143</v>
      </c>
      <c r="AQ47" s="0" t="n">
        <f aca="false">m3_s_NOBLS!AQ47*60*60*24*365/1000/1000/1000</f>
        <v>22.5257142857143</v>
      </c>
      <c r="AR47" s="0" t="n">
        <f aca="false">m3_s_NOBLS!AR47*60*60*24*365/1000/1000/1000</f>
        <v>22.5257142857143</v>
      </c>
      <c r="AS47" s="0" t="n">
        <f aca="false">m3_s_NOBLS!AS47*60*60*24*365/1000/1000/1000</f>
        <v>22.5257142857143</v>
      </c>
      <c r="AT47" s="0" t="n">
        <f aca="false">m3_s_NOBLS!AT47*60*60*24*365/1000/1000/1000</f>
        <v>22.5257142857143</v>
      </c>
      <c r="AU47" s="0" t="n">
        <f aca="false">m3_s_NOBLS!AU47*60*60*24*365/1000/1000/1000</f>
        <v>22.5257142857143</v>
      </c>
      <c r="AV47" s="0" t="n">
        <f aca="false">m3_s_NOBLS!AV47*60*60*24*365/1000/1000/1000</f>
        <v>22.5257142857143</v>
      </c>
      <c r="AW47" s="0" t="n">
        <f aca="false">m3_s_NOBLS!AW47*60*60*24*365/1000/1000/1000</f>
        <v>22.5257142857143</v>
      </c>
      <c r="AX47" s="0" t="n">
        <f aca="false">m3_s_NOBLS!AX47*60*60*24*365/1000/1000/1000</f>
        <v>22.5257142857143</v>
      </c>
      <c r="AY47" s="0" t="n">
        <v>-999</v>
      </c>
      <c r="AZ47" s="0" t="n">
        <f aca="false">AVERAGE(AD47:AN47)</f>
        <v>22.5257142857143</v>
      </c>
    </row>
    <row r="48" customFormat="false" ht="13.8" hidden="false" customHeight="false" outlineLevel="0" collapsed="false">
      <c r="A48" s="0" t="n">
        <v>-999</v>
      </c>
      <c r="B48" s="0" t="n">
        <v>-999</v>
      </c>
      <c r="C48" s="0" t="n">
        <v>-999</v>
      </c>
      <c r="D48" s="0" t="n">
        <v>-999</v>
      </c>
      <c r="E48" s="0" t="n">
        <v>-999</v>
      </c>
      <c r="F48" s="0" t="n">
        <v>-999</v>
      </c>
      <c r="G48" s="0" t="n">
        <v>-999</v>
      </c>
      <c r="H48" s="0" t="n">
        <v>-999</v>
      </c>
      <c r="I48" s="0" t="n">
        <v>-999</v>
      </c>
      <c r="J48" s="0" t="n">
        <v>-999</v>
      </c>
      <c r="K48" s="0" t="n">
        <v>-999</v>
      </c>
      <c r="L48" s="0" t="n">
        <v>-999</v>
      </c>
      <c r="M48" s="0" t="n">
        <v>-999</v>
      </c>
      <c r="N48" s="0" t="n">
        <v>-999</v>
      </c>
      <c r="O48" s="0" t="n">
        <v>-999</v>
      </c>
      <c r="P48" s="0" t="n">
        <v>-999</v>
      </c>
      <c r="Q48" s="0" t="n">
        <v>-999</v>
      </c>
      <c r="R48" s="0" t="n">
        <v>-999</v>
      </c>
      <c r="S48" s="0" t="n">
        <v>-999</v>
      </c>
      <c r="T48" s="0" t="n">
        <v>-999</v>
      </c>
      <c r="U48" s="0" t="n">
        <v>-999</v>
      </c>
      <c r="V48" s="0" t="n">
        <v>-999</v>
      </c>
      <c r="W48" s="0" t="n">
        <v>-999</v>
      </c>
      <c r="X48" s="0" t="n">
        <v>-999</v>
      </c>
      <c r="Y48" s="0" t="n">
        <v>-999</v>
      </c>
      <c r="Z48" s="0" t="n">
        <v>-999</v>
      </c>
      <c r="AA48" s="0" t="n">
        <v>-999</v>
      </c>
      <c r="AB48" s="0" t="n">
        <v>-999</v>
      </c>
      <c r="AC48" s="0" t="n">
        <v>-999</v>
      </c>
      <c r="AD48" s="0" t="n">
        <v>-999</v>
      </c>
      <c r="AE48" s="0" t="n">
        <v>-999</v>
      </c>
      <c r="AF48" s="0" t="n">
        <v>-999</v>
      </c>
      <c r="AG48" s="0" t="n">
        <v>-999</v>
      </c>
      <c r="AH48" s="0" t="n">
        <v>-999</v>
      </c>
      <c r="AI48" s="0" t="n">
        <v>-999</v>
      </c>
      <c r="AJ48" s="0" t="n">
        <v>-999</v>
      </c>
      <c r="AK48" s="0" t="n">
        <v>-999</v>
      </c>
      <c r="AL48" s="0" t="n">
        <v>-999</v>
      </c>
      <c r="AM48" s="0" t="n">
        <v>-999</v>
      </c>
      <c r="AN48" s="0" t="n">
        <v>-999</v>
      </c>
      <c r="AO48" s="0" t="n">
        <v>-999</v>
      </c>
      <c r="AP48" s="0" t="n">
        <v>-999</v>
      </c>
      <c r="AQ48" s="0" t="n">
        <v>-999</v>
      </c>
      <c r="AR48" s="0" t="n">
        <v>-999</v>
      </c>
      <c r="AS48" s="0" t="n">
        <v>-999</v>
      </c>
      <c r="AT48" s="0" t="n">
        <v>-999</v>
      </c>
      <c r="AU48" s="0" t="n">
        <v>-999</v>
      </c>
      <c r="AV48" s="0" t="n">
        <v>-999</v>
      </c>
      <c r="AW48" s="0" t="n">
        <v>-999</v>
      </c>
      <c r="AX48" s="0" t="n">
        <v>-999</v>
      </c>
      <c r="AY48" s="0" t="n">
        <v>-999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/>
  <cols>
    <col collapsed="false" hidden="false" max="1025" min="1" style="0" width="8.3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n">
        <v>1980</v>
      </c>
      <c r="K1" s="0" t="n">
        <v>1981</v>
      </c>
      <c r="L1" s="0" t="n">
        <v>1982</v>
      </c>
      <c r="M1" s="0" t="n">
        <v>1983</v>
      </c>
      <c r="N1" s="0" t="n">
        <v>1984</v>
      </c>
      <c r="O1" s="0" t="n">
        <v>1985</v>
      </c>
      <c r="P1" s="0" t="n">
        <v>1986</v>
      </c>
      <c r="Q1" s="0" t="n">
        <v>1987</v>
      </c>
      <c r="R1" s="0" t="n">
        <v>1988</v>
      </c>
      <c r="S1" s="0" t="n">
        <v>1989</v>
      </c>
      <c r="T1" s="0" t="n">
        <v>1990</v>
      </c>
      <c r="U1" s="0" t="n">
        <v>1991</v>
      </c>
      <c r="V1" s="0" t="n">
        <v>1992</v>
      </c>
      <c r="W1" s="0" t="n">
        <v>1993</v>
      </c>
      <c r="X1" s="0" t="n">
        <v>1994</v>
      </c>
      <c r="Y1" s="0" t="n">
        <v>1995</v>
      </c>
      <c r="Z1" s="0" t="n">
        <v>1996</v>
      </c>
      <c r="AA1" s="0" t="n">
        <v>1997</v>
      </c>
      <c r="AB1" s="0" t="n">
        <v>1998</v>
      </c>
      <c r="AC1" s="0" t="n">
        <v>1999</v>
      </c>
      <c r="AD1" s="0" t="n">
        <v>2000</v>
      </c>
      <c r="AE1" s="0" t="n">
        <v>2001</v>
      </c>
      <c r="AF1" s="0" t="n">
        <v>2002</v>
      </c>
      <c r="AG1" s="0" t="n">
        <v>2003</v>
      </c>
      <c r="AH1" s="0" t="n">
        <v>2004</v>
      </c>
      <c r="AI1" s="0" t="n">
        <v>2005</v>
      </c>
      <c r="AJ1" s="0" t="n">
        <v>2006</v>
      </c>
      <c r="AK1" s="0" t="n">
        <v>2007</v>
      </c>
      <c r="AL1" s="0" t="n">
        <v>2008</v>
      </c>
      <c r="AM1" s="0" t="n">
        <v>2009</v>
      </c>
      <c r="AN1" s="0" t="n">
        <v>2010</v>
      </c>
      <c r="AO1" s="0" t="n">
        <v>2011</v>
      </c>
      <c r="AP1" s="0" t="n">
        <v>2012</v>
      </c>
      <c r="AQ1" s="0" t="n">
        <v>2013</v>
      </c>
      <c r="AR1" s="0" t="n">
        <v>2014</v>
      </c>
      <c r="AS1" s="0" t="n">
        <v>2015</v>
      </c>
      <c r="AT1" s="0" t="n">
        <v>2016</v>
      </c>
      <c r="AU1" s="0" t="n">
        <v>2017</v>
      </c>
      <c r="AV1" s="0" t="n">
        <v>2018</v>
      </c>
      <c r="AW1" s="0" t="n">
        <v>2019</v>
      </c>
      <c r="AX1" s="0" t="n">
        <v>2020</v>
      </c>
      <c r="AY1" s="0" t="n">
        <v>-999</v>
      </c>
      <c r="AZ1" s="0" t="s">
        <v>30</v>
      </c>
    </row>
    <row r="2" customFormat="false" ht="13.8" hidden="false" customHeight="false" outlineLevel="0" collapsed="false">
      <c r="A2" s="0" t="n">
        <v>1</v>
      </c>
      <c r="B2" s="0" t="n">
        <v>12.4583333333</v>
      </c>
      <c r="C2" s="0" t="n">
        <v>44.9583333333</v>
      </c>
      <c r="D2" s="0" t="n">
        <v>515</v>
      </c>
      <c r="E2" s="0" t="n">
        <v>354</v>
      </c>
      <c r="F2" s="0" t="s">
        <v>10</v>
      </c>
      <c r="G2" s="0" t="s">
        <v>11</v>
      </c>
      <c r="H2" s="0" t="n">
        <v>74056</v>
      </c>
      <c r="I2" s="0" t="n">
        <v>9</v>
      </c>
      <c r="J2" s="0" t="n">
        <v>168.079833333333</v>
      </c>
      <c r="K2" s="0" t="n">
        <v>168.079833333333</v>
      </c>
      <c r="L2" s="0" t="n">
        <v>168.079833333333</v>
      </c>
      <c r="M2" s="0" t="n">
        <v>168.079833333333</v>
      </c>
      <c r="N2" s="0" t="n">
        <v>168.079833333333</v>
      </c>
      <c r="O2" s="0" t="n">
        <v>168.079833333333</v>
      </c>
      <c r="P2" s="0" t="n">
        <v>168.079833333333</v>
      </c>
      <c r="Q2" s="0" t="n">
        <v>168.079833333333</v>
      </c>
      <c r="R2" s="0" t="n">
        <v>168.079833333333</v>
      </c>
      <c r="S2" s="0" t="n">
        <v>168.079833333333</v>
      </c>
      <c r="T2" s="0" t="n">
        <v>168.079833333333</v>
      </c>
      <c r="U2" s="0" t="n">
        <v>168.079833333333</v>
      </c>
      <c r="V2" s="0" t="n">
        <v>168.079833333333</v>
      </c>
      <c r="W2" s="0" t="n">
        <v>168.079833333333</v>
      </c>
      <c r="X2" s="0" t="n">
        <v>168.079833333333</v>
      </c>
      <c r="Y2" s="0" t="n">
        <v>168.079833333333</v>
      </c>
      <c r="Z2" s="0" t="n">
        <v>168.079833333333</v>
      </c>
      <c r="AA2" s="0" t="n">
        <v>168.079833333333</v>
      </c>
      <c r="AB2" s="0" t="n">
        <v>168.079833333333</v>
      </c>
      <c r="AC2" s="0" t="n">
        <v>168.079833333333</v>
      </c>
      <c r="AD2" s="0" t="n">
        <v>168.079833333333</v>
      </c>
      <c r="AE2" s="0" t="n">
        <v>168.079833333333</v>
      </c>
      <c r="AF2" s="0" t="n">
        <v>168.079833333333</v>
      </c>
      <c r="AG2" s="0" t="n">
        <v>168.079833333333</v>
      </c>
      <c r="AH2" s="0" t="n">
        <v>168.079833333333</v>
      </c>
      <c r="AI2" s="0" t="n">
        <v>168.079833333333</v>
      </c>
      <c r="AJ2" s="0" t="n">
        <v>168.079833333333</v>
      </c>
      <c r="AK2" s="0" t="n">
        <v>168.079833333333</v>
      </c>
      <c r="AL2" s="0" t="n">
        <v>168.079833333333</v>
      </c>
      <c r="AM2" s="0" t="n">
        <v>168.079833333333</v>
      </c>
      <c r="AN2" s="0" t="n">
        <v>168.079833333333</v>
      </c>
      <c r="AO2" s="0" t="n">
        <v>168.079833333333</v>
      </c>
      <c r="AP2" s="0" t="n">
        <v>168.079833333333</v>
      </c>
      <c r="AQ2" s="0" t="n">
        <v>168.079833333333</v>
      </c>
      <c r="AR2" s="0" t="n">
        <v>168.079833333333</v>
      </c>
      <c r="AS2" s="0" t="n">
        <v>168.079833333333</v>
      </c>
      <c r="AT2" s="0" t="n">
        <v>168.079833333333</v>
      </c>
      <c r="AU2" s="0" t="n">
        <v>168.079833333333</v>
      </c>
      <c r="AV2" s="0" t="n">
        <v>168.079833333333</v>
      </c>
      <c r="AW2" s="0" t="n">
        <v>168.079833333333</v>
      </c>
      <c r="AX2" s="0" t="n">
        <v>168.079833333333</v>
      </c>
      <c r="AY2" s="0" t="n">
        <v>-999</v>
      </c>
      <c r="AZ2" s="0" t="n">
        <f aca="false">AVERAGE(AD2:AN2)</f>
        <v>168.079833333333</v>
      </c>
    </row>
    <row r="3" customFormat="false" ht="13.8" hidden="false" customHeight="false" outlineLevel="0" collapsed="false">
      <c r="A3" s="0" t="n">
        <v>2</v>
      </c>
      <c r="D3" s="0" t="n">
        <v>516</v>
      </c>
      <c r="E3" s="0" t="n">
        <v>355</v>
      </c>
      <c r="F3" s="0" t="s">
        <v>10</v>
      </c>
      <c r="I3" s="0" t="n">
        <v>9</v>
      </c>
      <c r="J3" s="0" t="n">
        <v>168.079833333333</v>
      </c>
      <c r="K3" s="0" t="n">
        <v>168.079833333333</v>
      </c>
      <c r="L3" s="0" t="n">
        <v>168.079833333333</v>
      </c>
      <c r="M3" s="0" t="n">
        <v>168.079833333333</v>
      </c>
      <c r="N3" s="0" t="n">
        <v>168.079833333333</v>
      </c>
      <c r="O3" s="0" t="n">
        <v>168.079833333333</v>
      </c>
      <c r="P3" s="0" t="n">
        <v>168.079833333333</v>
      </c>
      <c r="Q3" s="0" t="n">
        <v>168.079833333333</v>
      </c>
      <c r="R3" s="0" t="n">
        <v>168.079833333333</v>
      </c>
      <c r="S3" s="0" t="n">
        <v>168.079833333333</v>
      </c>
      <c r="T3" s="0" t="n">
        <v>168.079833333333</v>
      </c>
      <c r="U3" s="0" t="n">
        <v>168.079833333333</v>
      </c>
      <c r="V3" s="0" t="n">
        <v>168.079833333333</v>
      </c>
      <c r="W3" s="0" t="n">
        <v>168.079833333333</v>
      </c>
      <c r="X3" s="0" t="n">
        <v>168.079833333333</v>
      </c>
      <c r="Y3" s="0" t="n">
        <v>168.079833333333</v>
      </c>
      <c r="Z3" s="0" t="n">
        <v>168.079833333333</v>
      </c>
      <c r="AA3" s="0" t="n">
        <v>168.079833333333</v>
      </c>
      <c r="AB3" s="0" t="n">
        <v>168.079833333333</v>
      </c>
      <c r="AC3" s="0" t="n">
        <v>168.079833333333</v>
      </c>
      <c r="AD3" s="0" t="n">
        <v>168.079833333333</v>
      </c>
      <c r="AE3" s="0" t="n">
        <v>168.079833333333</v>
      </c>
      <c r="AF3" s="0" t="n">
        <v>168.079833333333</v>
      </c>
      <c r="AG3" s="0" t="n">
        <v>168.079833333333</v>
      </c>
      <c r="AH3" s="0" t="n">
        <v>168.079833333333</v>
      </c>
      <c r="AI3" s="0" t="n">
        <v>168.079833333333</v>
      </c>
      <c r="AJ3" s="0" t="n">
        <v>168.079833333333</v>
      </c>
      <c r="AK3" s="0" t="n">
        <v>168.079833333333</v>
      </c>
      <c r="AL3" s="0" t="n">
        <v>168.079833333333</v>
      </c>
      <c r="AM3" s="0" t="n">
        <v>168.079833333333</v>
      </c>
      <c r="AN3" s="0" t="n">
        <v>168.079833333333</v>
      </c>
      <c r="AO3" s="0" t="n">
        <v>168.079833333333</v>
      </c>
      <c r="AP3" s="0" t="n">
        <v>168.079833333333</v>
      </c>
      <c r="AQ3" s="0" t="n">
        <v>168.079833333333</v>
      </c>
      <c r="AR3" s="0" t="n">
        <v>168.079833333333</v>
      </c>
      <c r="AS3" s="0" t="n">
        <v>168.079833333333</v>
      </c>
      <c r="AT3" s="0" t="n">
        <v>168.079833333333</v>
      </c>
      <c r="AU3" s="0" t="n">
        <v>168.079833333333</v>
      </c>
      <c r="AV3" s="0" t="n">
        <v>168.079833333333</v>
      </c>
      <c r="AW3" s="0" t="n">
        <v>168.079833333333</v>
      </c>
      <c r="AX3" s="0" t="n">
        <v>168.079833333333</v>
      </c>
      <c r="AY3" s="0" t="n">
        <v>-999</v>
      </c>
      <c r="AZ3" s="0" t="n">
        <f aca="false">AVERAGE(AD3:AN3)</f>
        <v>168.079833333333</v>
      </c>
    </row>
    <row r="4" customFormat="false" ht="13.8" hidden="false" customHeight="false" outlineLevel="0" collapsed="false">
      <c r="A4" s="0" t="n">
        <v>3</v>
      </c>
      <c r="D4" s="0" t="n">
        <v>516</v>
      </c>
      <c r="E4" s="0" t="n">
        <v>356</v>
      </c>
      <c r="F4" s="0" t="s">
        <v>10</v>
      </c>
      <c r="I4" s="0" t="n">
        <v>9</v>
      </c>
      <c r="J4" s="0" t="n">
        <v>168.079833333333</v>
      </c>
      <c r="K4" s="0" t="n">
        <v>168.079833333333</v>
      </c>
      <c r="L4" s="0" t="n">
        <v>168.079833333333</v>
      </c>
      <c r="M4" s="0" t="n">
        <v>168.079833333333</v>
      </c>
      <c r="N4" s="0" t="n">
        <v>168.079833333333</v>
      </c>
      <c r="O4" s="0" t="n">
        <v>168.079833333333</v>
      </c>
      <c r="P4" s="0" t="n">
        <v>168.079833333333</v>
      </c>
      <c r="Q4" s="0" t="n">
        <v>168.079833333333</v>
      </c>
      <c r="R4" s="0" t="n">
        <v>168.079833333333</v>
      </c>
      <c r="S4" s="0" t="n">
        <v>168.079833333333</v>
      </c>
      <c r="T4" s="0" t="n">
        <v>168.079833333333</v>
      </c>
      <c r="U4" s="0" t="n">
        <v>168.079833333333</v>
      </c>
      <c r="V4" s="0" t="n">
        <v>168.079833333333</v>
      </c>
      <c r="W4" s="0" t="n">
        <v>168.079833333333</v>
      </c>
      <c r="X4" s="0" t="n">
        <v>168.079833333333</v>
      </c>
      <c r="Y4" s="0" t="n">
        <v>168.079833333333</v>
      </c>
      <c r="Z4" s="0" t="n">
        <v>168.079833333333</v>
      </c>
      <c r="AA4" s="0" t="n">
        <v>168.079833333333</v>
      </c>
      <c r="AB4" s="0" t="n">
        <v>168.079833333333</v>
      </c>
      <c r="AC4" s="0" t="n">
        <v>168.079833333333</v>
      </c>
      <c r="AD4" s="0" t="n">
        <v>168.079833333333</v>
      </c>
      <c r="AE4" s="0" t="n">
        <v>168.079833333333</v>
      </c>
      <c r="AF4" s="0" t="n">
        <v>168.079833333333</v>
      </c>
      <c r="AG4" s="0" t="n">
        <v>168.079833333333</v>
      </c>
      <c r="AH4" s="0" t="n">
        <v>168.079833333333</v>
      </c>
      <c r="AI4" s="0" t="n">
        <v>168.079833333333</v>
      </c>
      <c r="AJ4" s="0" t="n">
        <v>168.079833333333</v>
      </c>
      <c r="AK4" s="0" t="n">
        <v>168.079833333333</v>
      </c>
      <c r="AL4" s="0" t="n">
        <v>168.079833333333</v>
      </c>
      <c r="AM4" s="0" t="n">
        <v>168.079833333333</v>
      </c>
      <c r="AN4" s="0" t="n">
        <v>168.079833333333</v>
      </c>
      <c r="AO4" s="0" t="n">
        <v>168.079833333333</v>
      </c>
      <c r="AP4" s="0" t="n">
        <v>168.079833333333</v>
      </c>
      <c r="AQ4" s="0" t="n">
        <v>168.079833333333</v>
      </c>
      <c r="AR4" s="0" t="n">
        <v>168.079833333333</v>
      </c>
      <c r="AS4" s="0" t="n">
        <v>168.079833333333</v>
      </c>
      <c r="AT4" s="0" t="n">
        <v>168.079833333333</v>
      </c>
      <c r="AU4" s="0" t="n">
        <v>168.079833333333</v>
      </c>
      <c r="AV4" s="0" t="n">
        <v>168.079833333333</v>
      </c>
      <c r="AW4" s="0" t="n">
        <v>168.079833333333</v>
      </c>
      <c r="AX4" s="0" t="n">
        <v>168.079833333333</v>
      </c>
      <c r="AY4" s="0" t="n">
        <v>-999</v>
      </c>
      <c r="AZ4" s="0" t="n">
        <f aca="false">AVERAGE(AD4:AN4)</f>
        <v>168.079833333333</v>
      </c>
    </row>
    <row r="5" customFormat="false" ht="13.8" hidden="false" customHeight="false" outlineLevel="0" collapsed="false">
      <c r="A5" s="0" t="n">
        <v>4</v>
      </c>
      <c r="D5" s="0" t="n">
        <v>516</v>
      </c>
      <c r="E5" s="0" t="n">
        <v>354</v>
      </c>
      <c r="F5" s="0" t="s">
        <v>10</v>
      </c>
      <c r="I5" s="0" t="n">
        <v>9</v>
      </c>
      <c r="J5" s="0" t="n">
        <v>168.079833333333</v>
      </c>
      <c r="K5" s="0" t="n">
        <v>168.079833333333</v>
      </c>
      <c r="L5" s="0" t="n">
        <v>168.079833333333</v>
      </c>
      <c r="M5" s="0" t="n">
        <v>168.079833333333</v>
      </c>
      <c r="N5" s="0" t="n">
        <v>168.079833333333</v>
      </c>
      <c r="O5" s="0" t="n">
        <v>168.079833333333</v>
      </c>
      <c r="P5" s="0" t="n">
        <v>168.079833333333</v>
      </c>
      <c r="Q5" s="0" t="n">
        <v>168.079833333333</v>
      </c>
      <c r="R5" s="0" t="n">
        <v>168.079833333333</v>
      </c>
      <c r="S5" s="0" t="n">
        <v>168.079833333333</v>
      </c>
      <c r="T5" s="0" t="n">
        <v>168.079833333333</v>
      </c>
      <c r="U5" s="0" t="n">
        <v>168.079833333333</v>
      </c>
      <c r="V5" s="0" t="n">
        <v>168.079833333333</v>
      </c>
      <c r="W5" s="0" t="n">
        <v>168.079833333333</v>
      </c>
      <c r="X5" s="0" t="n">
        <v>168.079833333333</v>
      </c>
      <c r="Y5" s="0" t="n">
        <v>168.079833333333</v>
      </c>
      <c r="Z5" s="0" t="n">
        <v>168.079833333333</v>
      </c>
      <c r="AA5" s="0" t="n">
        <v>168.079833333333</v>
      </c>
      <c r="AB5" s="0" t="n">
        <v>168.079833333333</v>
      </c>
      <c r="AC5" s="0" t="n">
        <v>168.079833333333</v>
      </c>
      <c r="AD5" s="0" t="n">
        <v>168.079833333333</v>
      </c>
      <c r="AE5" s="0" t="n">
        <v>168.079833333333</v>
      </c>
      <c r="AF5" s="0" t="n">
        <v>168.079833333333</v>
      </c>
      <c r="AG5" s="0" t="n">
        <v>168.079833333333</v>
      </c>
      <c r="AH5" s="0" t="n">
        <v>168.079833333333</v>
      </c>
      <c r="AI5" s="0" t="n">
        <v>168.079833333333</v>
      </c>
      <c r="AJ5" s="0" t="n">
        <v>168.079833333333</v>
      </c>
      <c r="AK5" s="0" t="n">
        <v>168.079833333333</v>
      </c>
      <c r="AL5" s="0" t="n">
        <v>168.079833333333</v>
      </c>
      <c r="AM5" s="0" t="n">
        <v>168.079833333333</v>
      </c>
      <c r="AN5" s="0" t="n">
        <v>168.079833333333</v>
      </c>
      <c r="AO5" s="0" t="n">
        <v>168.079833333333</v>
      </c>
      <c r="AP5" s="0" t="n">
        <v>168.079833333333</v>
      </c>
      <c r="AQ5" s="0" t="n">
        <v>168.079833333333</v>
      </c>
      <c r="AR5" s="0" t="n">
        <v>168.079833333333</v>
      </c>
      <c r="AS5" s="0" t="n">
        <v>168.079833333333</v>
      </c>
      <c r="AT5" s="0" t="n">
        <v>168.079833333333</v>
      </c>
      <c r="AU5" s="0" t="n">
        <v>168.079833333333</v>
      </c>
      <c r="AV5" s="0" t="n">
        <v>168.079833333333</v>
      </c>
      <c r="AW5" s="0" t="n">
        <v>168.079833333333</v>
      </c>
      <c r="AX5" s="0" t="n">
        <v>168.079833333333</v>
      </c>
      <c r="AY5" s="0" t="n">
        <v>-999</v>
      </c>
      <c r="AZ5" s="0" t="n">
        <f aca="false">AVERAGE(AD5:AN5)</f>
        <v>168.079833333333</v>
      </c>
    </row>
    <row r="6" customFormat="false" ht="13.8" hidden="false" customHeight="false" outlineLevel="0" collapsed="false">
      <c r="A6" s="0" t="n">
        <v>5</v>
      </c>
      <c r="D6" s="0" t="n">
        <v>516</v>
      </c>
      <c r="E6" s="0" t="n">
        <v>357</v>
      </c>
      <c r="F6" s="0" t="s">
        <v>10</v>
      </c>
      <c r="I6" s="0" t="n">
        <v>9</v>
      </c>
      <c r="J6" s="0" t="n">
        <v>168.079833333333</v>
      </c>
      <c r="K6" s="0" t="n">
        <v>168.079833333333</v>
      </c>
      <c r="L6" s="0" t="n">
        <v>168.079833333333</v>
      </c>
      <c r="M6" s="0" t="n">
        <v>168.079833333333</v>
      </c>
      <c r="N6" s="0" t="n">
        <v>168.079833333333</v>
      </c>
      <c r="O6" s="0" t="n">
        <v>168.079833333333</v>
      </c>
      <c r="P6" s="0" t="n">
        <v>168.079833333333</v>
      </c>
      <c r="Q6" s="0" t="n">
        <v>168.079833333333</v>
      </c>
      <c r="R6" s="0" t="n">
        <v>168.079833333333</v>
      </c>
      <c r="S6" s="0" t="n">
        <v>168.079833333333</v>
      </c>
      <c r="T6" s="0" t="n">
        <v>168.079833333333</v>
      </c>
      <c r="U6" s="0" t="n">
        <v>168.079833333333</v>
      </c>
      <c r="V6" s="0" t="n">
        <v>168.079833333333</v>
      </c>
      <c r="W6" s="0" t="n">
        <v>168.079833333333</v>
      </c>
      <c r="X6" s="0" t="n">
        <v>168.079833333333</v>
      </c>
      <c r="Y6" s="0" t="n">
        <v>168.079833333333</v>
      </c>
      <c r="Z6" s="0" t="n">
        <v>168.079833333333</v>
      </c>
      <c r="AA6" s="0" t="n">
        <v>168.079833333333</v>
      </c>
      <c r="AB6" s="0" t="n">
        <v>168.079833333333</v>
      </c>
      <c r="AC6" s="0" t="n">
        <v>168.079833333333</v>
      </c>
      <c r="AD6" s="0" t="n">
        <v>168.079833333333</v>
      </c>
      <c r="AE6" s="0" t="n">
        <v>168.079833333333</v>
      </c>
      <c r="AF6" s="0" t="n">
        <v>168.079833333333</v>
      </c>
      <c r="AG6" s="0" t="n">
        <v>168.079833333333</v>
      </c>
      <c r="AH6" s="0" t="n">
        <v>168.079833333333</v>
      </c>
      <c r="AI6" s="0" t="n">
        <v>168.079833333333</v>
      </c>
      <c r="AJ6" s="0" t="n">
        <v>168.079833333333</v>
      </c>
      <c r="AK6" s="0" t="n">
        <v>168.079833333333</v>
      </c>
      <c r="AL6" s="0" t="n">
        <v>168.079833333333</v>
      </c>
      <c r="AM6" s="0" t="n">
        <v>168.079833333333</v>
      </c>
      <c r="AN6" s="0" t="n">
        <v>168.079833333333</v>
      </c>
      <c r="AO6" s="0" t="n">
        <v>168.079833333333</v>
      </c>
      <c r="AP6" s="0" t="n">
        <v>168.079833333333</v>
      </c>
      <c r="AQ6" s="0" t="n">
        <v>168.079833333333</v>
      </c>
      <c r="AR6" s="0" t="n">
        <v>168.079833333333</v>
      </c>
      <c r="AS6" s="0" t="n">
        <v>168.079833333333</v>
      </c>
      <c r="AT6" s="0" t="n">
        <v>168.079833333333</v>
      </c>
      <c r="AU6" s="0" t="n">
        <v>168.079833333333</v>
      </c>
      <c r="AV6" s="0" t="n">
        <v>168.079833333333</v>
      </c>
      <c r="AW6" s="0" t="n">
        <v>168.079833333333</v>
      </c>
      <c r="AX6" s="0" t="n">
        <v>168.079833333333</v>
      </c>
      <c r="AY6" s="0" t="n">
        <v>-999</v>
      </c>
      <c r="AZ6" s="0" t="n">
        <f aca="false">AVERAGE(AD6:AN6)</f>
        <v>168.079833333333</v>
      </c>
    </row>
    <row r="7" customFormat="false" ht="13.8" hidden="false" customHeight="false" outlineLevel="0" collapsed="false">
      <c r="A7" s="0" t="n">
        <v>6</v>
      </c>
      <c r="D7" s="0" t="n">
        <v>515</v>
      </c>
      <c r="E7" s="0" t="n">
        <v>357</v>
      </c>
      <c r="F7" s="0" t="s">
        <v>10</v>
      </c>
      <c r="I7" s="0" t="n">
        <v>9</v>
      </c>
      <c r="J7" s="0" t="n">
        <v>168.079833333333</v>
      </c>
      <c r="K7" s="0" t="n">
        <v>168.079833333333</v>
      </c>
      <c r="L7" s="0" t="n">
        <v>168.079833333333</v>
      </c>
      <c r="M7" s="0" t="n">
        <v>168.079833333333</v>
      </c>
      <c r="N7" s="0" t="n">
        <v>168.079833333333</v>
      </c>
      <c r="O7" s="0" t="n">
        <v>168.079833333333</v>
      </c>
      <c r="P7" s="0" t="n">
        <v>168.079833333333</v>
      </c>
      <c r="Q7" s="0" t="n">
        <v>168.079833333333</v>
      </c>
      <c r="R7" s="0" t="n">
        <v>168.079833333333</v>
      </c>
      <c r="S7" s="0" t="n">
        <v>168.079833333333</v>
      </c>
      <c r="T7" s="0" t="n">
        <v>168.079833333333</v>
      </c>
      <c r="U7" s="0" t="n">
        <v>168.079833333333</v>
      </c>
      <c r="V7" s="0" t="n">
        <v>168.079833333333</v>
      </c>
      <c r="W7" s="0" t="n">
        <v>168.079833333333</v>
      </c>
      <c r="X7" s="0" t="n">
        <v>168.079833333333</v>
      </c>
      <c r="Y7" s="0" t="n">
        <v>168.079833333333</v>
      </c>
      <c r="Z7" s="0" t="n">
        <v>168.079833333333</v>
      </c>
      <c r="AA7" s="0" t="n">
        <v>168.079833333333</v>
      </c>
      <c r="AB7" s="0" t="n">
        <v>168.079833333333</v>
      </c>
      <c r="AC7" s="0" t="n">
        <v>168.079833333333</v>
      </c>
      <c r="AD7" s="0" t="n">
        <v>168.079833333333</v>
      </c>
      <c r="AE7" s="0" t="n">
        <v>168.079833333333</v>
      </c>
      <c r="AF7" s="0" t="n">
        <v>168.079833333333</v>
      </c>
      <c r="AG7" s="0" t="n">
        <v>168.079833333333</v>
      </c>
      <c r="AH7" s="0" t="n">
        <v>168.079833333333</v>
      </c>
      <c r="AI7" s="0" t="n">
        <v>168.079833333333</v>
      </c>
      <c r="AJ7" s="0" t="n">
        <v>168.079833333333</v>
      </c>
      <c r="AK7" s="0" t="n">
        <v>168.079833333333</v>
      </c>
      <c r="AL7" s="0" t="n">
        <v>168.079833333333</v>
      </c>
      <c r="AM7" s="0" t="n">
        <v>168.079833333333</v>
      </c>
      <c r="AN7" s="0" t="n">
        <v>168.079833333333</v>
      </c>
      <c r="AO7" s="0" t="n">
        <v>168.079833333333</v>
      </c>
      <c r="AP7" s="0" t="n">
        <v>168.079833333333</v>
      </c>
      <c r="AQ7" s="0" t="n">
        <v>168.079833333333</v>
      </c>
      <c r="AR7" s="0" t="n">
        <v>168.079833333333</v>
      </c>
      <c r="AS7" s="0" t="n">
        <v>168.079833333333</v>
      </c>
      <c r="AT7" s="0" t="n">
        <v>168.079833333333</v>
      </c>
      <c r="AU7" s="0" t="n">
        <v>168.079833333333</v>
      </c>
      <c r="AV7" s="0" t="n">
        <v>168.079833333333</v>
      </c>
      <c r="AW7" s="0" t="n">
        <v>168.079833333333</v>
      </c>
      <c r="AX7" s="0" t="n">
        <v>168.079833333333</v>
      </c>
      <c r="AY7" s="0" t="n">
        <v>-999</v>
      </c>
      <c r="AZ7" s="0" t="n">
        <f aca="false">AVERAGE(AD7:AN7)</f>
        <v>168.079833333333</v>
      </c>
    </row>
    <row r="8" customFormat="false" ht="13.8" hidden="false" customHeight="false" outlineLevel="0" collapsed="false">
      <c r="A8" s="0" t="n">
        <v>7</v>
      </c>
      <c r="D8" s="0" t="n">
        <v>514</v>
      </c>
      <c r="E8" s="0" t="n">
        <v>357</v>
      </c>
      <c r="F8" s="0" t="s">
        <v>10</v>
      </c>
      <c r="I8" s="0" t="n">
        <v>9</v>
      </c>
      <c r="J8" s="0" t="n">
        <v>168.079833333333</v>
      </c>
      <c r="K8" s="0" t="n">
        <v>168.079833333333</v>
      </c>
      <c r="L8" s="0" t="n">
        <v>168.079833333333</v>
      </c>
      <c r="M8" s="0" t="n">
        <v>168.079833333333</v>
      </c>
      <c r="N8" s="0" t="n">
        <v>168.079833333333</v>
      </c>
      <c r="O8" s="0" t="n">
        <v>168.079833333333</v>
      </c>
      <c r="P8" s="0" t="n">
        <v>168.079833333333</v>
      </c>
      <c r="Q8" s="0" t="n">
        <v>168.079833333333</v>
      </c>
      <c r="R8" s="0" t="n">
        <v>168.079833333333</v>
      </c>
      <c r="S8" s="0" t="n">
        <v>168.079833333333</v>
      </c>
      <c r="T8" s="0" t="n">
        <v>168.079833333333</v>
      </c>
      <c r="U8" s="0" t="n">
        <v>168.079833333333</v>
      </c>
      <c r="V8" s="0" t="n">
        <v>168.079833333333</v>
      </c>
      <c r="W8" s="0" t="n">
        <v>168.079833333333</v>
      </c>
      <c r="X8" s="0" t="n">
        <v>168.079833333333</v>
      </c>
      <c r="Y8" s="0" t="n">
        <v>168.079833333333</v>
      </c>
      <c r="Z8" s="0" t="n">
        <v>168.079833333333</v>
      </c>
      <c r="AA8" s="0" t="n">
        <v>168.079833333333</v>
      </c>
      <c r="AB8" s="0" t="n">
        <v>168.079833333333</v>
      </c>
      <c r="AC8" s="0" t="n">
        <v>168.079833333333</v>
      </c>
      <c r="AD8" s="0" t="n">
        <v>168.079833333333</v>
      </c>
      <c r="AE8" s="0" t="n">
        <v>168.079833333333</v>
      </c>
      <c r="AF8" s="0" t="n">
        <v>168.079833333333</v>
      </c>
      <c r="AG8" s="0" t="n">
        <v>168.079833333333</v>
      </c>
      <c r="AH8" s="0" t="n">
        <v>168.079833333333</v>
      </c>
      <c r="AI8" s="0" t="n">
        <v>168.079833333333</v>
      </c>
      <c r="AJ8" s="0" t="n">
        <v>168.079833333333</v>
      </c>
      <c r="AK8" s="0" t="n">
        <v>168.079833333333</v>
      </c>
      <c r="AL8" s="0" t="n">
        <v>168.079833333333</v>
      </c>
      <c r="AM8" s="0" t="n">
        <v>168.079833333333</v>
      </c>
      <c r="AN8" s="0" t="n">
        <v>168.079833333333</v>
      </c>
      <c r="AO8" s="0" t="n">
        <v>168.079833333333</v>
      </c>
      <c r="AP8" s="0" t="n">
        <v>168.079833333333</v>
      </c>
      <c r="AQ8" s="0" t="n">
        <v>168.079833333333</v>
      </c>
      <c r="AR8" s="0" t="n">
        <v>168.079833333333</v>
      </c>
      <c r="AS8" s="0" t="n">
        <v>168.079833333333</v>
      </c>
      <c r="AT8" s="0" t="n">
        <v>168.079833333333</v>
      </c>
      <c r="AU8" s="0" t="n">
        <v>168.079833333333</v>
      </c>
      <c r="AV8" s="0" t="n">
        <v>168.079833333333</v>
      </c>
      <c r="AW8" s="0" t="n">
        <v>168.079833333333</v>
      </c>
      <c r="AX8" s="0" t="n">
        <v>168.079833333333</v>
      </c>
      <c r="AY8" s="0" t="n">
        <v>-999</v>
      </c>
      <c r="AZ8" s="0" t="n">
        <f aca="false">AVERAGE(AD8:AN8)</f>
        <v>168.079833333333</v>
      </c>
    </row>
    <row r="9" customFormat="false" ht="13.8" hidden="false" customHeight="false" outlineLevel="0" collapsed="false">
      <c r="A9" s="0" t="n">
        <v>8</v>
      </c>
      <c r="D9" s="0" t="n">
        <v>515</v>
      </c>
      <c r="E9" s="0" t="n">
        <v>353</v>
      </c>
      <c r="F9" s="0" t="s">
        <v>10</v>
      </c>
      <c r="I9" s="0" t="n">
        <v>9</v>
      </c>
      <c r="J9" s="0" t="n">
        <v>168.079833333333</v>
      </c>
      <c r="K9" s="0" t="n">
        <v>168.079833333333</v>
      </c>
      <c r="L9" s="0" t="n">
        <v>168.079833333333</v>
      </c>
      <c r="M9" s="0" t="n">
        <v>168.079833333333</v>
      </c>
      <c r="N9" s="0" t="n">
        <v>168.079833333333</v>
      </c>
      <c r="O9" s="0" t="n">
        <v>168.079833333333</v>
      </c>
      <c r="P9" s="0" t="n">
        <v>168.079833333333</v>
      </c>
      <c r="Q9" s="0" t="n">
        <v>168.079833333333</v>
      </c>
      <c r="R9" s="0" t="n">
        <v>168.079833333333</v>
      </c>
      <c r="S9" s="0" t="n">
        <v>168.079833333333</v>
      </c>
      <c r="T9" s="0" t="n">
        <v>168.079833333333</v>
      </c>
      <c r="U9" s="0" t="n">
        <v>168.079833333333</v>
      </c>
      <c r="V9" s="0" t="n">
        <v>168.079833333333</v>
      </c>
      <c r="W9" s="0" t="n">
        <v>168.079833333333</v>
      </c>
      <c r="X9" s="0" t="n">
        <v>168.079833333333</v>
      </c>
      <c r="Y9" s="0" t="n">
        <v>168.079833333333</v>
      </c>
      <c r="Z9" s="0" t="n">
        <v>168.079833333333</v>
      </c>
      <c r="AA9" s="0" t="n">
        <v>168.079833333333</v>
      </c>
      <c r="AB9" s="0" t="n">
        <v>168.079833333333</v>
      </c>
      <c r="AC9" s="0" t="n">
        <v>168.079833333333</v>
      </c>
      <c r="AD9" s="0" t="n">
        <v>168.079833333333</v>
      </c>
      <c r="AE9" s="0" t="n">
        <v>168.079833333333</v>
      </c>
      <c r="AF9" s="0" t="n">
        <v>168.079833333333</v>
      </c>
      <c r="AG9" s="0" t="n">
        <v>168.079833333333</v>
      </c>
      <c r="AH9" s="0" t="n">
        <v>168.079833333333</v>
      </c>
      <c r="AI9" s="0" t="n">
        <v>168.079833333333</v>
      </c>
      <c r="AJ9" s="0" t="n">
        <v>168.079833333333</v>
      </c>
      <c r="AK9" s="0" t="n">
        <v>168.079833333333</v>
      </c>
      <c r="AL9" s="0" t="n">
        <v>168.079833333333</v>
      </c>
      <c r="AM9" s="0" t="n">
        <v>168.079833333333</v>
      </c>
      <c r="AN9" s="0" t="n">
        <v>168.079833333333</v>
      </c>
      <c r="AO9" s="0" t="n">
        <v>168.079833333333</v>
      </c>
      <c r="AP9" s="0" t="n">
        <v>168.079833333333</v>
      </c>
      <c r="AQ9" s="0" t="n">
        <v>168.079833333333</v>
      </c>
      <c r="AR9" s="0" t="n">
        <v>168.079833333333</v>
      </c>
      <c r="AS9" s="0" t="n">
        <v>168.079833333333</v>
      </c>
      <c r="AT9" s="0" t="n">
        <v>168.079833333333</v>
      </c>
      <c r="AU9" s="0" t="n">
        <v>168.079833333333</v>
      </c>
      <c r="AV9" s="0" t="n">
        <v>168.079833333333</v>
      </c>
      <c r="AW9" s="0" t="n">
        <v>168.079833333333</v>
      </c>
      <c r="AX9" s="0" t="n">
        <v>168.079833333333</v>
      </c>
      <c r="AY9" s="0" t="n">
        <v>-999</v>
      </c>
      <c r="AZ9" s="0" t="n">
        <f aca="false">AVERAGE(AD9:AN9)</f>
        <v>168.079833333333</v>
      </c>
    </row>
    <row r="10" customFormat="false" ht="13.8" hidden="false" customHeight="false" outlineLevel="0" collapsed="false">
      <c r="A10" s="0" t="n">
        <v>9</v>
      </c>
      <c r="D10" s="0" t="n">
        <v>514</v>
      </c>
      <c r="E10" s="0" t="n">
        <v>353</v>
      </c>
      <c r="F10" s="0" t="s">
        <v>10</v>
      </c>
      <c r="I10" s="0" t="n">
        <v>9</v>
      </c>
      <c r="J10" s="0" t="n">
        <v>168.079833333333</v>
      </c>
      <c r="K10" s="0" t="n">
        <v>168.079833333333</v>
      </c>
      <c r="L10" s="0" t="n">
        <v>168.079833333333</v>
      </c>
      <c r="M10" s="0" t="n">
        <v>168.079833333333</v>
      </c>
      <c r="N10" s="0" t="n">
        <v>168.079833333333</v>
      </c>
      <c r="O10" s="0" t="n">
        <v>168.079833333333</v>
      </c>
      <c r="P10" s="0" t="n">
        <v>168.079833333333</v>
      </c>
      <c r="Q10" s="0" t="n">
        <v>168.079833333333</v>
      </c>
      <c r="R10" s="0" t="n">
        <v>168.079833333333</v>
      </c>
      <c r="S10" s="0" t="n">
        <v>168.079833333333</v>
      </c>
      <c r="T10" s="0" t="n">
        <v>168.079833333333</v>
      </c>
      <c r="U10" s="0" t="n">
        <v>168.079833333333</v>
      </c>
      <c r="V10" s="0" t="n">
        <v>168.079833333333</v>
      </c>
      <c r="W10" s="0" t="n">
        <v>168.079833333333</v>
      </c>
      <c r="X10" s="0" t="n">
        <v>168.079833333333</v>
      </c>
      <c r="Y10" s="0" t="n">
        <v>168.079833333333</v>
      </c>
      <c r="Z10" s="0" t="n">
        <v>168.079833333333</v>
      </c>
      <c r="AA10" s="0" t="n">
        <v>168.079833333333</v>
      </c>
      <c r="AB10" s="0" t="n">
        <v>168.079833333333</v>
      </c>
      <c r="AC10" s="0" t="n">
        <v>168.079833333333</v>
      </c>
      <c r="AD10" s="0" t="n">
        <v>168.079833333333</v>
      </c>
      <c r="AE10" s="0" t="n">
        <v>168.079833333333</v>
      </c>
      <c r="AF10" s="0" t="n">
        <v>168.079833333333</v>
      </c>
      <c r="AG10" s="0" t="n">
        <v>168.079833333333</v>
      </c>
      <c r="AH10" s="0" t="n">
        <v>168.079833333333</v>
      </c>
      <c r="AI10" s="0" t="n">
        <v>168.079833333333</v>
      </c>
      <c r="AJ10" s="0" t="n">
        <v>168.079833333333</v>
      </c>
      <c r="AK10" s="0" t="n">
        <v>168.079833333333</v>
      </c>
      <c r="AL10" s="0" t="n">
        <v>168.079833333333</v>
      </c>
      <c r="AM10" s="0" t="n">
        <v>168.079833333333</v>
      </c>
      <c r="AN10" s="0" t="n">
        <v>168.079833333333</v>
      </c>
      <c r="AO10" s="0" t="n">
        <v>168.079833333333</v>
      </c>
      <c r="AP10" s="0" t="n">
        <v>168.079833333333</v>
      </c>
      <c r="AQ10" s="0" t="n">
        <v>168.079833333333</v>
      </c>
      <c r="AR10" s="0" t="n">
        <v>168.079833333333</v>
      </c>
      <c r="AS10" s="0" t="n">
        <v>168.079833333333</v>
      </c>
      <c r="AT10" s="0" t="n">
        <v>168.079833333333</v>
      </c>
      <c r="AU10" s="0" t="n">
        <v>168.079833333333</v>
      </c>
      <c r="AV10" s="0" t="n">
        <v>168.079833333333</v>
      </c>
      <c r="AW10" s="0" t="n">
        <v>168.079833333333</v>
      </c>
      <c r="AX10" s="0" t="n">
        <v>168.079833333333</v>
      </c>
      <c r="AY10" s="0" t="n">
        <v>-999</v>
      </c>
      <c r="AZ10" s="0" t="n">
        <f aca="false">AVERAGE(AD10:AN10)</f>
        <v>168.079833333333</v>
      </c>
    </row>
    <row r="11" customFormat="false" ht="13.8" hidden="false" customHeight="false" outlineLevel="0" collapsed="false">
      <c r="A11" s="0" t="n">
        <v>10</v>
      </c>
      <c r="B11" s="0" t="n">
        <v>4.70833333333</v>
      </c>
      <c r="C11" s="0" t="n">
        <v>43.4583333333</v>
      </c>
      <c r="D11" s="0" t="n">
        <v>324</v>
      </c>
      <c r="E11" s="0" t="n">
        <v>316</v>
      </c>
      <c r="F11" s="0" t="s">
        <v>12</v>
      </c>
      <c r="G11" s="0" t="s">
        <v>13</v>
      </c>
      <c r="H11" s="0" t="n">
        <v>98761</v>
      </c>
      <c r="I11" s="0" t="n">
        <v>6</v>
      </c>
      <c r="J11" s="0" t="n">
        <v>284.507361111111</v>
      </c>
      <c r="K11" s="0" t="n">
        <v>284.507361111111</v>
      </c>
      <c r="L11" s="0" t="n">
        <v>284.507361111111</v>
      </c>
      <c r="M11" s="0" t="n">
        <v>284.507361111111</v>
      </c>
      <c r="N11" s="0" t="n">
        <v>284.507361111111</v>
      </c>
      <c r="O11" s="0" t="n">
        <v>284.507361111111</v>
      </c>
      <c r="P11" s="0" t="n">
        <v>284.507361111111</v>
      </c>
      <c r="Q11" s="0" t="n">
        <v>284.507361111111</v>
      </c>
      <c r="R11" s="0" t="n">
        <v>284.507361111111</v>
      </c>
      <c r="S11" s="0" t="n">
        <v>284.507361111111</v>
      </c>
      <c r="T11" s="0" t="n">
        <v>284.507361111111</v>
      </c>
      <c r="U11" s="0" t="n">
        <v>284.507361111111</v>
      </c>
      <c r="V11" s="0" t="n">
        <v>284.507361111111</v>
      </c>
      <c r="W11" s="0" t="n">
        <v>284.507361111111</v>
      </c>
      <c r="X11" s="0" t="n">
        <v>284.507361111111</v>
      </c>
      <c r="Y11" s="0" t="n">
        <v>284.507361111111</v>
      </c>
      <c r="Z11" s="0" t="n">
        <v>284.507361111111</v>
      </c>
      <c r="AA11" s="0" t="n">
        <v>284.507361111111</v>
      </c>
      <c r="AB11" s="0" t="n">
        <v>284.507361111111</v>
      </c>
      <c r="AC11" s="0" t="n">
        <v>284.507361111111</v>
      </c>
      <c r="AD11" s="0" t="n">
        <v>284.507361111111</v>
      </c>
      <c r="AE11" s="0" t="n">
        <v>284.507361111111</v>
      </c>
      <c r="AF11" s="0" t="n">
        <v>284.507361111111</v>
      </c>
      <c r="AG11" s="0" t="n">
        <v>284.507361111111</v>
      </c>
      <c r="AH11" s="0" t="n">
        <v>284.507361111111</v>
      </c>
      <c r="AI11" s="0" t="n">
        <v>284.507361111111</v>
      </c>
      <c r="AJ11" s="0" t="n">
        <v>284.507361111111</v>
      </c>
      <c r="AK11" s="0" t="n">
        <v>284.507361111111</v>
      </c>
      <c r="AL11" s="0" t="n">
        <v>284.507361111111</v>
      </c>
      <c r="AM11" s="0" t="n">
        <v>284.507361111111</v>
      </c>
      <c r="AN11" s="0" t="n">
        <v>284.507361111111</v>
      </c>
      <c r="AO11" s="0" t="n">
        <v>284.507361111111</v>
      </c>
      <c r="AP11" s="0" t="n">
        <v>284.507361111111</v>
      </c>
      <c r="AQ11" s="0" t="n">
        <v>284.507361111111</v>
      </c>
      <c r="AR11" s="0" t="n">
        <v>284.507361111111</v>
      </c>
      <c r="AS11" s="0" t="n">
        <v>284.507361111111</v>
      </c>
      <c r="AT11" s="0" t="n">
        <v>284.507361111111</v>
      </c>
      <c r="AU11" s="0" t="n">
        <v>284.507361111111</v>
      </c>
      <c r="AV11" s="0" t="n">
        <v>284.507361111111</v>
      </c>
      <c r="AW11" s="0" t="n">
        <v>284.507361111111</v>
      </c>
      <c r="AX11" s="0" t="n">
        <v>284.507361111111</v>
      </c>
      <c r="AY11" s="0" t="n">
        <v>-999</v>
      </c>
      <c r="AZ11" s="0" t="n">
        <f aca="false">AVERAGE(AD11:AN11)</f>
        <v>284.507361111111</v>
      </c>
    </row>
    <row r="12" customFormat="false" ht="13.8" hidden="false" customHeight="false" outlineLevel="0" collapsed="false">
      <c r="A12" s="0" t="n">
        <v>11</v>
      </c>
      <c r="D12" s="0" t="n">
        <v>325</v>
      </c>
      <c r="E12" s="0" t="n">
        <v>316</v>
      </c>
      <c r="F12" s="0" t="s">
        <v>12</v>
      </c>
      <c r="I12" s="0" t="n">
        <v>6</v>
      </c>
      <c r="J12" s="0" t="n">
        <v>284.507361111111</v>
      </c>
      <c r="K12" s="0" t="n">
        <v>284.507361111111</v>
      </c>
      <c r="L12" s="0" t="n">
        <v>284.507361111111</v>
      </c>
      <c r="M12" s="0" t="n">
        <v>284.507361111111</v>
      </c>
      <c r="N12" s="0" t="n">
        <v>284.507361111111</v>
      </c>
      <c r="O12" s="0" t="n">
        <v>284.507361111111</v>
      </c>
      <c r="P12" s="0" t="n">
        <v>284.507361111111</v>
      </c>
      <c r="Q12" s="0" t="n">
        <v>284.507361111111</v>
      </c>
      <c r="R12" s="0" t="n">
        <v>284.507361111111</v>
      </c>
      <c r="S12" s="0" t="n">
        <v>284.507361111111</v>
      </c>
      <c r="T12" s="0" t="n">
        <v>284.507361111111</v>
      </c>
      <c r="U12" s="0" t="n">
        <v>284.507361111111</v>
      </c>
      <c r="V12" s="0" t="n">
        <v>284.507361111111</v>
      </c>
      <c r="W12" s="0" t="n">
        <v>284.507361111111</v>
      </c>
      <c r="X12" s="0" t="n">
        <v>284.507361111111</v>
      </c>
      <c r="Y12" s="0" t="n">
        <v>284.507361111111</v>
      </c>
      <c r="Z12" s="0" t="n">
        <v>284.507361111111</v>
      </c>
      <c r="AA12" s="0" t="n">
        <v>284.507361111111</v>
      </c>
      <c r="AB12" s="0" t="n">
        <v>284.507361111111</v>
      </c>
      <c r="AC12" s="0" t="n">
        <v>284.507361111111</v>
      </c>
      <c r="AD12" s="0" t="n">
        <v>284.507361111111</v>
      </c>
      <c r="AE12" s="0" t="n">
        <v>284.507361111111</v>
      </c>
      <c r="AF12" s="0" t="n">
        <v>284.507361111111</v>
      </c>
      <c r="AG12" s="0" t="n">
        <v>284.507361111111</v>
      </c>
      <c r="AH12" s="0" t="n">
        <v>284.507361111111</v>
      </c>
      <c r="AI12" s="0" t="n">
        <v>284.507361111111</v>
      </c>
      <c r="AJ12" s="0" t="n">
        <v>284.507361111111</v>
      </c>
      <c r="AK12" s="0" t="n">
        <v>284.507361111111</v>
      </c>
      <c r="AL12" s="0" t="n">
        <v>284.507361111111</v>
      </c>
      <c r="AM12" s="0" t="n">
        <v>284.507361111111</v>
      </c>
      <c r="AN12" s="0" t="n">
        <v>284.507361111111</v>
      </c>
      <c r="AO12" s="0" t="n">
        <v>284.507361111111</v>
      </c>
      <c r="AP12" s="0" t="n">
        <v>284.507361111111</v>
      </c>
      <c r="AQ12" s="0" t="n">
        <v>284.507361111111</v>
      </c>
      <c r="AR12" s="0" t="n">
        <v>284.507361111111</v>
      </c>
      <c r="AS12" s="0" t="n">
        <v>284.507361111111</v>
      </c>
      <c r="AT12" s="0" t="n">
        <v>284.507361111111</v>
      </c>
      <c r="AU12" s="0" t="n">
        <v>284.507361111111</v>
      </c>
      <c r="AV12" s="0" t="n">
        <v>284.507361111111</v>
      </c>
      <c r="AW12" s="0" t="n">
        <v>284.507361111111</v>
      </c>
      <c r="AX12" s="0" t="n">
        <v>284.507361111111</v>
      </c>
      <c r="AY12" s="0" t="n">
        <v>-999</v>
      </c>
      <c r="AZ12" s="0" t="n">
        <f aca="false">AVERAGE(AD12:AN12)</f>
        <v>284.507361111111</v>
      </c>
    </row>
    <row r="13" customFormat="false" ht="13.8" hidden="false" customHeight="false" outlineLevel="0" collapsed="false">
      <c r="A13" s="0" t="n">
        <v>12</v>
      </c>
      <c r="D13" s="0" t="n">
        <v>326</v>
      </c>
      <c r="E13" s="0" t="n">
        <v>316</v>
      </c>
      <c r="F13" s="0" t="s">
        <v>12</v>
      </c>
      <c r="I13" s="0" t="n">
        <v>6</v>
      </c>
      <c r="J13" s="0" t="n">
        <v>284.507361111111</v>
      </c>
      <c r="K13" s="0" t="n">
        <v>284.507361111111</v>
      </c>
      <c r="L13" s="0" t="n">
        <v>284.507361111111</v>
      </c>
      <c r="M13" s="0" t="n">
        <v>284.507361111111</v>
      </c>
      <c r="N13" s="0" t="n">
        <v>284.507361111111</v>
      </c>
      <c r="O13" s="0" t="n">
        <v>284.507361111111</v>
      </c>
      <c r="P13" s="0" t="n">
        <v>284.507361111111</v>
      </c>
      <c r="Q13" s="0" t="n">
        <v>284.507361111111</v>
      </c>
      <c r="R13" s="0" t="n">
        <v>284.507361111111</v>
      </c>
      <c r="S13" s="0" t="n">
        <v>284.507361111111</v>
      </c>
      <c r="T13" s="0" t="n">
        <v>284.507361111111</v>
      </c>
      <c r="U13" s="0" t="n">
        <v>284.507361111111</v>
      </c>
      <c r="V13" s="0" t="n">
        <v>284.507361111111</v>
      </c>
      <c r="W13" s="0" t="n">
        <v>284.507361111111</v>
      </c>
      <c r="X13" s="0" t="n">
        <v>284.507361111111</v>
      </c>
      <c r="Y13" s="0" t="n">
        <v>284.507361111111</v>
      </c>
      <c r="Z13" s="0" t="n">
        <v>284.507361111111</v>
      </c>
      <c r="AA13" s="0" t="n">
        <v>284.507361111111</v>
      </c>
      <c r="AB13" s="0" t="n">
        <v>284.507361111111</v>
      </c>
      <c r="AC13" s="0" t="n">
        <v>284.507361111111</v>
      </c>
      <c r="AD13" s="0" t="n">
        <v>284.507361111111</v>
      </c>
      <c r="AE13" s="0" t="n">
        <v>284.507361111111</v>
      </c>
      <c r="AF13" s="0" t="n">
        <v>284.507361111111</v>
      </c>
      <c r="AG13" s="0" t="n">
        <v>284.507361111111</v>
      </c>
      <c r="AH13" s="0" t="n">
        <v>284.507361111111</v>
      </c>
      <c r="AI13" s="0" t="n">
        <v>284.507361111111</v>
      </c>
      <c r="AJ13" s="0" t="n">
        <v>284.507361111111</v>
      </c>
      <c r="AK13" s="0" t="n">
        <v>284.507361111111</v>
      </c>
      <c r="AL13" s="0" t="n">
        <v>284.507361111111</v>
      </c>
      <c r="AM13" s="0" t="n">
        <v>284.507361111111</v>
      </c>
      <c r="AN13" s="0" t="n">
        <v>284.507361111111</v>
      </c>
      <c r="AO13" s="0" t="n">
        <v>284.507361111111</v>
      </c>
      <c r="AP13" s="0" t="n">
        <v>284.507361111111</v>
      </c>
      <c r="AQ13" s="0" t="n">
        <v>284.507361111111</v>
      </c>
      <c r="AR13" s="0" t="n">
        <v>284.507361111111</v>
      </c>
      <c r="AS13" s="0" t="n">
        <v>284.507361111111</v>
      </c>
      <c r="AT13" s="0" t="n">
        <v>284.507361111111</v>
      </c>
      <c r="AU13" s="0" t="n">
        <v>284.507361111111</v>
      </c>
      <c r="AV13" s="0" t="n">
        <v>284.507361111111</v>
      </c>
      <c r="AW13" s="0" t="n">
        <v>284.507361111111</v>
      </c>
      <c r="AX13" s="0" t="n">
        <v>284.507361111111</v>
      </c>
      <c r="AY13" s="0" t="n">
        <v>-999</v>
      </c>
      <c r="AZ13" s="0" t="n">
        <f aca="false">AVERAGE(AD13:AN13)</f>
        <v>284.507361111111</v>
      </c>
    </row>
    <row r="14" customFormat="false" ht="13.8" hidden="false" customHeight="false" outlineLevel="0" collapsed="false">
      <c r="A14" s="0" t="n">
        <v>13</v>
      </c>
      <c r="D14" s="0" t="n">
        <v>327</v>
      </c>
      <c r="E14" s="0" t="n">
        <v>316</v>
      </c>
      <c r="F14" s="0" t="s">
        <v>12</v>
      </c>
      <c r="I14" s="0" t="n">
        <v>6</v>
      </c>
      <c r="J14" s="0" t="n">
        <v>284.507361111111</v>
      </c>
      <c r="K14" s="0" t="n">
        <v>284.507361111111</v>
      </c>
      <c r="L14" s="0" t="n">
        <v>284.507361111111</v>
      </c>
      <c r="M14" s="0" t="n">
        <v>284.507361111111</v>
      </c>
      <c r="N14" s="0" t="n">
        <v>284.507361111111</v>
      </c>
      <c r="O14" s="0" t="n">
        <v>284.507361111111</v>
      </c>
      <c r="P14" s="0" t="n">
        <v>284.507361111111</v>
      </c>
      <c r="Q14" s="0" t="n">
        <v>284.507361111111</v>
      </c>
      <c r="R14" s="0" t="n">
        <v>284.507361111111</v>
      </c>
      <c r="S14" s="0" t="n">
        <v>284.507361111111</v>
      </c>
      <c r="T14" s="0" t="n">
        <v>284.507361111111</v>
      </c>
      <c r="U14" s="0" t="n">
        <v>284.507361111111</v>
      </c>
      <c r="V14" s="0" t="n">
        <v>284.507361111111</v>
      </c>
      <c r="W14" s="0" t="n">
        <v>284.507361111111</v>
      </c>
      <c r="X14" s="0" t="n">
        <v>284.507361111111</v>
      </c>
      <c r="Y14" s="0" t="n">
        <v>284.507361111111</v>
      </c>
      <c r="Z14" s="0" t="n">
        <v>284.507361111111</v>
      </c>
      <c r="AA14" s="0" t="n">
        <v>284.507361111111</v>
      </c>
      <c r="AB14" s="0" t="n">
        <v>284.507361111111</v>
      </c>
      <c r="AC14" s="0" t="n">
        <v>284.507361111111</v>
      </c>
      <c r="AD14" s="0" t="n">
        <v>284.507361111111</v>
      </c>
      <c r="AE14" s="0" t="n">
        <v>284.507361111111</v>
      </c>
      <c r="AF14" s="0" t="n">
        <v>284.507361111111</v>
      </c>
      <c r="AG14" s="0" t="n">
        <v>284.507361111111</v>
      </c>
      <c r="AH14" s="0" t="n">
        <v>284.507361111111</v>
      </c>
      <c r="AI14" s="0" t="n">
        <v>284.507361111111</v>
      </c>
      <c r="AJ14" s="0" t="n">
        <v>284.507361111111</v>
      </c>
      <c r="AK14" s="0" t="n">
        <v>284.507361111111</v>
      </c>
      <c r="AL14" s="0" t="n">
        <v>284.507361111111</v>
      </c>
      <c r="AM14" s="0" t="n">
        <v>284.507361111111</v>
      </c>
      <c r="AN14" s="0" t="n">
        <v>284.507361111111</v>
      </c>
      <c r="AO14" s="0" t="n">
        <v>284.507361111111</v>
      </c>
      <c r="AP14" s="0" t="n">
        <v>284.507361111111</v>
      </c>
      <c r="AQ14" s="0" t="n">
        <v>284.507361111111</v>
      </c>
      <c r="AR14" s="0" t="n">
        <v>284.507361111111</v>
      </c>
      <c r="AS14" s="0" t="n">
        <v>284.507361111111</v>
      </c>
      <c r="AT14" s="0" t="n">
        <v>284.507361111111</v>
      </c>
      <c r="AU14" s="0" t="n">
        <v>284.507361111111</v>
      </c>
      <c r="AV14" s="0" t="n">
        <v>284.507361111111</v>
      </c>
      <c r="AW14" s="0" t="n">
        <v>284.507361111111</v>
      </c>
      <c r="AX14" s="0" t="n">
        <v>284.507361111111</v>
      </c>
      <c r="AY14" s="0" t="n">
        <v>-999</v>
      </c>
      <c r="AZ14" s="0" t="n">
        <f aca="false">AVERAGE(AD14:AN14)</f>
        <v>284.507361111111</v>
      </c>
    </row>
    <row r="15" customFormat="false" ht="13.8" hidden="false" customHeight="false" outlineLevel="0" collapsed="false">
      <c r="A15" s="0" t="n">
        <v>14</v>
      </c>
      <c r="D15" s="0" t="n">
        <v>325</v>
      </c>
      <c r="E15" s="0" t="n">
        <v>315</v>
      </c>
      <c r="F15" s="0" t="s">
        <v>12</v>
      </c>
      <c r="I15" s="0" t="n">
        <v>6</v>
      </c>
      <c r="J15" s="0" t="n">
        <v>284.507361111111</v>
      </c>
      <c r="K15" s="0" t="n">
        <v>284.507361111111</v>
      </c>
      <c r="L15" s="0" t="n">
        <v>284.507361111111</v>
      </c>
      <c r="M15" s="0" t="n">
        <v>284.507361111111</v>
      </c>
      <c r="N15" s="0" t="n">
        <v>284.507361111111</v>
      </c>
      <c r="O15" s="0" t="n">
        <v>284.507361111111</v>
      </c>
      <c r="P15" s="0" t="n">
        <v>284.507361111111</v>
      </c>
      <c r="Q15" s="0" t="n">
        <v>284.507361111111</v>
      </c>
      <c r="R15" s="0" t="n">
        <v>284.507361111111</v>
      </c>
      <c r="S15" s="0" t="n">
        <v>284.507361111111</v>
      </c>
      <c r="T15" s="0" t="n">
        <v>284.507361111111</v>
      </c>
      <c r="U15" s="0" t="n">
        <v>284.507361111111</v>
      </c>
      <c r="V15" s="0" t="n">
        <v>284.507361111111</v>
      </c>
      <c r="W15" s="0" t="n">
        <v>284.507361111111</v>
      </c>
      <c r="X15" s="0" t="n">
        <v>284.507361111111</v>
      </c>
      <c r="Y15" s="0" t="n">
        <v>284.507361111111</v>
      </c>
      <c r="Z15" s="0" t="n">
        <v>284.507361111111</v>
      </c>
      <c r="AA15" s="0" t="n">
        <v>284.507361111111</v>
      </c>
      <c r="AB15" s="0" t="n">
        <v>284.507361111111</v>
      </c>
      <c r="AC15" s="0" t="n">
        <v>284.507361111111</v>
      </c>
      <c r="AD15" s="0" t="n">
        <v>284.507361111111</v>
      </c>
      <c r="AE15" s="0" t="n">
        <v>284.507361111111</v>
      </c>
      <c r="AF15" s="0" t="n">
        <v>284.507361111111</v>
      </c>
      <c r="AG15" s="0" t="n">
        <v>284.507361111111</v>
      </c>
      <c r="AH15" s="0" t="n">
        <v>284.507361111111</v>
      </c>
      <c r="AI15" s="0" t="n">
        <v>284.507361111111</v>
      </c>
      <c r="AJ15" s="0" t="n">
        <v>284.507361111111</v>
      </c>
      <c r="AK15" s="0" t="n">
        <v>284.507361111111</v>
      </c>
      <c r="AL15" s="0" t="n">
        <v>284.507361111111</v>
      </c>
      <c r="AM15" s="0" t="n">
        <v>284.507361111111</v>
      </c>
      <c r="AN15" s="0" t="n">
        <v>284.507361111111</v>
      </c>
      <c r="AO15" s="0" t="n">
        <v>284.507361111111</v>
      </c>
      <c r="AP15" s="0" t="n">
        <v>284.507361111111</v>
      </c>
      <c r="AQ15" s="0" t="n">
        <v>284.507361111111</v>
      </c>
      <c r="AR15" s="0" t="n">
        <v>284.507361111111</v>
      </c>
      <c r="AS15" s="0" t="n">
        <v>284.507361111111</v>
      </c>
      <c r="AT15" s="0" t="n">
        <v>284.507361111111</v>
      </c>
      <c r="AU15" s="0" t="n">
        <v>284.507361111111</v>
      </c>
      <c r="AV15" s="0" t="n">
        <v>284.507361111111</v>
      </c>
      <c r="AW15" s="0" t="n">
        <v>284.507361111111</v>
      </c>
      <c r="AX15" s="0" t="n">
        <v>284.507361111111</v>
      </c>
      <c r="AY15" s="0" t="n">
        <v>-999</v>
      </c>
      <c r="AZ15" s="0" t="n">
        <f aca="false">AVERAGE(AD15:AN15)</f>
        <v>284.507361111111</v>
      </c>
    </row>
    <row r="16" customFormat="false" ht="13.8" hidden="false" customHeight="false" outlineLevel="0" collapsed="false">
      <c r="A16" s="0" t="n">
        <v>15</v>
      </c>
      <c r="D16" s="0" t="n">
        <v>326</v>
      </c>
      <c r="E16" s="0" t="n">
        <v>315</v>
      </c>
      <c r="F16" s="0" t="s">
        <v>12</v>
      </c>
      <c r="I16" s="0" t="n">
        <v>6</v>
      </c>
      <c r="J16" s="0" t="n">
        <v>284.507361111111</v>
      </c>
      <c r="K16" s="0" t="n">
        <v>284.507361111111</v>
      </c>
      <c r="L16" s="0" t="n">
        <v>284.507361111111</v>
      </c>
      <c r="M16" s="0" t="n">
        <v>284.507361111111</v>
      </c>
      <c r="N16" s="0" t="n">
        <v>284.507361111111</v>
      </c>
      <c r="O16" s="0" t="n">
        <v>284.507361111111</v>
      </c>
      <c r="P16" s="0" t="n">
        <v>284.507361111111</v>
      </c>
      <c r="Q16" s="0" t="n">
        <v>284.507361111111</v>
      </c>
      <c r="R16" s="0" t="n">
        <v>284.507361111111</v>
      </c>
      <c r="S16" s="0" t="n">
        <v>284.507361111111</v>
      </c>
      <c r="T16" s="0" t="n">
        <v>284.507361111111</v>
      </c>
      <c r="U16" s="0" t="n">
        <v>284.507361111111</v>
      </c>
      <c r="V16" s="0" t="n">
        <v>284.507361111111</v>
      </c>
      <c r="W16" s="0" t="n">
        <v>284.507361111111</v>
      </c>
      <c r="X16" s="0" t="n">
        <v>284.507361111111</v>
      </c>
      <c r="Y16" s="0" t="n">
        <v>284.507361111111</v>
      </c>
      <c r="Z16" s="0" t="n">
        <v>284.507361111111</v>
      </c>
      <c r="AA16" s="0" t="n">
        <v>284.507361111111</v>
      </c>
      <c r="AB16" s="0" t="n">
        <v>284.507361111111</v>
      </c>
      <c r="AC16" s="0" t="n">
        <v>284.507361111111</v>
      </c>
      <c r="AD16" s="0" t="n">
        <v>284.507361111111</v>
      </c>
      <c r="AE16" s="0" t="n">
        <v>284.507361111111</v>
      </c>
      <c r="AF16" s="0" t="n">
        <v>284.507361111111</v>
      </c>
      <c r="AG16" s="0" t="n">
        <v>284.507361111111</v>
      </c>
      <c r="AH16" s="0" t="n">
        <v>284.507361111111</v>
      </c>
      <c r="AI16" s="0" t="n">
        <v>284.507361111111</v>
      </c>
      <c r="AJ16" s="0" t="n">
        <v>284.507361111111</v>
      </c>
      <c r="AK16" s="0" t="n">
        <v>284.507361111111</v>
      </c>
      <c r="AL16" s="0" t="n">
        <v>284.507361111111</v>
      </c>
      <c r="AM16" s="0" t="n">
        <v>284.507361111111</v>
      </c>
      <c r="AN16" s="0" t="n">
        <v>284.507361111111</v>
      </c>
      <c r="AO16" s="0" t="n">
        <v>284.507361111111</v>
      </c>
      <c r="AP16" s="0" t="n">
        <v>284.507361111111</v>
      </c>
      <c r="AQ16" s="0" t="n">
        <v>284.507361111111</v>
      </c>
      <c r="AR16" s="0" t="n">
        <v>284.507361111111</v>
      </c>
      <c r="AS16" s="0" t="n">
        <v>284.507361111111</v>
      </c>
      <c r="AT16" s="0" t="n">
        <v>284.507361111111</v>
      </c>
      <c r="AU16" s="0" t="n">
        <v>284.507361111111</v>
      </c>
      <c r="AV16" s="0" t="n">
        <v>284.507361111111</v>
      </c>
      <c r="AW16" s="0" t="n">
        <v>284.507361111111</v>
      </c>
      <c r="AX16" s="0" t="n">
        <v>284.507361111111</v>
      </c>
      <c r="AY16" s="0" t="n">
        <v>-999</v>
      </c>
      <c r="AZ16" s="0" t="n">
        <f aca="false">AVERAGE(AD16:AN16)</f>
        <v>284.507361111111</v>
      </c>
    </row>
    <row r="17" customFormat="false" ht="13.8" hidden="false" customHeight="false" outlineLevel="0" collapsed="false">
      <c r="A17" s="0" t="n">
        <v>16</v>
      </c>
      <c r="B17" s="0" t="n">
        <v>19.375</v>
      </c>
      <c r="C17" s="0" t="n">
        <v>41.9583333333</v>
      </c>
      <c r="D17" s="0" t="n">
        <v>679</v>
      </c>
      <c r="E17" s="0" t="n">
        <v>280</v>
      </c>
      <c r="F17" s="0" t="s">
        <v>14</v>
      </c>
      <c r="G17" s="0" t="s">
        <v>11</v>
      </c>
      <c r="H17" s="0" t="n">
        <v>21000</v>
      </c>
      <c r="I17" s="0" t="n">
        <v>4</v>
      </c>
      <c r="J17" s="0" t="n">
        <v>168.791666666667</v>
      </c>
      <c r="K17" s="0" t="n">
        <v>168.791666666667</v>
      </c>
      <c r="L17" s="0" t="n">
        <v>168.791666666667</v>
      </c>
      <c r="M17" s="0" t="n">
        <v>168.791666666667</v>
      </c>
      <c r="N17" s="0" t="n">
        <v>168.791666666667</v>
      </c>
      <c r="O17" s="0" t="n">
        <v>168.791666666667</v>
      </c>
      <c r="P17" s="0" t="n">
        <v>168.791666666667</v>
      </c>
      <c r="Q17" s="0" t="n">
        <v>168.791666666667</v>
      </c>
      <c r="R17" s="0" t="n">
        <v>168.791666666667</v>
      </c>
      <c r="S17" s="0" t="n">
        <v>168.791666666667</v>
      </c>
      <c r="T17" s="0" t="n">
        <v>168.791666666667</v>
      </c>
      <c r="U17" s="0" t="n">
        <v>168.791666666667</v>
      </c>
      <c r="V17" s="0" t="n">
        <v>168.791666666667</v>
      </c>
      <c r="W17" s="0" t="n">
        <v>168.791666666667</v>
      </c>
      <c r="X17" s="0" t="n">
        <v>168.791666666667</v>
      </c>
      <c r="Y17" s="0" t="n">
        <v>168.791666666667</v>
      </c>
      <c r="Z17" s="0" t="n">
        <v>168.791666666667</v>
      </c>
      <c r="AA17" s="0" t="n">
        <v>168.791666666667</v>
      </c>
      <c r="AB17" s="0" t="n">
        <v>168.791666666667</v>
      </c>
      <c r="AC17" s="0" t="n">
        <v>168.791666666667</v>
      </c>
      <c r="AD17" s="0" t="n">
        <v>168.791666666667</v>
      </c>
      <c r="AE17" s="0" t="n">
        <v>168.791666666667</v>
      </c>
      <c r="AF17" s="0" t="n">
        <v>168.791666666667</v>
      </c>
      <c r="AG17" s="0" t="n">
        <v>168.791666666667</v>
      </c>
      <c r="AH17" s="0" t="n">
        <v>168.791666666667</v>
      </c>
      <c r="AI17" s="0" t="n">
        <v>168.791666666667</v>
      </c>
      <c r="AJ17" s="0" t="n">
        <v>168.791666666667</v>
      </c>
      <c r="AK17" s="0" t="n">
        <v>168.791666666667</v>
      </c>
      <c r="AL17" s="0" t="n">
        <v>168.791666666667</v>
      </c>
      <c r="AM17" s="0" t="n">
        <v>168.791666666667</v>
      </c>
      <c r="AN17" s="0" t="n">
        <v>168.791666666667</v>
      </c>
      <c r="AO17" s="0" t="n">
        <v>168.791666666667</v>
      </c>
      <c r="AP17" s="0" t="n">
        <v>168.791666666667</v>
      </c>
      <c r="AQ17" s="0" t="n">
        <v>168.791666666667</v>
      </c>
      <c r="AR17" s="0" t="n">
        <v>168.791666666667</v>
      </c>
      <c r="AS17" s="0" t="n">
        <v>168.791666666667</v>
      </c>
      <c r="AT17" s="0" t="n">
        <v>168.791666666667</v>
      </c>
      <c r="AU17" s="0" t="n">
        <v>168.791666666667</v>
      </c>
      <c r="AV17" s="0" t="n">
        <v>168.791666666667</v>
      </c>
      <c r="AW17" s="0" t="n">
        <v>168.791666666667</v>
      </c>
      <c r="AX17" s="0" t="n">
        <v>168.791666666667</v>
      </c>
      <c r="AY17" s="0" t="n">
        <v>-999</v>
      </c>
      <c r="AZ17" s="0" t="n">
        <f aca="false">AVERAGE(AD17:AN17)</f>
        <v>168.791666666667</v>
      </c>
    </row>
    <row r="18" customFormat="false" ht="13.8" hidden="false" customHeight="false" outlineLevel="0" collapsed="false">
      <c r="A18" s="0" t="n">
        <v>17</v>
      </c>
      <c r="D18" s="0" t="n">
        <v>678</v>
      </c>
      <c r="E18" s="0" t="n">
        <v>280</v>
      </c>
      <c r="F18" s="0" t="s">
        <v>14</v>
      </c>
      <c r="I18" s="0" t="n">
        <v>4</v>
      </c>
      <c r="J18" s="0" t="n">
        <v>168.791666666667</v>
      </c>
      <c r="K18" s="0" t="n">
        <v>168.791666666667</v>
      </c>
      <c r="L18" s="0" t="n">
        <v>168.791666666667</v>
      </c>
      <c r="M18" s="0" t="n">
        <v>168.791666666667</v>
      </c>
      <c r="N18" s="0" t="n">
        <v>168.791666666667</v>
      </c>
      <c r="O18" s="0" t="n">
        <v>168.791666666667</v>
      </c>
      <c r="P18" s="0" t="n">
        <v>168.791666666667</v>
      </c>
      <c r="Q18" s="0" t="n">
        <v>168.791666666667</v>
      </c>
      <c r="R18" s="0" t="n">
        <v>168.791666666667</v>
      </c>
      <c r="S18" s="0" t="n">
        <v>168.791666666667</v>
      </c>
      <c r="T18" s="0" t="n">
        <v>168.791666666667</v>
      </c>
      <c r="U18" s="0" t="n">
        <v>168.791666666667</v>
      </c>
      <c r="V18" s="0" t="n">
        <v>168.791666666667</v>
      </c>
      <c r="W18" s="0" t="n">
        <v>168.791666666667</v>
      </c>
      <c r="X18" s="0" t="n">
        <v>168.791666666667</v>
      </c>
      <c r="Y18" s="0" t="n">
        <v>168.791666666667</v>
      </c>
      <c r="Z18" s="0" t="n">
        <v>168.791666666667</v>
      </c>
      <c r="AA18" s="0" t="n">
        <v>168.791666666667</v>
      </c>
      <c r="AB18" s="0" t="n">
        <v>168.791666666667</v>
      </c>
      <c r="AC18" s="0" t="n">
        <v>168.791666666667</v>
      </c>
      <c r="AD18" s="0" t="n">
        <v>168.791666666667</v>
      </c>
      <c r="AE18" s="0" t="n">
        <v>168.791666666667</v>
      </c>
      <c r="AF18" s="0" t="n">
        <v>168.791666666667</v>
      </c>
      <c r="AG18" s="0" t="n">
        <v>168.791666666667</v>
      </c>
      <c r="AH18" s="0" t="n">
        <v>168.791666666667</v>
      </c>
      <c r="AI18" s="0" t="n">
        <v>168.791666666667</v>
      </c>
      <c r="AJ18" s="0" t="n">
        <v>168.791666666667</v>
      </c>
      <c r="AK18" s="0" t="n">
        <v>168.791666666667</v>
      </c>
      <c r="AL18" s="0" t="n">
        <v>168.791666666667</v>
      </c>
      <c r="AM18" s="0" t="n">
        <v>168.791666666667</v>
      </c>
      <c r="AN18" s="0" t="n">
        <v>168.791666666667</v>
      </c>
      <c r="AO18" s="0" t="n">
        <v>168.791666666667</v>
      </c>
      <c r="AP18" s="0" t="n">
        <v>168.791666666667</v>
      </c>
      <c r="AQ18" s="0" t="n">
        <v>168.791666666667</v>
      </c>
      <c r="AR18" s="0" t="n">
        <v>168.791666666667</v>
      </c>
      <c r="AS18" s="0" t="n">
        <v>168.791666666667</v>
      </c>
      <c r="AT18" s="0" t="n">
        <v>168.791666666667</v>
      </c>
      <c r="AU18" s="0" t="n">
        <v>168.791666666667</v>
      </c>
      <c r="AV18" s="0" t="n">
        <v>168.791666666667</v>
      </c>
      <c r="AW18" s="0" t="n">
        <v>168.791666666667</v>
      </c>
      <c r="AX18" s="0" t="n">
        <v>168.791666666667</v>
      </c>
      <c r="AY18" s="0" t="n">
        <v>-999</v>
      </c>
      <c r="AZ18" s="0" t="n">
        <f aca="false">AVERAGE(AD18:AN18)</f>
        <v>168.791666666667</v>
      </c>
    </row>
    <row r="19" customFormat="false" ht="13.8" hidden="false" customHeight="false" outlineLevel="0" collapsed="false">
      <c r="A19" s="0" t="n">
        <v>18</v>
      </c>
      <c r="D19" s="0" t="n">
        <v>680</v>
      </c>
      <c r="E19" s="0" t="n">
        <v>280</v>
      </c>
      <c r="F19" s="0" t="s">
        <v>14</v>
      </c>
      <c r="I19" s="0" t="n">
        <v>4</v>
      </c>
      <c r="J19" s="0" t="n">
        <v>168.791666666667</v>
      </c>
      <c r="K19" s="0" t="n">
        <v>168.791666666667</v>
      </c>
      <c r="L19" s="0" t="n">
        <v>168.791666666667</v>
      </c>
      <c r="M19" s="0" t="n">
        <v>168.791666666667</v>
      </c>
      <c r="N19" s="0" t="n">
        <v>168.791666666667</v>
      </c>
      <c r="O19" s="0" t="n">
        <v>168.791666666667</v>
      </c>
      <c r="P19" s="0" t="n">
        <v>168.791666666667</v>
      </c>
      <c r="Q19" s="0" t="n">
        <v>168.791666666667</v>
      </c>
      <c r="R19" s="0" t="n">
        <v>168.791666666667</v>
      </c>
      <c r="S19" s="0" t="n">
        <v>168.791666666667</v>
      </c>
      <c r="T19" s="0" t="n">
        <v>168.791666666667</v>
      </c>
      <c r="U19" s="0" t="n">
        <v>168.791666666667</v>
      </c>
      <c r="V19" s="0" t="n">
        <v>168.791666666667</v>
      </c>
      <c r="W19" s="0" t="n">
        <v>168.791666666667</v>
      </c>
      <c r="X19" s="0" t="n">
        <v>168.791666666667</v>
      </c>
      <c r="Y19" s="0" t="n">
        <v>168.791666666667</v>
      </c>
      <c r="Z19" s="0" t="n">
        <v>168.791666666667</v>
      </c>
      <c r="AA19" s="0" t="n">
        <v>168.791666666667</v>
      </c>
      <c r="AB19" s="0" t="n">
        <v>168.791666666667</v>
      </c>
      <c r="AC19" s="0" t="n">
        <v>168.791666666667</v>
      </c>
      <c r="AD19" s="0" t="n">
        <v>168.791666666667</v>
      </c>
      <c r="AE19" s="0" t="n">
        <v>168.791666666667</v>
      </c>
      <c r="AF19" s="0" t="n">
        <v>168.791666666667</v>
      </c>
      <c r="AG19" s="0" t="n">
        <v>168.791666666667</v>
      </c>
      <c r="AH19" s="0" t="n">
        <v>168.791666666667</v>
      </c>
      <c r="AI19" s="0" t="n">
        <v>168.791666666667</v>
      </c>
      <c r="AJ19" s="0" t="n">
        <v>168.791666666667</v>
      </c>
      <c r="AK19" s="0" t="n">
        <v>168.791666666667</v>
      </c>
      <c r="AL19" s="0" t="n">
        <v>168.791666666667</v>
      </c>
      <c r="AM19" s="0" t="n">
        <v>168.791666666667</v>
      </c>
      <c r="AN19" s="0" t="n">
        <v>168.791666666667</v>
      </c>
      <c r="AO19" s="0" t="n">
        <v>168.791666666667</v>
      </c>
      <c r="AP19" s="0" t="n">
        <v>168.791666666667</v>
      </c>
      <c r="AQ19" s="0" t="n">
        <v>168.791666666667</v>
      </c>
      <c r="AR19" s="0" t="n">
        <v>168.791666666667</v>
      </c>
      <c r="AS19" s="0" t="n">
        <v>168.791666666667</v>
      </c>
      <c r="AT19" s="0" t="n">
        <v>168.791666666667</v>
      </c>
      <c r="AU19" s="0" t="n">
        <v>168.791666666667</v>
      </c>
      <c r="AV19" s="0" t="n">
        <v>168.791666666667</v>
      </c>
      <c r="AW19" s="0" t="n">
        <v>168.791666666667</v>
      </c>
      <c r="AX19" s="0" t="n">
        <v>168.791666666667</v>
      </c>
      <c r="AY19" s="0" t="n">
        <v>-999</v>
      </c>
      <c r="AZ19" s="0" t="n">
        <f aca="false">AVERAGE(AD19:AN19)</f>
        <v>168.791666666667</v>
      </c>
    </row>
    <row r="20" customFormat="false" ht="13.8" hidden="false" customHeight="false" outlineLevel="0" collapsed="false">
      <c r="A20" s="0" t="n">
        <v>19</v>
      </c>
      <c r="D20" s="0" t="n">
        <v>679</v>
      </c>
      <c r="E20" s="0" t="n">
        <v>279</v>
      </c>
      <c r="F20" s="0" t="s">
        <v>14</v>
      </c>
      <c r="I20" s="0" t="n">
        <v>4</v>
      </c>
      <c r="J20" s="0" t="n">
        <v>168.791666666667</v>
      </c>
      <c r="K20" s="0" t="n">
        <v>168.791666666667</v>
      </c>
      <c r="L20" s="0" t="n">
        <v>168.791666666667</v>
      </c>
      <c r="M20" s="0" t="n">
        <v>168.791666666667</v>
      </c>
      <c r="N20" s="0" t="n">
        <v>168.791666666667</v>
      </c>
      <c r="O20" s="0" t="n">
        <v>168.791666666667</v>
      </c>
      <c r="P20" s="0" t="n">
        <v>168.791666666667</v>
      </c>
      <c r="Q20" s="0" t="n">
        <v>168.791666666667</v>
      </c>
      <c r="R20" s="0" t="n">
        <v>168.791666666667</v>
      </c>
      <c r="S20" s="0" t="n">
        <v>168.791666666667</v>
      </c>
      <c r="T20" s="0" t="n">
        <v>168.791666666667</v>
      </c>
      <c r="U20" s="0" t="n">
        <v>168.791666666667</v>
      </c>
      <c r="V20" s="0" t="n">
        <v>168.791666666667</v>
      </c>
      <c r="W20" s="0" t="n">
        <v>168.791666666667</v>
      </c>
      <c r="X20" s="0" t="n">
        <v>168.791666666667</v>
      </c>
      <c r="Y20" s="0" t="n">
        <v>168.791666666667</v>
      </c>
      <c r="Z20" s="0" t="n">
        <v>168.791666666667</v>
      </c>
      <c r="AA20" s="0" t="n">
        <v>168.791666666667</v>
      </c>
      <c r="AB20" s="0" t="n">
        <v>168.791666666667</v>
      </c>
      <c r="AC20" s="0" t="n">
        <v>168.791666666667</v>
      </c>
      <c r="AD20" s="0" t="n">
        <v>168.791666666667</v>
      </c>
      <c r="AE20" s="0" t="n">
        <v>168.791666666667</v>
      </c>
      <c r="AF20" s="0" t="n">
        <v>168.791666666667</v>
      </c>
      <c r="AG20" s="0" t="n">
        <v>168.791666666667</v>
      </c>
      <c r="AH20" s="0" t="n">
        <v>168.791666666667</v>
      </c>
      <c r="AI20" s="0" t="n">
        <v>168.791666666667</v>
      </c>
      <c r="AJ20" s="0" t="n">
        <v>168.791666666667</v>
      </c>
      <c r="AK20" s="0" t="n">
        <v>168.791666666667</v>
      </c>
      <c r="AL20" s="0" t="n">
        <v>168.791666666667</v>
      </c>
      <c r="AM20" s="0" t="n">
        <v>168.791666666667</v>
      </c>
      <c r="AN20" s="0" t="n">
        <v>168.791666666667</v>
      </c>
      <c r="AO20" s="0" t="n">
        <v>168.791666666667</v>
      </c>
      <c r="AP20" s="0" t="n">
        <v>168.791666666667</v>
      </c>
      <c r="AQ20" s="0" t="n">
        <v>168.791666666667</v>
      </c>
      <c r="AR20" s="0" t="n">
        <v>168.791666666667</v>
      </c>
      <c r="AS20" s="0" t="n">
        <v>168.791666666667</v>
      </c>
      <c r="AT20" s="0" t="n">
        <v>168.791666666667</v>
      </c>
      <c r="AU20" s="0" t="n">
        <v>168.791666666667</v>
      </c>
      <c r="AV20" s="0" t="n">
        <v>168.791666666667</v>
      </c>
      <c r="AW20" s="0" t="n">
        <v>168.791666666667</v>
      </c>
      <c r="AX20" s="0" t="n">
        <v>168.791666666667</v>
      </c>
      <c r="AY20" s="0" t="n">
        <v>-999</v>
      </c>
      <c r="AZ20" s="0" t="n">
        <f aca="false">AVERAGE(AD20:AN20)</f>
        <v>168.791666666667</v>
      </c>
    </row>
    <row r="21" customFormat="false" ht="13.8" hidden="false" customHeight="false" outlineLevel="0" collapsed="false">
      <c r="A21" s="0" t="n">
        <v>20</v>
      </c>
      <c r="B21" s="0" t="n">
        <v>0.791666666667</v>
      </c>
      <c r="C21" s="0" t="n">
        <v>40.7083333333</v>
      </c>
      <c r="D21" s="0" t="n">
        <v>235</v>
      </c>
      <c r="E21" s="0" t="n">
        <v>258</v>
      </c>
      <c r="F21" s="0" t="s">
        <v>15</v>
      </c>
      <c r="G21" s="0" t="s">
        <v>13</v>
      </c>
      <c r="H21" s="0" t="n">
        <v>86030</v>
      </c>
      <c r="I21" s="0" t="n">
        <v>4</v>
      </c>
      <c r="J21" s="0" t="n">
        <v>108.048125</v>
      </c>
      <c r="K21" s="0" t="n">
        <v>108.048125</v>
      </c>
      <c r="L21" s="0" t="n">
        <v>108.048125</v>
      </c>
      <c r="M21" s="0" t="n">
        <v>108.048125</v>
      </c>
      <c r="N21" s="0" t="n">
        <v>108.048125</v>
      </c>
      <c r="O21" s="0" t="n">
        <v>108.048125</v>
      </c>
      <c r="P21" s="0" t="n">
        <v>108.048125</v>
      </c>
      <c r="Q21" s="0" t="n">
        <v>108.048125</v>
      </c>
      <c r="R21" s="0" t="n">
        <v>108.048125</v>
      </c>
      <c r="S21" s="0" t="n">
        <v>108.048125</v>
      </c>
      <c r="T21" s="0" t="n">
        <v>108.048125</v>
      </c>
      <c r="U21" s="0" t="n">
        <v>108.048125</v>
      </c>
      <c r="V21" s="0" t="n">
        <v>108.048125</v>
      </c>
      <c r="W21" s="0" t="n">
        <v>108.048125</v>
      </c>
      <c r="X21" s="0" t="n">
        <v>108.048125</v>
      </c>
      <c r="Y21" s="0" t="n">
        <v>108.048125</v>
      </c>
      <c r="Z21" s="0" t="n">
        <v>108.048125</v>
      </c>
      <c r="AA21" s="0" t="n">
        <v>108.048125</v>
      </c>
      <c r="AB21" s="0" t="n">
        <v>108.048125</v>
      </c>
      <c r="AC21" s="0" t="n">
        <v>108.048125</v>
      </c>
      <c r="AD21" s="0" t="n">
        <v>108.048125</v>
      </c>
      <c r="AE21" s="0" t="n">
        <v>108.048125</v>
      </c>
      <c r="AF21" s="0" t="n">
        <v>108.048125</v>
      </c>
      <c r="AG21" s="0" t="n">
        <v>108.048125</v>
      </c>
      <c r="AH21" s="0" t="n">
        <v>108.048125</v>
      </c>
      <c r="AI21" s="0" t="n">
        <v>108.048125</v>
      </c>
      <c r="AJ21" s="0" t="n">
        <v>108.048125</v>
      </c>
      <c r="AK21" s="0" t="n">
        <v>108.048125</v>
      </c>
      <c r="AL21" s="0" t="n">
        <v>108.048125</v>
      </c>
      <c r="AM21" s="0" t="n">
        <v>108.048125</v>
      </c>
      <c r="AN21" s="0" t="n">
        <v>108.048125</v>
      </c>
      <c r="AO21" s="0" t="n">
        <v>108.048125</v>
      </c>
      <c r="AP21" s="0" t="n">
        <v>108.048125</v>
      </c>
      <c r="AQ21" s="0" t="n">
        <v>108.048125</v>
      </c>
      <c r="AR21" s="0" t="n">
        <v>108.048125</v>
      </c>
      <c r="AS21" s="0" t="n">
        <v>108.048125</v>
      </c>
      <c r="AT21" s="0" t="n">
        <v>108.048125</v>
      </c>
      <c r="AU21" s="0" t="n">
        <v>108.048125</v>
      </c>
      <c r="AV21" s="0" t="n">
        <v>108.048125</v>
      </c>
      <c r="AW21" s="0" t="n">
        <v>108.048125</v>
      </c>
      <c r="AX21" s="0" t="n">
        <v>108.048125</v>
      </c>
      <c r="AY21" s="0" t="n">
        <v>-999</v>
      </c>
      <c r="AZ21" s="0" t="n">
        <f aca="false">AVERAGE(AD21:AN21)</f>
        <v>108.048125</v>
      </c>
    </row>
    <row r="22" customFormat="false" ht="13.8" hidden="false" customHeight="false" outlineLevel="0" collapsed="false">
      <c r="A22" s="0" t="n">
        <v>21</v>
      </c>
      <c r="D22" s="0" t="n">
        <v>236</v>
      </c>
      <c r="E22" s="0" t="n">
        <v>259</v>
      </c>
      <c r="F22" s="0" t="s">
        <v>15</v>
      </c>
      <c r="I22" s="0" t="n">
        <v>4</v>
      </c>
      <c r="J22" s="0" t="n">
        <v>108.048125</v>
      </c>
      <c r="K22" s="0" t="n">
        <v>108.048125</v>
      </c>
      <c r="L22" s="0" t="n">
        <v>108.048125</v>
      </c>
      <c r="M22" s="0" t="n">
        <v>108.048125</v>
      </c>
      <c r="N22" s="0" t="n">
        <v>108.048125</v>
      </c>
      <c r="O22" s="0" t="n">
        <v>108.048125</v>
      </c>
      <c r="P22" s="0" t="n">
        <v>108.048125</v>
      </c>
      <c r="Q22" s="0" t="n">
        <v>108.048125</v>
      </c>
      <c r="R22" s="0" t="n">
        <v>108.048125</v>
      </c>
      <c r="S22" s="0" t="n">
        <v>108.048125</v>
      </c>
      <c r="T22" s="0" t="n">
        <v>108.048125</v>
      </c>
      <c r="U22" s="0" t="n">
        <v>108.048125</v>
      </c>
      <c r="V22" s="0" t="n">
        <v>108.048125</v>
      </c>
      <c r="W22" s="0" t="n">
        <v>108.048125</v>
      </c>
      <c r="X22" s="0" t="n">
        <v>108.048125</v>
      </c>
      <c r="Y22" s="0" t="n">
        <v>108.048125</v>
      </c>
      <c r="Z22" s="0" t="n">
        <v>108.048125</v>
      </c>
      <c r="AA22" s="0" t="n">
        <v>108.048125</v>
      </c>
      <c r="AB22" s="0" t="n">
        <v>108.048125</v>
      </c>
      <c r="AC22" s="0" t="n">
        <v>108.048125</v>
      </c>
      <c r="AD22" s="0" t="n">
        <v>108.048125</v>
      </c>
      <c r="AE22" s="0" t="n">
        <v>108.048125</v>
      </c>
      <c r="AF22" s="0" t="n">
        <v>108.048125</v>
      </c>
      <c r="AG22" s="0" t="n">
        <v>108.048125</v>
      </c>
      <c r="AH22" s="0" t="n">
        <v>108.048125</v>
      </c>
      <c r="AI22" s="0" t="n">
        <v>108.048125</v>
      </c>
      <c r="AJ22" s="0" t="n">
        <v>108.048125</v>
      </c>
      <c r="AK22" s="0" t="n">
        <v>108.048125</v>
      </c>
      <c r="AL22" s="0" t="n">
        <v>108.048125</v>
      </c>
      <c r="AM22" s="0" t="n">
        <v>108.048125</v>
      </c>
      <c r="AN22" s="0" t="n">
        <v>108.048125</v>
      </c>
      <c r="AO22" s="0" t="n">
        <v>108.048125</v>
      </c>
      <c r="AP22" s="0" t="n">
        <v>108.048125</v>
      </c>
      <c r="AQ22" s="0" t="n">
        <v>108.048125</v>
      </c>
      <c r="AR22" s="0" t="n">
        <v>108.048125</v>
      </c>
      <c r="AS22" s="0" t="n">
        <v>108.048125</v>
      </c>
      <c r="AT22" s="0" t="n">
        <v>108.048125</v>
      </c>
      <c r="AU22" s="0" t="n">
        <v>108.048125</v>
      </c>
      <c r="AV22" s="0" t="n">
        <v>108.048125</v>
      </c>
      <c r="AW22" s="0" t="n">
        <v>108.048125</v>
      </c>
      <c r="AX22" s="0" t="n">
        <v>108.048125</v>
      </c>
      <c r="AY22" s="0" t="n">
        <v>-999</v>
      </c>
      <c r="AZ22" s="0" t="n">
        <f aca="false">AVERAGE(AD22:AN22)</f>
        <v>108.048125</v>
      </c>
    </row>
    <row r="23" customFormat="false" ht="13.8" hidden="false" customHeight="false" outlineLevel="0" collapsed="false">
      <c r="A23" s="0" t="n">
        <v>22</v>
      </c>
      <c r="D23" s="0" t="n">
        <v>235</v>
      </c>
      <c r="E23" s="0" t="n">
        <v>259</v>
      </c>
      <c r="F23" s="0" t="s">
        <v>15</v>
      </c>
      <c r="I23" s="0" t="n">
        <v>4</v>
      </c>
      <c r="J23" s="0" t="n">
        <v>108.048125</v>
      </c>
      <c r="K23" s="0" t="n">
        <v>108.048125</v>
      </c>
      <c r="L23" s="0" t="n">
        <v>108.048125</v>
      </c>
      <c r="M23" s="0" t="n">
        <v>108.048125</v>
      </c>
      <c r="N23" s="0" t="n">
        <v>108.048125</v>
      </c>
      <c r="O23" s="0" t="n">
        <v>108.048125</v>
      </c>
      <c r="P23" s="0" t="n">
        <v>108.048125</v>
      </c>
      <c r="Q23" s="0" t="n">
        <v>108.048125</v>
      </c>
      <c r="R23" s="0" t="n">
        <v>108.048125</v>
      </c>
      <c r="S23" s="0" t="n">
        <v>108.048125</v>
      </c>
      <c r="T23" s="0" t="n">
        <v>108.048125</v>
      </c>
      <c r="U23" s="0" t="n">
        <v>108.048125</v>
      </c>
      <c r="V23" s="0" t="n">
        <v>108.048125</v>
      </c>
      <c r="W23" s="0" t="n">
        <v>108.048125</v>
      </c>
      <c r="X23" s="0" t="n">
        <v>108.048125</v>
      </c>
      <c r="Y23" s="0" t="n">
        <v>108.048125</v>
      </c>
      <c r="Z23" s="0" t="n">
        <v>108.048125</v>
      </c>
      <c r="AA23" s="0" t="n">
        <v>108.048125</v>
      </c>
      <c r="AB23" s="0" t="n">
        <v>108.048125</v>
      </c>
      <c r="AC23" s="0" t="n">
        <v>108.048125</v>
      </c>
      <c r="AD23" s="0" t="n">
        <v>108.048125</v>
      </c>
      <c r="AE23" s="0" t="n">
        <v>108.048125</v>
      </c>
      <c r="AF23" s="0" t="n">
        <v>108.048125</v>
      </c>
      <c r="AG23" s="0" t="n">
        <v>108.048125</v>
      </c>
      <c r="AH23" s="0" t="n">
        <v>108.048125</v>
      </c>
      <c r="AI23" s="0" t="n">
        <v>108.048125</v>
      </c>
      <c r="AJ23" s="0" t="n">
        <v>108.048125</v>
      </c>
      <c r="AK23" s="0" t="n">
        <v>108.048125</v>
      </c>
      <c r="AL23" s="0" t="n">
        <v>108.048125</v>
      </c>
      <c r="AM23" s="0" t="n">
        <v>108.048125</v>
      </c>
      <c r="AN23" s="0" t="n">
        <v>108.048125</v>
      </c>
      <c r="AO23" s="0" t="n">
        <v>108.048125</v>
      </c>
      <c r="AP23" s="0" t="n">
        <v>108.048125</v>
      </c>
      <c r="AQ23" s="0" t="n">
        <v>108.048125</v>
      </c>
      <c r="AR23" s="0" t="n">
        <v>108.048125</v>
      </c>
      <c r="AS23" s="0" t="n">
        <v>108.048125</v>
      </c>
      <c r="AT23" s="0" t="n">
        <v>108.048125</v>
      </c>
      <c r="AU23" s="0" t="n">
        <v>108.048125</v>
      </c>
      <c r="AV23" s="0" t="n">
        <v>108.048125</v>
      </c>
      <c r="AW23" s="0" t="n">
        <v>108.048125</v>
      </c>
      <c r="AX23" s="0" t="n">
        <v>108.048125</v>
      </c>
      <c r="AY23" s="0" t="n">
        <v>-999</v>
      </c>
      <c r="AZ23" s="0" t="n">
        <f aca="false">AVERAGE(AD23:AN23)</f>
        <v>108.048125</v>
      </c>
    </row>
    <row r="24" customFormat="false" ht="13.8" hidden="false" customHeight="false" outlineLevel="0" collapsed="false">
      <c r="A24" s="0" t="n">
        <v>23</v>
      </c>
      <c r="D24" s="0" t="n">
        <v>236</v>
      </c>
      <c r="E24" s="0" t="n">
        <v>258</v>
      </c>
      <c r="F24" s="0" t="s">
        <v>15</v>
      </c>
      <c r="I24" s="0" t="n">
        <v>4</v>
      </c>
      <c r="J24" s="0" t="n">
        <v>108.048125</v>
      </c>
      <c r="K24" s="0" t="n">
        <v>108.048125</v>
      </c>
      <c r="L24" s="0" t="n">
        <v>108.048125</v>
      </c>
      <c r="M24" s="0" t="n">
        <v>108.048125</v>
      </c>
      <c r="N24" s="0" t="n">
        <v>108.048125</v>
      </c>
      <c r="O24" s="0" t="n">
        <v>108.048125</v>
      </c>
      <c r="P24" s="0" t="n">
        <v>108.048125</v>
      </c>
      <c r="Q24" s="0" t="n">
        <v>108.048125</v>
      </c>
      <c r="R24" s="0" t="n">
        <v>108.048125</v>
      </c>
      <c r="S24" s="0" t="n">
        <v>108.048125</v>
      </c>
      <c r="T24" s="0" t="n">
        <v>108.048125</v>
      </c>
      <c r="U24" s="0" t="n">
        <v>108.048125</v>
      </c>
      <c r="V24" s="0" t="n">
        <v>108.048125</v>
      </c>
      <c r="W24" s="0" t="n">
        <v>108.048125</v>
      </c>
      <c r="X24" s="0" t="n">
        <v>108.048125</v>
      </c>
      <c r="Y24" s="0" t="n">
        <v>108.048125</v>
      </c>
      <c r="Z24" s="0" t="n">
        <v>108.048125</v>
      </c>
      <c r="AA24" s="0" t="n">
        <v>108.048125</v>
      </c>
      <c r="AB24" s="0" t="n">
        <v>108.048125</v>
      </c>
      <c r="AC24" s="0" t="n">
        <v>108.048125</v>
      </c>
      <c r="AD24" s="0" t="n">
        <v>108.048125</v>
      </c>
      <c r="AE24" s="0" t="n">
        <v>108.048125</v>
      </c>
      <c r="AF24" s="0" t="n">
        <v>108.048125</v>
      </c>
      <c r="AG24" s="0" t="n">
        <v>108.048125</v>
      </c>
      <c r="AH24" s="0" t="n">
        <v>108.048125</v>
      </c>
      <c r="AI24" s="0" t="n">
        <v>108.048125</v>
      </c>
      <c r="AJ24" s="0" t="n">
        <v>108.048125</v>
      </c>
      <c r="AK24" s="0" t="n">
        <v>108.048125</v>
      </c>
      <c r="AL24" s="0" t="n">
        <v>108.048125</v>
      </c>
      <c r="AM24" s="0" t="n">
        <v>108.048125</v>
      </c>
      <c r="AN24" s="0" t="n">
        <v>108.048125</v>
      </c>
      <c r="AO24" s="0" t="n">
        <v>108.048125</v>
      </c>
      <c r="AP24" s="0" t="n">
        <v>108.048125</v>
      </c>
      <c r="AQ24" s="0" t="n">
        <v>108.048125</v>
      </c>
      <c r="AR24" s="0" t="n">
        <v>108.048125</v>
      </c>
      <c r="AS24" s="0" t="n">
        <v>108.048125</v>
      </c>
      <c r="AT24" s="0" t="n">
        <v>108.048125</v>
      </c>
      <c r="AU24" s="0" t="n">
        <v>108.048125</v>
      </c>
      <c r="AV24" s="0" t="n">
        <v>108.048125</v>
      </c>
      <c r="AW24" s="0" t="n">
        <v>108.048125</v>
      </c>
      <c r="AX24" s="0" t="n">
        <v>108.048125</v>
      </c>
      <c r="AY24" s="0" t="n">
        <v>-999</v>
      </c>
      <c r="AZ24" s="0" t="n">
        <f aca="false">AVERAGE(AD24:AN24)</f>
        <v>108.048125</v>
      </c>
    </row>
    <row r="25" customFormat="false" ht="13.8" hidden="false" customHeight="false" outlineLevel="0" collapsed="false">
      <c r="A25" s="0" t="n">
        <v>24</v>
      </c>
      <c r="B25" s="0" t="n">
        <v>19.4583333333</v>
      </c>
      <c r="C25" s="0" t="n">
        <v>40.875</v>
      </c>
      <c r="D25" s="0" t="n">
        <v>679</v>
      </c>
      <c r="E25" s="0" t="n">
        <v>256</v>
      </c>
      <c r="F25" s="0" t="s">
        <v>16</v>
      </c>
      <c r="G25" s="0" t="s">
        <v>11</v>
      </c>
      <c r="H25" s="0" t="n">
        <v>5999</v>
      </c>
      <c r="I25" s="0" t="n">
        <v>1</v>
      </c>
      <c r="J25" s="0" t="n">
        <v>201.333333333333</v>
      </c>
      <c r="K25" s="0" t="n">
        <v>201.333333333333</v>
      </c>
      <c r="L25" s="0" t="n">
        <v>201.333333333333</v>
      </c>
      <c r="M25" s="0" t="n">
        <v>201.333333333333</v>
      </c>
      <c r="N25" s="0" t="n">
        <v>201.333333333333</v>
      </c>
      <c r="O25" s="0" t="n">
        <v>201.333333333333</v>
      </c>
      <c r="P25" s="0" t="n">
        <v>201.333333333333</v>
      </c>
      <c r="Q25" s="0" t="n">
        <v>201.333333333333</v>
      </c>
      <c r="R25" s="0" t="n">
        <v>201.333333333333</v>
      </c>
      <c r="S25" s="0" t="n">
        <v>201.333333333333</v>
      </c>
      <c r="T25" s="0" t="n">
        <v>201.333333333333</v>
      </c>
      <c r="U25" s="0" t="n">
        <v>201.333333333333</v>
      </c>
      <c r="V25" s="0" t="n">
        <v>201.333333333333</v>
      </c>
      <c r="W25" s="0" t="n">
        <v>201.333333333333</v>
      </c>
      <c r="X25" s="0" t="n">
        <v>201.333333333333</v>
      </c>
      <c r="Y25" s="0" t="n">
        <v>201.333333333333</v>
      </c>
      <c r="Z25" s="0" t="n">
        <v>201.333333333333</v>
      </c>
      <c r="AA25" s="0" t="n">
        <v>201.333333333333</v>
      </c>
      <c r="AB25" s="0" t="n">
        <v>201.333333333333</v>
      </c>
      <c r="AC25" s="0" t="n">
        <v>201.333333333333</v>
      </c>
      <c r="AD25" s="0" t="n">
        <v>201.333333333333</v>
      </c>
      <c r="AE25" s="0" t="n">
        <v>201.333333333333</v>
      </c>
      <c r="AF25" s="0" t="n">
        <v>201.333333333333</v>
      </c>
      <c r="AG25" s="0" t="n">
        <v>201.333333333333</v>
      </c>
      <c r="AH25" s="0" t="n">
        <v>201.333333333333</v>
      </c>
      <c r="AI25" s="0" t="n">
        <v>201.333333333333</v>
      </c>
      <c r="AJ25" s="0" t="n">
        <v>201.333333333333</v>
      </c>
      <c r="AK25" s="0" t="n">
        <v>201.333333333333</v>
      </c>
      <c r="AL25" s="0" t="n">
        <v>201.333333333333</v>
      </c>
      <c r="AM25" s="0" t="n">
        <v>201.333333333333</v>
      </c>
      <c r="AN25" s="0" t="n">
        <v>201.333333333333</v>
      </c>
      <c r="AO25" s="0" t="n">
        <v>201.333333333333</v>
      </c>
      <c r="AP25" s="0" t="n">
        <v>201.333333333333</v>
      </c>
      <c r="AQ25" s="0" t="n">
        <v>201.333333333333</v>
      </c>
      <c r="AR25" s="0" t="n">
        <v>201.333333333333</v>
      </c>
      <c r="AS25" s="0" t="n">
        <v>201.333333333333</v>
      </c>
      <c r="AT25" s="0" t="n">
        <v>201.333333333333</v>
      </c>
      <c r="AU25" s="0" t="n">
        <v>201.333333333333</v>
      </c>
      <c r="AV25" s="0" t="n">
        <v>201.333333333333</v>
      </c>
      <c r="AW25" s="0" t="n">
        <v>201.333333333333</v>
      </c>
      <c r="AX25" s="0" t="n">
        <v>201.333333333333</v>
      </c>
      <c r="AY25" s="0" t="n">
        <v>-999</v>
      </c>
      <c r="AZ25" s="0" t="n">
        <f aca="false">AVERAGE(AD25:AN25)</f>
        <v>201.333333333333</v>
      </c>
    </row>
    <row r="26" customFormat="false" ht="13.8" hidden="false" customHeight="false" outlineLevel="0" collapsed="false">
      <c r="A26" s="0" t="n">
        <v>25</v>
      </c>
      <c r="B26" s="0" t="n">
        <v>19.375</v>
      </c>
      <c r="C26" s="0" t="n">
        <v>40.7083333333</v>
      </c>
      <c r="D26" s="0" t="n">
        <v>678</v>
      </c>
      <c r="E26" s="0" t="n">
        <v>250</v>
      </c>
      <c r="F26" s="0" t="s">
        <v>17</v>
      </c>
      <c r="G26" s="0" t="s">
        <v>11</v>
      </c>
      <c r="H26" s="0" t="n">
        <v>7155</v>
      </c>
      <c r="I26" s="0" t="n">
        <v>2</v>
      </c>
      <c r="J26" s="0" t="n">
        <v>91.5</v>
      </c>
      <c r="K26" s="0" t="n">
        <v>91.5</v>
      </c>
      <c r="L26" s="0" t="n">
        <v>91.5</v>
      </c>
      <c r="M26" s="0" t="n">
        <v>91.5</v>
      </c>
      <c r="N26" s="0" t="n">
        <v>91.5</v>
      </c>
      <c r="O26" s="0" t="n">
        <v>91.5</v>
      </c>
      <c r="P26" s="0" t="n">
        <v>91.5</v>
      </c>
      <c r="Q26" s="0" t="n">
        <v>91.5</v>
      </c>
      <c r="R26" s="0" t="n">
        <v>91.5</v>
      </c>
      <c r="S26" s="0" t="n">
        <v>91.5</v>
      </c>
      <c r="T26" s="0" t="n">
        <v>91.5</v>
      </c>
      <c r="U26" s="0" t="n">
        <v>91.5</v>
      </c>
      <c r="V26" s="0" t="n">
        <v>91.5</v>
      </c>
      <c r="W26" s="0" t="n">
        <v>91.5</v>
      </c>
      <c r="X26" s="0" t="n">
        <v>91.5</v>
      </c>
      <c r="Y26" s="0" t="n">
        <v>91.5</v>
      </c>
      <c r="Z26" s="0" t="n">
        <v>91.5</v>
      </c>
      <c r="AA26" s="0" t="n">
        <v>91.5</v>
      </c>
      <c r="AB26" s="0" t="n">
        <v>91.5</v>
      </c>
      <c r="AC26" s="0" t="n">
        <v>91.5</v>
      </c>
      <c r="AD26" s="0" t="n">
        <v>91.5</v>
      </c>
      <c r="AE26" s="0" t="n">
        <v>91.5</v>
      </c>
      <c r="AF26" s="0" t="n">
        <v>91.5</v>
      </c>
      <c r="AG26" s="0" t="n">
        <v>91.5</v>
      </c>
      <c r="AH26" s="0" t="n">
        <v>91.5</v>
      </c>
      <c r="AI26" s="0" t="n">
        <v>91.5</v>
      </c>
      <c r="AJ26" s="0" t="n">
        <v>91.5</v>
      </c>
      <c r="AK26" s="0" t="n">
        <v>91.5</v>
      </c>
      <c r="AL26" s="0" t="n">
        <v>91.5</v>
      </c>
      <c r="AM26" s="0" t="n">
        <v>91.5</v>
      </c>
      <c r="AN26" s="0" t="n">
        <v>91.5</v>
      </c>
      <c r="AO26" s="0" t="n">
        <v>91.5</v>
      </c>
      <c r="AP26" s="0" t="n">
        <v>91.5</v>
      </c>
      <c r="AQ26" s="0" t="n">
        <v>91.5</v>
      </c>
      <c r="AR26" s="0" t="n">
        <v>91.5</v>
      </c>
      <c r="AS26" s="0" t="n">
        <v>91.5</v>
      </c>
      <c r="AT26" s="0" t="n">
        <v>91.5</v>
      </c>
      <c r="AU26" s="0" t="n">
        <v>91.5</v>
      </c>
      <c r="AV26" s="0" t="n">
        <v>91.5</v>
      </c>
      <c r="AW26" s="0" t="n">
        <v>91.5</v>
      </c>
      <c r="AX26" s="0" t="n">
        <v>91.5</v>
      </c>
      <c r="AY26" s="0" t="n">
        <v>-999</v>
      </c>
      <c r="AZ26" s="0" t="n">
        <f aca="false">AVERAGE(AD26:AN26)</f>
        <v>91.5</v>
      </c>
    </row>
    <row r="27" customFormat="false" ht="13.8" hidden="false" customHeight="false" outlineLevel="0" collapsed="false">
      <c r="A27" s="0" t="n">
        <v>26</v>
      </c>
      <c r="D27" s="0" t="n">
        <v>678</v>
      </c>
      <c r="E27" s="0" t="n">
        <v>251</v>
      </c>
      <c r="F27" s="0" t="s">
        <v>17</v>
      </c>
      <c r="I27" s="0" t="n">
        <v>2</v>
      </c>
      <c r="J27" s="0" t="n">
        <v>91.5</v>
      </c>
      <c r="K27" s="0" t="n">
        <v>91.5</v>
      </c>
      <c r="L27" s="0" t="n">
        <v>91.5</v>
      </c>
      <c r="M27" s="0" t="n">
        <v>91.5</v>
      </c>
      <c r="N27" s="0" t="n">
        <v>91.5</v>
      </c>
      <c r="O27" s="0" t="n">
        <v>91.5</v>
      </c>
      <c r="P27" s="0" t="n">
        <v>91.5</v>
      </c>
      <c r="Q27" s="0" t="n">
        <v>91.5</v>
      </c>
      <c r="R27" s="0" t="n">
        <v>91.5</v>
      </c>
      <c r="S27" s="0" t="n">
        <v>91.5</v>
      </c>
      <c r="T27" s="0" t="n">
        <v>91.5</v>
      </c>
      <c r="U27" s="0" t="n">
        <v>91.5</v>
      </c>
      <c r="V27" s="0" t="n">
        <v>91.5</v>
      </c>
      <c r="W27" s="0" t="n">
        <v>91.5</v>
      </c>
      <c r="X27" s="0" t="n">
        <v>91.5</v>
      </c>
      <c r="Y27" s="0" t="n">
        <v>91.5</v>
      </c>
      <c r="Z27" s="0" t="n">
        <v>91.5</v>
      </c>
      <c r="AA27" s="0" t="n">
        <v>91.5</v>
      </c>
      <c r="AB27" s="0" t="n">
        <v>91.5</v>
      </c>
      <c r="AC27" s="0" t="n">
        <v>91.5</v>
      </c>
      <c r="AD27" s="0" t="n">
        <v>91.5</v>
      </c>
      <c r="AE27" s="0" t="n">
        <v>91.5</v>
      </c>
      <c r="AF27" s="0" t="n">
        <v>91.5</v>
      </c>
      <c r="AG27" s="0" t="n">
        <v>91.5</v>
      </c>
      <c r="AH27" s="0" t="n">
        <v>91.5</v>
      </c>
      <c r="AI27" s="0" t="n">
        <v>91.5</v>
      </c>
      <c r="AJ27" s="0" t="n">
        <v>91.5</v>
      </c>
      <c r="AK27" s="0" t="n">
        <v>91.5</v>
      </c>
      <c r="AL27" s="0" t="n">
        <v>91.5</v>
      </c>
      <c r="AM27" s="0" t="n">
        <v>91.5</v>
      </c>
      <c r="AN27" s="0" t="n">
        <v>91.5</v>
      </c>
      <c r="AO27" s="0" t="n">
        <v>91.5</v>
      </c>
      <c r="AP27" s="0" t="n">
        <v>91.5</v>
      </c>
      <c r="AQ27" s="0" t="n">
        <v>91.5</v>
      </c>
      <c r="AR27" s="0" t="n">
        <v>91.5</v>
      </c>
      <c r="AS27" s="0" t="n">
        <v>91.5</v>
      </c>
      <c r="AT27" s="0" t="n">
        <v>91.5</v>
      </c>
      <c r="AU27" s="0" t="n">
        <v>91.5</v>
      </c>
      <c r="AV27" s="0" t="n">
        <v>91.5</v>
      </c>
      <c r="AW27" s="0" t="n">
        <v>91.5</v>
      </c>
      <c r="AX27" s="0" t="n">
        <v>91.5</v>
      </c>
      <c r="AY27" s="0" t="n">
        <v>-999</v>
      </c>
      <c r="AZ27" s="0" t="n">
        <f aca="false">AVERAGE(AD27:AN27)</f>
        <v>91.5</v>
      </c>
    </row>
    <row r="28" customFormat="false" ht="13.8" hidden="false" customHeight="false" outlineLevel="0" collapsed="false">
      <c r="A28" s="0" t="n">
        <v>27</v>
      </c>
      <c r="B28" s="0" t="n">
        <v>30.4583333333</v>
      </c>
      <c r="C28" s="0" t="n">
        <v>31.4583333333</v>
      </c>
      <c r="D28" s="0" t="n">
        <v>961</v>
      </c>
      <c r="E28" s="0" t="n">
        <v>35</v>
      </c>
      <c r="F28" s="0" t="s">
        <v>18</v>
      </c>
      <c r="G28" s="0" t="s">
        <v>19</v>
      </c>
      <c r="H28" s="0" t="n">
        <v>2984342</v>
      </c>
      <c r="I28" s="0" t="n">
        <v>6</v>
      </c>
      <c r="J28" s="0" t="n">
        <v>79.2472222222222</v>
      </c>
      <c r="K28" s="0" t="n">
        <v>79.2472222222222</v>
      </c>
      <c r="L28" s="0" t="n">
        <v>79.2472222222222</v>
      </c>
      <c r="M28" s="0" t="n">
        <v>79.2472222222222</v>
      </c>
      <c r="N28" s="0" t="n">
        <v>79.2472222222222</v>
      </c>
      <c r="O28" s="0" t="n">
        <v>79.2472222222222</v>
      </c>
      <c r="P28" s="0" t="n">
        <v>79.2472222222222</v>
      </c>
      <c r="Q28" s="0" t="n">
        <v>79.2472222222222</v>
      </c>
      <c r="R28" s="0" t="n">
        <v>79.2472222222222</v>
      </c>
      <c r="S28" s="0" t="n">
        <v>79.2472222222222</v>
      </c>
      <c r="T28" s="0" t="n">
        <v>79.2472222222222</v>
      </c>
      <c r="U28" s="0" t="n">
        <v>79.2472222222222</v>
      </c>
      <c r="V28" s="0" t="n">
        <v>79.2472222222222</v>
      </c>
      <c r="W28" s="0" t="n">
        <v>79.2472222222222</v>
      </c>
      <c r="X28" s="0" t="n">
        <v>79.2472222222222</v>
      </c>
      <c r="Y28" s="0" t="n">
        <v>79.2472222222222</v>
      </c>
      <c r="Z28" s="0" t="n">
        <v>79.2472222222222</v>
      </c>
      <c r="AA28" s="0" t="n">
        <v>79.2472222222222</v>
      </c>
      <c r="AB28" s="0" t="n">
        <v>79.2472222222222</v>
      </c>
      <c r="AC28" s="0" t="n">
        <v>79.2472222222222</v>
      </c>
      <c r="AD28" s="0" t="n">
        <v>79.2472222222222</v>
      </c>
      <c r="AE28" s="0" t="n">
        <v>79.2472222222222</v>
      </c>
      <c r="AF28" s="0" t="n">
        <v>79.2472222222222</v>
      </c>
      <c r="AG28" s="0" t="n">
        <v>79.2472222222222</v>
      </c>
      <c r="AH28" s="0" t="n">
        <v>79.2472222222222</v>
      </c>
      <c r="AI28" s="0" t="n">
        <v>79.2472222222222</v>
      </c>
      <c r="AJ28" s="0" t="n">
        <v>79.2472222222222</v>
      </c>
      <c r="AK28" s="0" t="n">
        <v>79.2472222222222</v>
      </c>
      <c r="AL28" s="0" t="n">
        <v>79.2472222222222</v>
      </c>
      <c r="AM28" s="0" t="n">
        <v>79.2472222222222</v>
      </c>
      <c r="AN28" s="0" t="n">
        <v>79.2472222222222</v>
      </c>
      <c r="AO28" s="0" t="n">
        <v>79.2472222222222</v>
      </c>
      <c r="AP28" s="0" t="n">
        <v>79.2472222222222</v>
      </c>
      <c r="AQ28" s="0" t="n">
        <v>79.2472222222222</v>
      </c>
      <c r="AR28" s="0" t="n">
        <v>79.2472222222222</v>
      </c>
      <c r="AS28" s="0" t="n">
        <v>79.2472222222222</v>
      </c>
      <c r="AT28" s="0" t="n">
        <v>79.2472222222222</v>
      </c>
      <c r="AU28" s="0" t="n">
        <v>79.2472222222222</v>
      </c>
      <c r="AV28" s="0" t="n">
        <v>79.2472222222222</v>
      </c>
      <c r="AW28" s="0" t="n">
        <v>79.2472222222222</v>
      </c>
      <c r="AX28" s="0" t="n">
        <v>79.2472222222222</v>
      </c>
      <c r="AY28" s="0" t="n">
        <v>-999</v>
      </c>
      <c r="AZ28" s="0" t="n">
        <f aca="false">AVERAGE(AD28:AN28)</f>
        <v>79.2472222222222</v>
      </c>
    </row>
    <row r="29" customFormat="false" ht="13.8" hidden="false" customHeight="false" outlineLevel="0" collapsed="false">
      <c r="A29" s="0" t="n">
        <v>28</v>
      </c>
      <c r="D29" s="0" t="n">
        <v>962</v>
      </c>
      <c r="E29" s="0" t="n">
        <v>35</v>
      </c>
      <c r="F29" s="0" t="s">
        <v>18</v>
      </c>
      <c r="I29" s="0" t="n">
        <v>6</v>
      </c>
      <c r="J29" s="0" t="n">
        <v>79.2472222222222</v>
      </c>
      <c r="K29" s="0" t="n">
        <v>79.2472222222222</v>
      </c>
      <c r="L29" s="0" t="n">
        <v>79.2472222222222</v>
      </c>
      <c r="M29" s="0" t="n">
        <v>79.2472222222222</v>
      </c>
      <c r="N29" s="0" t="n">
        <v>79.2472222222222</v>
      </c>
      <c r="O29" s="0" t="n">
        <v>79.2472222222222</v>
      </c>
      <c r="P29" s="0" t="n">
        <v>79.2472222222222</v>
      </c>
      <c r="Q29" s="0" t="n">
        <v>79.2472222222222</v>
      </c>
      <c r="R29" s="0" t="n">
        <v>79.2472222222222</v>
      </c>
      <c r="S29" s="0" t="n">
        <v>79.2472222222222</v>
      </c>
      <c r="T29" s="0" t="n">
        <v>79.2472222222222</v>
      </c>
      <c r="U29" s="0" t="n">
        <v>79.2472222222222</v>
      </c>
      <c r="V29" s="0" t="n">
        <v>79.2472222222222</v>
      </c>
      <c r="W29" s="0" t="n">
        <v>79.2472222222222</v>
      </c>
      <c r="X29" s="0" t="n">
        <v>79.2472222222222</v>
      </c>
      <c r="Y29" s="0" t="n">
        <v>79.2472222222222</v>
      </c>
      <c r="Z29" s="0" t="n">
        <v>79.2472222222222</v>
      </c>
      <c r="AA29" s="0" t="n">
        <v>79.2472222222222</v>
      </c>
      <c r="AB29" s="0" t="n">
        <v>79.2472222222222</v>
      </c>
      <c r="AC29" s="0" t="n">
        <v>79.2472222222222</v>
      </c>
      <c r="AD29" s="0" t="n">
        <v>79.2472222222222</v>
      </c>
      <c r="AE29" s="0" t="n">
        <v>79.2472222222222</v>
      </c>
      <c r="AF29" s="0" t="n">
        <v>79.2472222222222</v>
      </c>
      <c r="AG29" s="0" t="n">
        <v>79.2472222222222</v>
      </c>
      <c r="AH29" s="0" t="n">
        <v>79.2472222222222</v>
      </c>
      <c r="AI29" s="0" t="n">
        <v>79.2472222222222</v>
      </c>
      <c r="AJ29" s="0" t="n">
        <v>79.2472222222222</v>
      </c>
      <c r="AK29" s="0" t="n">
        <v>79.2472222222222</v>
      </c>
      <c r="AL29" s="0" t="n">
        <v>79.2472222222222</v>
      </c>
      <c r="AM29" s="0" t="n">
        <v>79.2472222222222</v>
      </c>
      <c r="AN29" s="0" t="n">
        <v>79.2472222222222</v>
      </c>
      <c r="AO29" s="0" t="n">
        <v>79.2472222222222</v>
      </c>
      <c r="AP29" s="0" t="n">
        <v>79.2472222222222</v>
      </c>
      <c r="AQ29" s="0" t="n">
        <v>79.2472222222222</v>
      </c>
      <c r="AR29" s="0" t="n">
        <v>79.2472222222222</v>
      </c>
      <c r="AS29" s="0" t="n">
        <v>79.2472222222222</v>
      </c>
      <c r="AT29" s="0" t="n">
        <v>79.2472222222222</v>
      </c>
      <c r="AU29" s="0" t="n">
        <v>79.2472222222222</v>
      </c>
      <c r="AV29" s="0" t="n">
        <v>79.2472222222222</v>
      </c>
      <c r="AW29" s="0" t="n">
        <v>79.2472222222222</v>
      </c>
      <c r="AX29" s="0" t="n">
        <v>79.2472222222222</v>
      </c>
      <c r="AY29" s="0" t="n">
        <v>-999</v>
      </c>
      <c r="AZ29" s="0" t="n">
        <f aca="false">AVERAGE(AD29:AN29)</f>
        <v>79.2472222222222</v>
      </c>
    </row>
    <row r="30" customFormat="false" ht="13.8" hidden="false" customHeight="false" outlineLevel="0" collapsed="false">
      <c r="A30" s="0" t="n">
        <v>29</v>
      </c>
      <c r="D30" s="0" t="n">
        <v>963</v>
      </c>
      <c r="E30" s="0" t="n">
        <v>35</v>
      </c>
      <c r="F30" s="0" t="s">
        <v>18</v>
      </c>
      <c r="I30" s="0" t="n">
        <v>6</v>
      </c>
      <c r="J30" s="0" t="n">
        <v>79.2472222222222</v>
      </c>
      <c r="K30" s="0" t="n">
        <v>79.2472222222222</v>
      </c>
      <c r="L30" s="0" t="n">
        <v>79.2472222222222</v>
      </c>
      <c r="M30" s="0" t="n">
        <v>79.2472222222222</v>
      </c>
      <c r="N30" s="0" t="n">
        <v>79.2472222222222</v>
      </c>
      <c r="O30" s="0" t="n">
        <v>79.2472222222222</v>
      </c>
      <c r="P30" s="0" t="n">
        <v>79.2472222222222</v>
      </c>
      <c r="Q30" s="0" t="n">
        <v>79.2472222222222</v>
      </c>
      <c r="R30" s="0" t="n">
        <v>79.2472222222222</v>
      </c>
      <c r="S30" s="0" t="n">
        <v>79.2472222222222</v>
      </c>
      <c r="T30" s="0" t="n">
        <v>79.2472222222222</v>
      </c>
      <c r="U30" s="0" t="n">
        <v>79.2472222222222</v>
      </c>
      <c r="V30" s="0" t="n">
        <v>79.2472222222222</v>
      </c>
      <c r="W30" s="0" t="n">
        <v>79.2472222222222</v>
      </c>
      <c r="X30" s="0" t="n">
        <v>79.2472222222222</v>
      </c>
      <c r="Y30" s="0" t="n">
        <v>79.2472222222222</v>
      </c>
      <c r="Z30" s="0" t="n">
        <v>79.2472222222222</v>
      </c>
      <c r="AA30" s="0" t="n">
        <v>79.2472222222222</v>
      </c>
      <c r="AB30" s="0" t="n">
        <v>79.2472222222222</v>
      </c>
      <c r="AC30" s="0" t="n">
        <v>79.2472222222222</v>
      </c>
      <c r="AD30" s="0" t="n">
        <v>79.2472222222222</v>
      </c>
      <c r="AE30" s="0" t="n">
        <v>79.2472222222222</v>
      </c>
      <c r="AF30" s="0" t="n">
        <v>79.2472222222222</v>
      </c>
      <c r="AG30" s="0" t="n">
        <v>79.2472222222222</v>
      </c>
      <c r="AH30" s="0" t="n">
        <v>79.2472222222222</v>
      </c>
      <c r="AI30" s="0" t="n">
        <v>79.2472222222222</v>
      </c>
      <c r="AJ30" s="0" t="n">
        <v>79.2472222222222</v>
      </c>
      <c r="AK30" s="0" t="n">
        <v>79.2472222222222</v>
      </c>
      <c r="AL30" s="0" t="n">
        <v>79.2472222222222</v>
      </c>
      <c r="AM30" s="0" t="n">
        <v>79.2472222222222</v>
      </c>
      <c r="AN30" s="0" t="n">
        <v>79.2472222222222</v>
      </c>
      <c r="AO30" s="0" t="n">
        <v>79.2472222222222</v>
      </c>
      <c r="AP30" s="0" t="n">
        <v>79.2472222222222</v>
      </c>
      <c r="AQ30" s="0" t="n">
        <v>79.2472222222222</v>
      </c>
      <c r="AR30" s="0" t="n">
        <v>79.2472222222222</v>
      </c>
      <c r="AS30" s="0" t="n">
        <v>79.2472222222222</v>
      </c>
      <c r="AT30" s="0" t="n">
        <v>79.2472222222222</v>
      </c>
      <c r="AU30" s="0" t="n">
        <v>79.2472222222222</v>
      </c>
      <c r="AV30" s="0" t="n">
        <v>79.2472222222222</v>
      </c>
      <c r="AW30" s="0" t="n">
        <v>79.2472222222222</v>
      </c>
      <c r="AX30" s="0" t="n">
        <v>79.2472222222222</v>
      </c>
      <c r="AY30" s="0" t="n">
        <v>-999</v>
      </c>
      <c r="AZ30" s="0" t="n">
        <f aca="false">AVERAGE(AD30:AN30)</f>
        <v>79.2472222222222</v>
      </c>
    </row>
    <row r="31" customFormat="false" ht="13.8" hidden="false" customHeight="false" outlineLevel="0" collapsed="false">
      <c r="A31" s="0" t="n">
        <v>30</v>
      </c>
      <c r="D31" s="0" t="n">
        <v>964</v>
      </c>
      <c r="E31" s="0" t="n">
        <v>35</v>
      </c>
      <c r="F31" s="0" t="s">
        <v>18</v>
      </c>
      <c r="I31" s="0" t="n">
        <v>6</v>
      </c>
      <c r="J31" s="0" t="n">
        <v>79.2472222222222</v>
      </c>
      <c r="K31" s="0" t="n">
        <v>79.2472222222222</v>
      </c>
      <c r="L31" s="0" t="n">
        <v>79.2472222222222</v>
      </c>
      <c r="M31" s="0" t="n">
        <v>79.2472222222222</v>
      </c>
      <c r="N31" s="0" t="n">
        <v>79.2472222222222</v>
      </c>
      <c r="O31" s="0" t="n">
        <v>79.2472222222222</v>
      </c>
      <c r="P31" s="0" t="n">
        <v>79.2472222222222</v>
      </c>
      <c r="Q31" s="0" t="n">
        <v>79.2472222222222</v>
      </c>
      <c r="R31" s="0" t="n">
        <v>79.2472222222222</v>
      </c>
      <c r="S31" s="0" t="n">
        <v>79.2472222222222</v>
      </c>
      <c r="T31" s="0" t="n">
        <v>79.2472222222222</v>
      </c>
      <c r="U31" s="0" t="n">
        <v>79.2472222222222</v>
      </c>
      <c r="V31" s="0" t="n">
        <v>79.2472222222222</v>
      </c>
      <c r="W31" s="0" t="n">
        <v>79.2472222222222</v>
      </c>
      <c r="X31" s="0" t="n">
        <v>79.2472222222222</v>
      </c>
      <c r="Y31" s="0" t="n">
        <v>79.2472222222222</v>
      </c>
      <c r="Z31" s="0" t="n">
        <v>79.2472222222222</v>
      </c>
      <c r="AA31" s="0" t="n">
        <v>79.2472222222222</v>
      </c>
      <c r="AB31" s="0" t="n">
        <v>79.2472222222222</v>
      </c>
      <c r="AC31" s="0" t="n">
        <v>79.2472222222222</v>
      </c>
      <c r="AD31" s="0" t="n">
        <v>79.2472222222222</v>
      </c>
      <c r="AE31" s="0" t="n">
        <v>79.2472222222222</v>
      </c>
      <c r="AF31" s="0" t="n">
        <v>79.2472222222222</v>
      </c>
      <c r="AG31" s="0" t="n">
        <v>79.2472222222222</v>
      </c>
      <c r="AH31" s="0" t="n">
        <v>79.2472222222222</v>
      </c>
      <c r="AI31" s="0" t="n">
        <v>79.2472222222222</v>
      </c>
      <c r="AJ31" s="0" t="n">
        <v>79.2472222222222</v>
      </c>
      <c r="AK31" s="0" t="n">
        <v>79.2472222222222</v>
      </c>
      <c r="AL31" s="0" t="n">
        <v>79.2472222222222</v>
      </c>
      <c r="AM31" s="0" t="n">
        <v>79.2472222222222</v>
      </c>
      <c r="AN31" s="0" t="n">
        <v>79.2472222222222</v>
      </c>
      <c r="AO31" s="0" t="n">
        <v>79.2472222222222</v>
      </c>
      <c r="AP31" s="0" t="n">
        <v>79.2472222222222</v>
      </c>
      <c r="AQ31" s="0" t="n">
        <v>79.2472222222222</v>
      </c>
      <c r="AR31" s="0" t="n">
        <v>79.2472222222222</v>
      </c>
      <c r="AS31" s="0" t="n">
        <v>79.2472222222222</v>
      </c>
      <c r="AT31" s="0" t="n">
        <v>79.2472222222222</v>
      </c>
      <c r="AU31" s="0" t="n">
        <v>79.2472222222222</v>
      </c>
      <c r="AV31" s="0" t="n">
        <v>79.2472222222222</v>
      </c>
      <c r="AW31" s="0" t="n">
        <v>79.2472222222222</v>
      </c>
      <c r="AX31" s="0" t="n">
        <v>79.2472222222222</v>
      </c>
      <c r="AY31" s="0" t="n">
        <v>-999</v>
      </c>
      <c r="AZ31" s="0" t="n">
        <f aca="false">AVERAGE(AD31:AN31)</f>
        <v>79.2472222222222</v>
      </c>
    </row>
    <row r="32" customFormat="false" ht="13.8" hidden="false" customHeight="false" outlineLevel="0" collapsed="false">
      <c r="A32" s="0" t="n">
        <v>31</v>
      </c>
      <c r="D32" s="0" t="n">
        <v>962</v>
      </c>
      <c r="E32" s="0" t="n">
        <v>36</v>
      </c>
      <c r="F32" s="0" t="s">
        <v>18</v>
      </c>
      <c r="I32" s="0" t="n">
        <v>6</v>
      </c>
      <c r="J32" s="0" t="n">
        <v>79.2472222222222</v>
      </c>
      <c r="K32" s="0" t="n">
        <v>79.2472222222222</v>
      </c>
      <c r="L32" s="0" t="n">
        <v>79.2472222222222</v>
      </c>
      <c r="M32" s="0" t="n">
        <v>79.2472222222222</v>
      </c>
      <c r="N32" s="0" t="n">
        <v>79.2472222222222</v>
      </c>
      <c r="O32" s="0" t="n">
        <v>79.2472222222222</v>
      </c>
      <c r="P32" s="0" t="n">
        <v>79.2472222222222</v>
      </c>
      <c r="Q32" s="0" t="n">
        <v>79.2472222222222</v>
      </c>
      <c r="R32" s="0" t="n">
        <v>79.2472222222222</v>
      </c>
      <c r="S32" s="0" t="n">
        <v>79.2472222222222</v>
      </c>
      <c r="T32" s="0" t="n">
        <v>79.2472222222222</v>
      </c>
      <c r="U32" s="0" t="n">
        <v>79.2472222222222</v>
      </c>
      <c r="V32" s="0" t="n">
        <v>79.2472222222222</v>
      </c>
      <c r="W32" s="0" t="n">
        <v>79.2472222222222</v>
      </c>
      <c r="X32" s="0" t="n">
        <v>79.2472222222222</v>
      </c>
      <c r="Y32" s="0" t="n">
        <v>79.2472222222222</v>
      </c>
      <c r="Z32" s="0" t="n">
        <v>79.2472222222222</v>
      </c>
      <c r="AA32" s="0" t="n">
        <v>79.2472222222222</v>
      </c>
      <c r="AB32" s="0" t="n">
        <v>79.2472222222222</v>
      </c>
      <c r="AC32" s="0" t="n">
        <v>79.2472222222222</v>
      </c>
      <c r="AD32" s="0" t="n">
        <v>79.2472222222222</v>
      </c>
      <c r="AE32" s="0" t="n">
        <v>79.2472222222222</v>
      </c>
      <c r="AF32" s="0" t="n">
        <v>79.2472222222222</v>
      </c>
      <c r="AG32" s="0" t="n">
        <v>79.2472222222222</v>
      </c>
      <c r="AH32" s="0" t="n">
        <v>79.2472222222222</v>
      </c>
      <c r="AI32" s="0" t="n">
        <v>79.2472222222222</v>
      </c>
      <c r="AJ32" s="0" t="n">
        <v>79.2472222222222</v>
      </c>
      <c r="AK32" s="0" t="n">
        <v>79.2472222222222</v>
      </c>
      <c r="AL32" s="0" t="n">
        <v>79.2472222222222</v>
      </c>
      <c r="AM32" s="0" t="n">
        <v>79.2472222222222</v>
      </c>
      <c r="AN32" s="0" t="n">
        <v>79.2472222222222</v>
      </c>
      <c r="AO32" s="0" t="n">
        <v>79.2472222222222</v>
      </c>
      <c r="AP32" s="0" t="n">
        <v>79.2472222222222</v>
      </c>
      <c r="AQ32" s="0" t="n">
        <v>79.2472222222222</v>
      </c>
      <c r="AR32" s="0" t="n">
        <v>79.2472222222222</v>
      </c>
      <c r="AS32" s="0" t="n">
        <v>79.2472222222222</v>
      </c>
      <c r="AT32" s="0" t="n">
        <v>79.2472222222222</v>
      </c>
      <c r="AU32" s="0" t="n">
        <v>79.2472222222222</v>
      </c>
      <c r="AV32" s="0" t="n">
        <v>79.2472222222222</v>
      </c>
      <c r="AW32" s="0" t="n">
        <v>79.2472222222222</v>
      </c>
      <c r="AX32" s="0" t="n">
        <v>79.2472222222222</v>
      </c>
      <c r="AY32" s="0" t="n">
        <v>-999</v>
      </c>
      <c r="AZ32" s="0" t="n">
        <f aca="false">AVERAGE(AD32:AN32)</f>
        <v>79.2472222222222</v>
      </c>
    </row>
    <row r="33" customFormat="false" ht="13.8" hidden="false" customHeight="false" outlineLevel="0" collapsed="false">
      <c r="A33" s="0" t="n">
        <v>32</v>
      </c>
      <c r="D33" s="0" t="n">
        <v>963</v>
      </c>
      <c r="E33" s="0" t="n">
        <v>36</v>
      </c>
      <c r="F33" s="0" t="s">
        <v>18</v>
      </c>
      <c r="I33" s="0" t="n">
        <v>6</v>
      </c>
      <c r="J33" s="0" t="n">
        <v>79.2472222222222</v>
      </c>
      <c r="K33" s="0" t="n">
        <v>79.2472222222222</v>
      </c>
      <c r="L33" s="0" t="n">
        <v>79.2472222222222</v>
      </c>
      <c r="M33" s="0" t="n">
        <v>79.2472222222222</v>
      </c>
      <c r="N33" s="0" t="n">
        <v>79.2472222222222</v>
      </c>
      <c r="O33" s="0" t="n">
        <v>79.2472222222222</v>
      </c>
      <c r="P33" s="0" t="n">
        <v>79.2472222222222</v>
      </c>
      <c r="Q33" s="0" t="n">
        <v>79.2472222222222</v>
      </c>
      <c r="R33" s="0" t="n">
        <v>79.2472222222222</v>
      </c>
      <c r="S33" s="0" t="n">
        <v>79.2472222222222</v>
      </c>
      <c r="T33" s="0" t="n">
        <v>79.2472222222222</v>
      </c>
      <c r="U33" s="0" t="n">
        <v>79.2472222222222</v>
      </c>
      <c r="V33" s="0" t="n">
        <v>79.2472222222222</v>
      </c>
      <c r="W33" s="0" t="n">
        <v>79.2472222222222</v>
      </c>
      <c r="X33" s="0" t="n">
        <v>79.2472222222222</v>
      </c>
      <c r="Y33" s="0" t="n">
        <v>79.2472222222222</v>
      </c>
      <c r="Z33" s="0" t="n">
        <v>79.2472222222222</v>
      </c>
      <c r="AA33" s="0" t="n">
        <v>79.2472222222222</v>
      </c>
      <c r="AB33" s="0" t="n">
        <v>79.2472222222222</v>
      </c>
      <c r="AC33" s="0" t="n">
        <v>79.2472222222222</v>
      </c>
      <c r="AD33" s="0" t="n">
        <v>79.2472222222222</v>
      </c>
      <c r="AE33" s="0" t="n">
        <v>79.2472222222222</v>
      </c>
      <c r="AF33" s="0" t="n">
        <v>79.2472222222222</v>
      </c>
      <c r="AG33" s="0" t="n">
        <v>79.2472222222222</v>
      </c>
      <c r="AH33" s="0" t="n">
        <v>79.2472222222222</v>
      </c>
      <c r="AI33" s="0" t="n">
        <v>79.2472222222222</v>
      </c>
      <c r="AJ33" s="0" t="n">
        <v>79.2472222222222</v>
      </c>
      <c r="AK33" s="0" t="n">
        <v>79.2472222222222</v>
      </c>
      <c r="AL33" s="0" t="n">
        <v>79.2472222222222</v>
      </c>
      <c r="AM33" s="0" t="n">
        <v>79.2472222222222</v>
      </c>
      <c r="AN33" s="0" t="n">
        <v>79.2472222222222</v>
      </c>
      <c r="AO33" s="0" t="n">
        <v>79.2472222222222</v>
      </c>
      <c r="AP33" s="0" t="n">
        <v>79.2472222222222</v>
      </c>
      <c r="AQ33" s="0" t="n">
        <v>79.2472222222222</v>
      </c>
      <c r="AR33" s="0" t="n">
        <v>79.2472222222222</v>
      </c>
      <c r="AS33" s="0" t="n">
        <v>79.2472222222222</v>
      </c>
      <c r="AT33" s="0" t="n">
        <v>79.2472222222222</v>
      </c>
      <c r="AU33" s="0" t="n">
        <v>79.2472222222222</v>
      </c>
      <c r="AV33" s="0" t="n">
        <v>79.2472222222222</v>
      </c>
      <c r="AW33" s="0" t="n">
        <v>79.2472222222222</v>
      </c>
      <c r="AX33" s="0" t="n">
        <v>79.2472222222222</v>
      </c>
      <c r="AY33" s="0" t="n">
        <v>-999</v>
      </c>
      <c r="AZ33" s="0" t="n">
        <f aca="false">AVERAGE(AD33:AN33)</f>
        <v>79.2472222222222</v>
      </c>
    </row>
    <row r="34" customFormat="false" ht="13.8" hidden="false" customHeight="false" outlineLevel="0" collapsed="false">
      <c r="A34" s="0" t="n">
        <v>33</v>
      </c>
      <c r="B34" s="0" t="n">
        <v>26.15</v>
      </c>
      <c r="C34" s="0" t="n">
        <v>40</v>
      </c>
      <c r="D34" s="0" t="n">
        <v>841</v>
      </c>
      <c r="E34" s="0" t="n">
        <v>237</v>
      </c>
      <c r="F34" s="0" t="s">
        <v>20</v>
      </c>
      <c r="G34" s="0" t="s">
        <v>21</v>
      </c>
      <c r="H34" s="0" t="n">
        <v>0</v>
      </c>
      <c r="I34" s="0" t="n">
        <v>14</v>
      </c>
      <c r="J34" s="0" t="n">
        <v>714.285714285714</v>
      </c>
      <c r="K34" s="0" t="n">
        <v>714.285714285714</v>
      </c>
      <c r="L34" s="0" t="n">
        <v>714.285714285714</v>
      </c>
      <c r="M34" s="0" t="n">
        <v>714.285714285714</v>
      </c>
      <c r="N34" s="0" t="n">
        <v>714.285714285714</v>
      </c>
      <c r="O34" s="0" t="n">
        <v>714.285714285714</v>
      </c>
      <c r="P34" s="0" t="n">
        <v>714.285714285714</v>
      </c>
      <c r="Q34" s="0" t="n">
        <v>714.285714285714</v>
      </c>
      <c r="R34" s="0" t="n">
        <v>714.285714285714</v>
      </c>
      <c r="S34" s="0" t="n">
        <v>714.285714285714</v>
      </c>
      <c r="T34" s="0" t="n">
        <v>714.285714285714</v>
      </c>
      <c r="U34" s="0" t="n">
        <v>714.285714285714</v>
      </c>
      <c r="V34" s="0" t="n">
        <v>714.285714285714</v>
      </c>
      <c r="W34" s="0" t="n">
        <v>714.285714285714</v>
      </c>
      <c r="X34" s="0" t="n">
        <v>714.285714285714</v>
      </c>
      <c r="Y34" s="0" t="n">
        <v>714.285714285714</v>
      </c>
      <c r="Z34" s="0" t="n">
        <v>714.285714285714</v>
      </c>
      <c r="AA34" s="0" t="n">
        <v>714.285714285714</v>
      </c>
      <c r="AB34" s="0" t="n">
        <v>714.285714285714</v>
      </c>
      <c r="AC34" s="0" t="n">
        <v>714.285714285714</v>
      </c>
      <c r="AD34" s="0" t="n">
        <v>714.285714285714</v>
      </c>
      <c r="AE34" s="0" t="n">
        <v>714.285714285714</v>
      </c>
      <c r="AF34" s="0" t="n">
        <v>714.285714285714</v>
      </c>
      <c r="AG34" s="0" t="n">
        <v>714.285714285714</v>
      </c>
      <c r="AH34" s="0" t="n">
        <v>714.285714285714</v>
      </c>
      <c r="AI34" s="0" t="n">
        <v>714.285714285714</v>
      </c>
      <c r="AJ34" s="0" t="n">
        <v>714.285714285714</v>
      </c>
      <c r="AK34" s="0" t="n">
        <v>714.285714285714</v>
      </c>
      <c r="AL34" s="0" t="n">
        <v>714.285714285714</v>
      </c>
      <c r="AM34" s="0" t="n">
        <v>714.285714285714</v>
      </c>
      <c r="AN34" s="0" t="n">
        <v>714.285714285714</v>
      </c>
      <c r="AO34" s="0" t="n">
        <v>714.285714285714</v>
      </c>
      <c r="AP34" s="0" t="n">
        <v>714.285714285714</v>
      </c>
      <c r="AQ34" s="0" t="n">
        <v>714.285714285714</v>
      </c>
      <c r="AR34" s="0" t="n">
        <v>714.285714285714</v>
      </c>
      <c r="AS34" s="0" t="n">
        <v>714.285714285714</v>
      </c>
      <c r="AT34" s="0" t="n">
        <v>714.285714285714</v>
      </c>
      <c r="AU34" s="0" t="n">
        <v>714.285714285714</v>
      </c>
      <c r="AV34" s="0" t="n">
        <v>714.285714285714</v>
      </c>
      <c r="AW34" s="0" t="n">
        <v>714.285714285714</v>
      </c>
      <c r="AX34" s="0" t="n">
        <v>714.285714285714</v>
      </c>
      <c r="AY34" s="0" t="n">
        <v>-999</v>
      </c>
      <c r="AZ34" s="0" t="n">
        <f aca="false">AVERAGE(AD34:AN34)</f>
        <v>714.285714285715</v>
      </c>
    </row>
    <row r="35" customFormat="false" ht="13.8" hidden="false" customHeight="false" outlineLevel="0" collapsed="false">
      <c r="A35" s="0" t="n">
        <v>34</v>
      </c>
      <c r="D35" s="0" t="n">
        <v>840</v>
      </c>
      <c r="E35" s="0" t="n">
        <v>237</v>
      </c>
      <c r="F35" s="0" t="s">
        <v>20</v>
      </c>
      <c r="I35" s="0" t="n">
        <v>14</v>
      </c>
      <c r="J35" s="0" t="n">
        <v>714.285714285714</v>
      </c>
      <c r="K35" s="0" t="n">
        <v>714.285714285714</v>
      </c>
      <c r="L35" s="0" t="n">
        <v>714.285714285714</v>
      </c>
      <c r="M35" s="0" t="n">
        <v>714.285714285714</v>
      </c>
      <c r="N35" s="0" t="n">
        <v>714.285714285714</v>
      </c>
      <c r="O35" s="0" t="n">
        <v>714.285714285714</v>
      </c>
      <c r="P35" s="0" t="n">
        <v>714.285714285714</v>
      </c>
      <c r="Q35" s="0" t="n">
        <v>714.285714285714</v>
      </c>
      <c r="R35" s="0" t="n">
        <v>714.285714285714</v>
      </c>
      <c r="S35" s="0" t="n">
        <v>714.285714285714</v>
      </c>
      <c r="T35" s="0" t="n">
        <v>714.285714285714</v>
      </c>
      <c r="U35" s="0" t="n">
        <v>714.285714285714</v>
      </c>
      <c r="V35" s="0" t="n">
        <v>714.285714285714</v>
      </c>
      <c r="W35" s="0" t="n">
        <v>714.285714285714</v>
      </c>
      <c r="X35" s="0" t="n">
        <v>714.285714285714</v>
      </c>
      <c r="Y35" s="0" t="n">
        <v>714.285714285714</v>
      </c>
      <c r="Z35" s="0" t="n">
        <v>714.285714285714</v>
      </c>
      <c r="AA35" s="0" t="n">
        <v>714.285714285714</v>
      </c>
      <c r="AB35" s="0" t="n">
        <v>714.285714285714</v>
      </c>
      <c r="AC35" s="0" t="n">
        <v>714.285714285714</v>
      </c>
      <c r="AD35" s="0" t="n">
        <v>714.285714285714</v>
      </c>
      <c r="AE35" s="0" t="n">
        <v>714.285714285714</v>
      </c>
      <c r="AF35" s="0" t="n">
        <v>714.285714285714</v>
      </c>
      <c r="AG35" s="0" t="n">
        <v>714.285714285714</v>
      </c>
      <c r="AH35" s="0" t="n">
        <v>714.285714285714</v>
      </c>
      <c r="AI35" s="0" t="n">
        <v>714.285714285714</v>
      </c>
      <c r="AJ35" s="0" t="n">
        <v>714.285714285714</v>
      </c>
      <c r="AK35" s="0" t="n">
        <v>714.285714285714</v>
      </c>
      <c r="AL35" s="0" t="n">
        <v>714.285714285714</v>
      </c>
      <c r="AM35" s="0" t="n">
        <v>714.285714285714</v>
      </c>
      <c r="AN35" s="0" t="n">
        <v>714.285714285714</v>
      </c>
      <c r="AO35" s="0" t="n">
        <v>714.285714285714</v>
      </c>
      <c r="AP35" s="0" t="n">
        <v>714.285714285714</v>
      </c>
      <c r="AQ35" s="0" t="n">
        <v>714.285714285714</v>
      </c>
      <c r="AR35" s="0" t="n">
        <v>714.285714285714</v>
      </c>
      <c r="AS35" s="0" t="n">
        <v>714.285714285714</v>
      </c>
      <c r="AT35" s="0" t="n">
        <v>714.285714285714</v>
      </c>
      <c r="AU35" s="0" t="n">
        <v>714.285714285714</v>
      </c>
      <c r="AV35" s="0" t="n">
        <v>714.285714285714</v>
      </c>
      <c r="AW35" s="0" t="n">
        <v>714.285714285714</v>
      </c>
      <c r="AX35" s="0" t="n">
        <v>714.285714285714</v>
      </c>
      <c r="AY35" s="0" t="n">
        <v>-999</v>
      </c>
      <c r="AZ35" s="0" t="n">
        <f aca="false">AVERAGE(AD35:AN35)</f>
        <v>714.285714285715</v>
      </c>
    </row>
    <row r="36" customFormat="false" ht="13.8" hidden="false" customHeight="false" outlineLevel="0" collapsed="false">
      <c r="A36" s="0" t="n">
        <v>35</v>
      </c>
      <c r="D36" s="0" t="n">
        <v>839</v>
      </c>
      <c r="E36" s="0" t="n">
        <v>237</v>
      </c>
      <c r="F36" s="0" t="s">
        <v>20</v>
      </c>
      <c r="I36" s="0" t="n">
        <v>14</v>
      </c>
      <c r="J36" s="0" t="n">
        <v>714.285714285714</v>
      </c>
      <c r="K36" s="0" t="n">
        <v>714.285714285714</v>
      </c>
      <c r="L36" s="0" t="n">
        <v>714.285714285714</v>
      </c>
      <c r="M36" s="0" t="n">
        <v>714.285714285714</v>
      </c>
      <c r="N36" s="0" t="n">
        <v>714.285714285714</v>
      </c>
      <c r="O36" s="0" t="n">
        <v>714.285714285714</v>
      </c>
      <c r="P36" s="0" t="n">
        <v>714.285714285714</v>
      </c>
      <c r="Q36" s="0" t="n">
        <v>714.285714285714</v>
      </c>
      <c r="R36" s="0" t="n">
        <v>714.285714285714</v>
      </c>
      <c r="S36" s="0" t="n">
        <v>714.285714285714</v>
      </c>
      <c r="T36" s="0" t="n">
        <v>714.285714285714</v>
      </c>
      <c r="U36" s="0" t="n">
        <v>714.285714285714</v>
      </c>
      <c r="V36" s="0" t="n">
        <v>714.285714285714</v>
      </c>
      <c r="W36" s="0" t="n">
        <v>714.285714285714</v>
      </c>
      <c r="X36" s="0" t="n">
        <v>714.285714285714</v>
      </c>
      <c r="Y36" s="0" t="n">
        <v>714.285714285714</v>
      </c>
      <c r="Z36" s="0" t="n">
        <v>714.285714285714</v>
      </c>
      <c r="AA36" s="0" t="n">
        <v>714.285714285714</v>
      </c>
      <c r="AB36" s="0" t="n">
        <v>714.285714285714</v>
      </c>
      <c r="AC36" s="0" t="n">
        <v>714.285714285714</v>
      </c>
      <c r="AD36" s="0" t="n">
        <v>714.285714285714</v>
      </c>
      <c r="AE36" s="0" t="n">
        <v>714.285714285714</v>
      </c>
      <c r="AF36" s="0" t="n">
        <v>714.285714285714</v>
      </c>
      <c r="AG36" s="0" t="n">
        <v>714.285714285714</v>
      </c>
      <c r="AH36" s="0" t="n">
        <v>714.285714285714</v>
      </c>
      <c r="AI36" s="0" t="n">
        <v>714.285714285714</v>
      </c>
      <c r="AJ36" s="0" t="n">
        <v>714.285714285714</v>
      </c>
      <c r="AK36" s="0" t="n">
        <v>714.285714285714</v>
      </c>
      <c r="AL36" s="0" t="n">
        <v>714.285714285714</v>
      </c>
      <c r="AM36" s="0" t="n">
        <v>714.285714285714</v>
      </c>
      <c r="AN36" s="0" t="n">
        <v>714.285714285714</v>
      </c>
      <c r="AO36" s="0" t="n">
        <v>714.285714285714</v>
      </c>
      <c r="AP36" s="0" t="n">
        <v>714.285714285714</v>
      </c>
      <c r="AQ36" s="0" t="n">
        <v>714.285714285714</v>
      </c>
      <c r="AR36" s="0" t="n">
        <v>714.285714285714</v>
      </c>
      <c r="AS36" s="0" t="n">
        <v>714.285714285714</v>
      </c>
      <c r="AT36" s="0" t="n">
        <v>714.285714285714</v>
      </c>
      <c r="AU36" s="0" t="n">
        <v>714.285714285714</v>
      </c>
      <c r="AV36" s="0" t="n">
        <v>714.285714285714</v>
      </c>
      <c r="AW36" s="0" t="n">
        <v>714.285714285714</v>
      </c>
      <c r="AX36" s="0" t="n">
        <v>714.285714285714</v>
      </c>
      <c r="AY36" s="0" t="n">
        <v>-999</v>
      </c>
      <c r="AZ36" s="0" t="n">
        <f aca="false">AVERAGE(AD36:AN36)</f>
        <v>714.285714285715</v>
      </c>
    </row>
    <row r="37" customFormat="false" ht="13.8" hidden="false" customHeight="false" outlineLevel="0" collapsed="false">
      <c r="A37" s="0" t="n">
        <v>36</v>
      </c>
      <c r="D37" s="0" t="n">
        <v>838</v>
      </c>
      <c r="E37" s="0" t="n">
        <v>237</v>
      </c>
      <c r="F37" s="0" t="s">
        <v>20</v>
      </c>
      <c r="I37" s="0" t="n">
        <v>14</v>
      </c>
      <c r="J37" s="0" t="n">
        <v>714.285714285714</v>
      </c>
      <c r="K37" s="0" t="n">
        <v>714.285714285714</v>
      </c>
      <c r="L37" s="0" t="n">
        <v>714.285714285714</v>
      </c>
      <c r="M37" s="0" t="n">
        <v>714.285714285714</v>
      </c>
      <c r="N37" s="0" t="n">
        <v>714.285714285714</v>
      </c>
      <c r="O37" s="0" t="n">
        <v>714.285714285714</v>
      </c>
      <c r="P37" s="0" t="n">
        <v>714.285714285714</v>
      </c>
      <c r="Q37" s="0" t="n">
        <v>714.285714285714</v>
      </c>
      <c r="R37" s="0" t="n">
        <v>714.285714285714</v>
      </c>
      <c r="S37" s="0" t="n">
        <v>714.285714285714</v>
      </c>
      <c r="T37" s="0" t="n">
        <v>714.285714285714</v>
      </c>
      <c r="U37" s="0" t="n">
        <v>714.285714285714</v>
      </c>
      <c r="V37" s="0" t="n">
        <v>714.285714285714</v>
      </c>
      <c r="W37" s="0" t="n">
        <v>714.285714285714</v>
      </c>
      <c r="X37" s="0" t="n">
        <v>714.285714285714</v>
      </c>
      <c r="Y37" s="0" t="n">
        <v>714.285714285714</v>
      </c>
      <c r="Z37" s="0" t="n">
        <v>714.285714285714</v>
      </c>
      <c r="AA37" s="0" t="n">
        <v>714.285714285714</v>
      </c>
      <c r="AB37" s="0" t="n">
        <v>714.285714285714</v>
      </c>
      <c r="AC37" s="0" t="n">
        <v>714.285714285714</v>
      </c>
      <c r="AD37" s="0" t="n">
        <v>714.285714285714</v>
      </c>
      <c r="AE37" s="0" t="n">
        <v>714.285714285714</v>
      </c>
      <c r="AF37" s="0" t="n">
        <v>714.285714285714</v>
      </c>
      <c r="AG37" s="0" t="n">
        <v>714.285714285714</v>
      </c>
      <c r="AH37" s="0" t="n">
        <v>714.285714285714</v>
      </c>
      <c r="AI37" s="0" t="n">
        <v>714.285714285714</v>
      </c>
      <c r="AJ37" s="0" t="n">
        <v>714.285714285714</v>
      </c>
      <c r="AK37" s="0" t="n">
        <v>714.285714285714</v>
      </c>
      <c r="AL37" s="0" t="n">
        <v>714.285714285714</v>
      </c>
      <c r="AM37" s="0" t="n">
        <v>714.285714285714</v>
      </c>
      <c r="AN37" s="0" t="n">
        <v>714.285714285714</v>
      </c>
      <c r="AO37" s="0" t="n">
        <v>714.285714285714</v>
      </c>
      <c r="AP37" s="0" t="n">
        <v>714.285714285714</v>
      </c>
      <c r="AQ37" s="0" t="n">
        <v>714.285714285714</v>
      </c>
      <c r="AR37" s="0" t="n">
        <v>714.285714285714</v>
      </c>
      <c r="AS37" s="0" t="n">
        <v>714.285714285714</v>
      </c>
      <c r="AT37" s="0" t="n">
        <v>714.285714285714</v>
      </c>
      <c r="AU37" s="0" t="n">
        <v>714.285714285714</v>
      </c>
      <c r="AV37" s="0" t="n">
        <v>714.285714285714</v>
      </c>
      <c r="AW37" s="0" t="n">
        <v>714.285714285714</v>
      </c>
      <c r="AX37" s="0" t="n">
        <v>714.285714285714</v>
      </c>
      <c r="AY37" s="0" t="n">
        <v>-999</v>
      </c>
      <c r="AZ37" s="0" t="n">
        <f aca="false">AVERAGE(AD37:AN37)</f>
        <v>714.285714285715</v>
      </c>
    </row>
    <row r="38" customFormat="false" ht="13.8" hidden="false" customHeight="false" outlineLevel="0" collapsed="false">
      <c r="A38" s="0" t="n">
        <v>37</v>
      </c>
      <c r="D38" s="0" t="n">
        <v>837</v>
      </c>
      <c r="E38" s="0" t="n">
        <v>237</v>
      </c>
      <c r="F38" s="0" t="s">
        <v>20</v>
      </c>
      <c r="I38" s="0" t="n">
        <v>14</v>
      </c>
      <c r="J38" s="0" t="n">
        <v>714.285714285714</v>
      </c>
      <c r="K38" s="0" t="n">
        <v>714.285714285714</v>
      </c>
      <c r="L38" s="0" t="n">
        <v>714.285714285714</v>
      </c>
      <c r="M38" s="0" t="n">
        <v>714.285714285714</v>
      </c>
      <c r="N38" s="0" t="n">
        <v>714.285714285714</v>
      </c>
      <c r="O38" s="0" t="n">
        <v>714.285714285714</v>
      </c>
      <c r="P38" s="0" t="n">
        <v>714.285714285714</v>
      </c>
      <c r="Q38" s="0" t="n">
        <v>714.285714285714</v>
      </c>
      <c r="R38" s="0" t="n">
        <v>714.285714285714</v>
      </c>
      <c r="S38" s="0" t="n">
        <v>714.285714285714</v>
      </c>
      <c r="T38" s="0" t="n">
        <v>714.285714285714</v>
      </c>
      <c r="U38" s="0" t="n">
        <v>714.285714285714</v>
      </c>
      <c r="V38" s="0" t="n">
        <v>714.285714285714</v>
      </c>
      <c r="W38" s="0" t="n">
        <v>714.285714285714</v>
      </c>
      <c r="X38" s="0" t="n">
        <v>714.285714285714</v>
      </c>
      <c r="Y38" s="0" t="n">
        <v>714.285714285714</v>
      </c>
      <c r="Z38" s="0" t="n">
        <v>714.285714285714</v>
      </c>
      <c r="AA38" s="0" t="n">
        <v>714.285714285714</v>
      </c>
      <c r="AB38" s="0" t="n">
        <v>714.285714285714</v>
      </c>
      <c r="AC38" s="0" t="n">
        <v>714.285714285714</v>
      </c>
      <c r="AD38" s="0" t="n">
        <v>714.285714285714</v>
      </c>
      <c r="AE38" s="0" t="n">
        <v>714.285714285714</v>
      </c>
      <c r="AF38" s="0" t="n">
        <v>714.285714285714</v>
      </c>
      <c r="AG38" s="0" t="n">
        <v>714.285714285714</v>
      </c>
      <c r="AH38" s="0" t="n">
        <v>714.285714285714</v>
      </c>
      <c r="AI38" s="0" t="n">
        <v>714.285714285714</v>
      </c>
      <c r="AJ38" s="0" t="n">
        <v>714.285714285714</v>
      </c>
      <c r="AK38" s="0" t="n">
        <v>714.285714285714</v>
      </c>
      <c r="AL38" s="0" t="n">
        <v>714.285714285714</v>
      </c>
      <c r="AM38" s="0" t="n">
        <v>714.285714285714</v>
      </c>
      <c r="AN38" s="0" t="n">
        <v>714.285714285714</v>
      </c>
      <c r="AO38" s="0" t="n">
        <v>714.285714285714</v>
      </c>
      <c r="AP38" s="0" t="n">
        <v>714.285714285714</v>
      </c>
      <c r="AQ38" s="0" t="n">
        <v>714.285714285714</v>
      </c>
      <c r="AR38" s="0" t="n">
        <v>714.285714285714</v>
      </c>
      <c r="AS38" s="0" t="n">
        <v>714.285714285714</v>
      </c>
      <c r="AT38" s="0" t="n">
        <v>714.285714285714</v>
      </c>
      <c r="AU38" s="0" t="n">
        <v>714.285714285714</v>
      </c>
      <c r="AV38" s="0" t="n">
        <v>714.285714285714</v>
      </c>
      <c r="AW38" s="0" t="n">
        <v>714.285714285714</v>
      </c>
      <c r="AX38" s="0" t="n">
        <v>714.285714285714</v>
      </c>
      <c r="AY38" s="0" t="n">
        <v>-999</v>
      </c>
      <c r="AZ38" s="0" t="n">
        <f aca="false">AVERAGE(AD38:AN38)</f>
        <v>714.285714285715</v>
      </c>
    </row>
    <row r="39" customFormat="false" ht="13.8" hidden="false" customHeight="false" outlineLevel="0" collapsed="false">
      <c r="A39" s="0" t="n">
        <v>38</v>
      </c>
      <c r="D39" s="0" t="n">
        <v>841</v>
      </c>
      <c r="E39" s="0" t="n">
        <v>238</v>
      </c>
      <c r="F39" s="0" t="s">
        <v>20</v>
      </c>
      <c r="I39" s="0" t="n">
        <v>14</v>
      </c>
      <c r="J39" s="0" t="n">
        <v>714.285714285714</v>
      </c>
      <c r="K39" s="0" t="n">
        <v>714.285714285714</v>
      </c>
      <c r="L39" s="0" t="n">
        <v>714.285714285714</v>
      </c>
      <c r="M39" s="0" t="n">
        <v>714.285714285714</v>
      </c>
      <c r="N39" s="0" t="n">
        <v>714.285714285714</v>
      </c>
      <c r="O39" s="0" t="n">
        <v>714.285714285714</v>
      </c>
      <c r="P39" s="0" t="n">
        <v>714.285714285714</v>
      </c>
      <c r="Q39" s="0" t="n">
        <v>714.285714285714</v>
      </c>
      <c r="R39" s="0" t="n">
        <v>714.285714285714</v>
      </c>
      <c r="S39" s="0" t="n">
        <v>714.285714285714</v>
      </c>
      <c r="T39" s="0" t="n">
        <v>714.285714285714</v>
      </c>
      <c r="U39" s="0" t="n">
        <v>714.285714285714</v>
      </c>
      <c r="V39" s="0" t="n">
        <v>714.285714285714</v>
      </c>
      <c r="W39" s="0" t="n">
        <v>714.285714285714</v>
      </c>
      <c r="X39" s="0" t="n">
        <v>714.285714285714</v>
      </c>
      <c r="Y39" s="0" t="n">
        <v>714.285714285714</v>
      </c>
      <c r="Z39" s="0" t="n">
        <v>714.285714285714</v>
      </c>
      <c r="AA39" s="0" t="n">
        <v>714.285714285714</v>
      </c>
      <c r="AB39" s="0" t="n">
        <v>714.285714285714</v>
      </c>
      <c r="AC39" s="0" t="n">
        <v>714.285714285714</v>
      </c>
      <c r="AD39" s="0" t="n">
        <v>714.285714285714</v>
      </c>
      <c r="AE39" s="0" t="n">
        <v>714.285714285714</v>
      </c>
      <c r="AF39" s="0" t="n">
        <v>714.285714285714</v>
      </c>
      <c r="AG39" s="0" t="n">
        <v>714.285714285714</v>
      </c>
      <c r="AH39" s="0" t="n">
        <v>714.285714285714</v>
      </c>
      <c r="AI39" s="0" t="n">
        <v>714.285714285714</v>
      </c>
      <c r="AJ39" s="0" t="n">
        <v>714.285714285714</v>
      </c>
      <c r="AK39" s="0" t="n">
        <v>714.285714285714</v>
      </c>
      <c r="AL39" s="0" t="n">
        <v>714.285714285714</v>
      </c>
      <c r="AM39" s="0" t="n">
        <v>714.285714285714</v>
      </c>
      <c r="AN39" s="0" t="n">
        <v>714.285714285714</v>
      </c>
      <c r="AO39" s="0" t="n">
        <v>714.285714285714</v>
      </c>
      <c r="AP39" s="0" t="n">
        <v>714.285714285714</v>
      </c>
      <c r="AQ39" s="0" t="n">
        <v>714.285714285714</v>
      </c>
      <c r="AR39" s="0" t="n">
        <v>714.285714285714</v>
      </c>
      <c r="AS39" s="0" t="n">
        <v>714.285714285714</v>
      </c>
      <c r="AT39" s="0" t="n">
        <v>714.285714285714</v>
      </c>
      <c r="AU39" s="0" t="n">
        <v>714.285714285714</v>
      </c>
      <c r="AV39" s="0" t="n">
        <v>714.285714285714</v>
      </c>
      <c r="AW39" s="0" t="n">
        <v>714.285714285714</v>
      </c>
      <c r="AX39" s="0" t="n">
        <v>714.285714285714</v>
      </c>
      <c r="AY39" s="0" t="n">
        <v>-999</v>
      </c>
      <c r="AZ39" s="0" t="n">
        <f aca="false">AVERAGE(AD39:AN39)</f>
        <v>714.285714285715</v>
      </c>
    </row>
    <row r="40" customFormat="false" ht="13.8" hidden="false" customHeight="false" outlineLevel="0" collapsed="false">
      <c r="A40" s="0" t="n">
        <v>39</v>
      </c>
      <c r="D40" s="0" t="n">
        <v>840</v>
      </c>
      <c r="E40" s="0" t="n">
        <v>238</v>
      </c>
      <c r="F40" s="0" t="s">
        <v>20</v>
      </c>
      <c r="I40" s="0" t="n">
        <v>14</v>
      </c>
      <c r="J40" s="0" t="n">
        <v>714.285714285714</v>
      </c>
      <c r="K40" s="0" t="n">
        <v>714.285714285714</v>
      </c>
      <c r="L40" s="0" t="n">
        <v>714.285714285714</v>
      </c>
      <c r="M40" s="0" t="n">
        <v>714.285714285714</v>
      </c>
      <c r="N40" s="0" t="n">
        <v>714.285714285714</v>
      </c>
      <c r="O40" s="0" t="n">
        <v>714.285714285714</v>
      </c>
      <c r="P40" s="0" t="n">
        <v>714.285714285714</v>
      </c>
      <c r="Q40" s="0" t="n">
        <v>714.285714285714</v>
      </c>
      <c r="R40" s="0" t="n">
        <v>714.285714285714</v>
      </c>
      <c r="S40" s="0" t="n">
        <v>714.285714285714</v>
      </c>
      <c r="T40" s="0" t="n">
        <v>714.285714285714</v>
      </c>
      <c r="U40" s="0" t="n">
        <v>714.285714285714</v>
      </c>
      <c r="V40" s="0" t="n">
        <v>714.285714285714</v>
      </c>
      <c r="W40" s="0" t="n">
        <v>714.285714285714</v>
      </c>
      <c r="X40" s="0" t="n">
        <v>714.285714285714</v>
      </c>
      <c r="Y40" s="0" t="n">
        <v>714.285714285714</v>
      </c>
      <c r="Z40" s="0" t="n">
        <v>714.285714285714</v>
      </c>
      <c r="AA40" s="0" t="n">
        <v>714.285714285714</v>
      </c>
      <c r="AB40" s="0" t="n">
        <v>714.285714285714</v>
      </c>
      <c r="AC40" s="0" t="n">
        <v>714.285714285714</v>
      </c>
      <c r="AD40" s="0" t="n">
        <v>714.285714285714</v>
      </c>
      <c r="AE40" s="0" t="n">
        <v>714.285714285714</v>
      </c>
      <c r="AF40" s="0" t="n">
        <v>714.285714285714</v>
      </c>
      <c r="AG40" s="0" t="n">
        <v>714.285714285714</v>
      </c>
      <c r="AH40" s="0" t="n">
        <v>714.285714285714</v>
      </c>
      <c r="AI40" s="0" t="n">
        <v>714.285714285714</v>
      </c>
      <c r="AJ40" s="0" t="n">
        <v>714.285714285714</v>
      </c>
      <c r="AK40" s="0" t="n">
        <v>714.285714285714</v>
      </c>
      <c r="AL40" s="0" t="n">
        <v>714.285714285714</v>
      </c>
      <c r="AM40" s="0" t="n">
        <v>714.285714285714</v>
      </c>
      <c r="AN40" s="0" t="n">
        <v>714.285714285714</v>
      </c>
      <c r="AO40" s="0" t="n">
        <v>714.285714285714</v>
      </c>
      <c r="AP40" s="0" t="n">
        <v>714.285714285714</v>
      </c>
      <c r="AQ40" s="0" t="n">
        <v>714.285714285714</v>
      </c>
      <c r="AR40" s="0" t="n">
        <v>714.285714285714</v>
      </c>
      <c r="AS40" s="0" t="n">
        <v>714.285714285714</v>
      </c>
      <c r="AT40" s="0" t="n">
        <v>714.285714285714</v>
      </c>
      <c r="AU40" s="0" t="n">
        <v>714.285714285714</v>
      </c>
      <c r="AV40" s="0" t="n">
        <v>714.285714285714</v>
      </c>
      <c r="AW40" s="0" t="n">
        <v>714.285714285714</v>
      </c>
      <c r="AX40" s="0" t="n">
        <v>714.285714285714</v>
      </c>
      <c r="AY40" s="0" t="n">
        <v>-999</v>
      </c>
      <c r="AZ40" s="0" t="n">
        <f aca="false">AVERAGE(AD40:AN40)</f>
        <v>714.285714285715</v>
      </c>
    </row>
    <row r="41" customFormat="false" ht="13.8" hidden="false" customHeight="false" outlineLevel="0" collapsed="false">
      <c r="A41" s="0" t="n">
        <v>40</v>
      </c>
      <c r="D41" s="0" t="n">
        <v>839</v>
      </c>
      <c r="E41" s="0" t="n">
        <v>238</v>
      </c>
      <c r="F41" s="0" t="s">
        <v>20</v>
      </c>
      <c r="I41" s="0" t="n">
        <v>14</v>
      </c>
      <c r="J41" s="0" t="n">
        <v>714.285714285714</v>
      </c>
      <c r="K41" s="0" t="n">
        <v>714.285714285714</v>
      </c>
      <c r="L41" s="0" t="n">
        <v>714.285714285714</v>
      </c>
      <c r="M41" s="0" t="n">
        <v>714.285714285714</v>
      </c>
      <c r="N41" s="0" t="n">
        <v>714.285714285714</v>
      </c>
      <c r="O41" s="0" t="n">
        <v>714.285714285714</v>
      </c>
      <c r="P41" s="0" t="n">
        <v>714.285714285714</v>
      </c>
      <c r="Q41" s="0" t="n">
        <v>714.285714285714</v>
      </c>
      <c r="R41" s="0" t="n">
        <v>714.285714285714</v>
      </c>
      <c r="S41" s="0" t="n">
        <v>714.285714285714</v>
      </c>
      <c r="T41" s="0" t="n">
        <v>714.285714285714</v>
      </c>
      <c r="U41" s="0" t="n">
        <v>714.285714285714</v>
      </c>
      <c r="V41" s="0" t="n">
        <v>714.285714285714</v>
      </c>
      <c r="W41" s="0" t="n">
        <v>714.285714285714</v>
      </c>
      <c r="X41" s="0" t="n">
        <v>714.285714285714</v>
      </c>
      <c r="Y41" s="0" t="n">
        <v>714.285714285714</v>
      </c>
      <c r="Z41" s="0" t="n">
        <v>714.285714285714</v>
      </c>
      <c r="AA41" s="0" t="n">
        <v>714.285714285714</v>
      </c>
      <c r="AB41" s="0" t="n">
        <v>714.285714285714</v>
      </c>
      <c r="AC41" s="0" t="n">
        <v>714.285714285714</v>
      </c>
      <c r="AD41" s="0" t="n">
        <v>714.285714285714</v>
      </c>
      <c r="AE41" s="0" t="n">
        <v>714.285714285714</v>
      </c>
      <c r="AF41" s="0" t="n">
        <v>714.285714285714</v>
      </c>
      <c r="AG41" s="0" t="n">
        <v>714.285714285714</v>
      </c>
      <c r="AH41" s="0" t="n">
        <v>714.285714285714</v>
      </c>
      <c r="AI41" s="0" t="n">
        <v>714.285714285714</v>
      </c>
      <c r="AJ41" s="0" t="n">
        <v>714.285714285714</v>
      </c>
      <c r="AK41" s="0" t="n">
        <v>714.285714285714</v>
      </c>
      <c r="AL41" s="0" t="n">
        <v>714.285714285714</v>
      </c>
      <c r="AM41" s="0" t="n">
        <v>714.285714285714</v>
      </c>
      <c r="AN41" s="0" t="n">
        <v>714.285714285714</v>
      </c>
      <c r="AO41" s="0" t="n">
        <v>714.285714285714</v>
      </c>
      <c r="AP41" s="0" t="n">
        <v>714.285714285714</v>
      </c>
      <c r="AQ41" s="0" t="n">
        <v>714.285714285714</v>
      </c>
      <c r="AR41" s="0" t="n">
        <v>714.285714285714</v>
      </c>
      <c r="AS41" s="0" t="n">
        <v>714.285714285714</v>
      </c>
      <c r="AT41" s="0" t="n">
        <v>714.285714285714</v>
      </c>
      <c r="AU41" s="0" t="n">
        <v>714.285714285714</v>
      </c>
      <c r="AV41" s="0" t="n">
        <v>714.285714285714</v>
      </c>
      <c r="AW41" s="0" t="n">
        <v>714.285714285714</v>
      </c>
      <c r="AX41" s="0" t="n">
        <v>714.285714285714</v>
      </c>
      <c r="AY41" s="0" t="n">
        <v>-999</v>
      </c>
      <c r="AZ41" s="0" t="n">
        <f aca="false">AVERAGE(AD41:AN41)</f>
        <v>714.285714285715</v>
      </c>
    </row>
    <row r="42" customFormat="false" ht="15" hidden="false" customHeight="true" outlineLevel="0" collapsed="false">
      <c r="A42" s="0" t="n">
        <v>41</v>
      </c>
      <c r="C42" s="4"/>
      <c r="D42" s="0" t="n">
        <v>838</v>
      </c>
      <c r="E42" s="0" t="n">
        <v>238</v>
      </c>
      <c r="F42" s="0" t="s">
        <v>20</v>
      </c>
      <c r="I42" s="0" t="n">
        <v>14</v>
      </c>
      <c r="J42" s="0" t="n">
        <v>714.285714285714</v>
      </c>
      <c r="K42" s="0" t="n">
        <v>714.285714285714</v>
      </c>
      <c r="L42" s="0" t="n">
        <v>714.285714285714</v>
      </c>
      <c r="M42" s="0" t="n">
        <v>714.285714285714</v>
      </c>
      <c r="N42" s="0" t="n">
        <v>714.285714285714</v>
      </c>
      <c r="O42" s="0" t="n">
        <v>714.285714285714</v>
      </c>
      <c r="P42" s="0" t="n">
        <v>714.285714285714</v>
      </c>
      <c r="Q42" s="0" t="n">
        <v>714.285714285714</v>
      </c>
      <c r="R42" s="0" t="n">
        <v>714.285714285714</v>
      </c>
      <c r="S42" s="0" t="n">
        <v>714.285714285714</v>
      </c>
      <c r="T42" s="0" t="n">
        <v>714.285714285714</v>
      </c>
      <c r="U42" s="0" t="n">
        <v>714.285714285714</v>
      </c>
      <c r="V42" s="0" t="n">
        <v>714.285714285714</v>
      </c>
      <c r="W42" s="0" t="n">
        <v>714.285714285714</v>
      </c>
      <c r="X42" s="0" t="n">
        <v>714.285714285714</v>
      </c>
      <c r="Y42" s="0" t="n">
        <v>714.285714285714</v>
      </c>
      <c r="Z42" s="0" t="n">
        <v>714.285714285714</v>
      </c>
      <c r="AA42" s="0" t="n">
        <v>714.285714285714</v>
      </c>
      <c r="AB42" s="0" t="n">
        <v>714.285714285714</v>
      </c>
      <c r="AC42" s="0" t="n">
        <v>714.285714285714</v>
      </c>
      <c r="AD42" s="0" t="n">
        <v>714.285714285714</v>
      </c>
      <c r="AE42" s="0" t="n">
        <v>714.285714285714</v>
      </c>
      <c r="AF42" s="0" t="n">
        <v>714.285714285714</v>
      </c>
      <c r="AG42" s="0" t="n">
        <v>714.285714285714</v>
      </c>
      <c r="AH42" s="0" t="n">
        <v>714.285714285714</v>
      </c>
      <c r="AI42" s="0" t="n">
        <v>714.285714285714</v>
      </c>
      <c r="AJ42" s="0" t="n">
        <v>714.285714285714</v>
      </c>
      <c r="AK42" s="0" t="n">
        <v>714.285714285714</v>
      </c>
      <c r="AL42" s="0" t="n">
        <v>714.285714285714</v>
      </c>
      <c r="AM42" s="0" t="n">
        <v>714.285714285714</v>
      </c>
      <c r="AN42" s="0" t="n">
        <v>714.285714285714</v>
      </c>
      <c r="AO42" s="0" t="n">
        <v>714.285714285714</v>
      </c>
      <c r="AP42" s="0" t="n">
        <v>714.285714285714</v>
      </c>
      <c r="AQ42" s="0" t="n">
        <v>714.285714285714</v>
      </c>
      <c r="AR42" s="0" t="n">
        <v>714.285714285714</v>
      </c>
      <c r="AS42" s="0" t="n">
        <v>714.285714285714</v>
      </c>
      <c r="AT42" s="0" t="n">
        <v>714.285714285714</v>
      </c>
      <c r="AU42" s="0" t="n">
        <v>714.285714285714</v>
      </c>
      <c r="AV42" s="0" t="n">
        <v>714.285714285714</v>
      </c>
      <c r="AW42" s="0" t="n">
        <v>714.285714285714</v>
      </c>
      <c r="AX42" s="0" t="n">
        <v>714.285714285714</v>
      </c>
      <c r="AY42" s="0" t="n">
        <v>-999</v>
      </c>
      <c r="AZ42" s="0" t="n">
        <f aca="false">AVERAGE(AD42:AN42)</f>
        <v>714.285714285715</v>
      </c>
    </row>
    <row r="43" customFormat="false" ht="13.8" hidden="false" customHeight="false" outlineLevel="0" collapsed="false">
      <c r="A43" s="0" t="n">
        <v>42</v>
      </c>
      <c r="D43" s="0" t="n">
        <v>837</v>
      </c>
      <c r="E43" s="0" t="n">
        <v>238</v>
      </c>
      <c r="F43" s="0" t="s">
        <v>20</v>
      </c>
      <c r="I43" s="0" t="n">
        <v>14</v>
      </c>
      <c r="J43" s="0" t="n">
        <v>714.285714285714</v>
      </c>
      <c r="K43" s="0" t="n">
        <v>714.285714285714</v>
      </c>
      <c r="L43" s="0" t="n">
        <v>714.285714285714</v>
      </c>
      <c r="M43" s="0" t="n">
        <v>714.285714285714</v>
      </c>
      <c r="N43" s="0" t="n">
        <v>714.285714285714</v>
      </c>
      <c r="O43" s="0" t="n">
        <v>714.285714285714</v>
      </c>
      <c r="P43" s="0" t="n">
        <v>714.285714285714</v>
      </c>
      <c r="Q43" s="0" t="n">
        <v>714.285714285714</v>
      </c>
      <c r="R43" s="0" t="n">
        <v>714.285714285714</v>
      </c>
      <c r="S43" s="0" t="n">
        <v>714.285714285714</v>
      </c>
      <c r="T43" s="0" t="n">
        <v>714.285714285714</v>
      </c>
      <c r="U43" s="0" t="n">
        <v>714.285714285714</v>
      </c>
      <c r="V43" s="0" t="n">
        <v>714.285714285714</v>
      </c>
      <c r="W43" s="0" t="n">
        <v>714.285714285714</v>
      </c>
      <c r="X43" s="0" t="n">
        <v>714.285714285714</v>
      </c>
      <c r="Y43" s="0" t="n">
        <v>714.285714285714</v>
      </c>
      <c r="Z43" s="0" t="n">
        <v>714.285714285714</v>
      </c>
      <c r="AA43" s="0" t="n">
        <v>714.285714285714</v>
      </c>
      <c r="AB43" s="0" t="n">
        <v>714.285714285714</v>
      </c>
      <c r="AC43" s="0" t="n">
        <v>714.285714285714</v>
      </c>
      <c r="AD43" s="0" t="n">
        <v>714.285714285714</v>
      </c>
      <c r="AE43" s="0" t="n">
        <v>714.285714285714</v>
      </c>
      <c r="AF43" s="0" t="n">
        <v>714.285714285714</v>
      </c>
      <c r="AG43" s="0" t="n">
        <v>714.285714285714</v>
      </c>
      <c r="AH43" s="0" t="n">
        <v>714.285714285714</v>
      </c>
      <c r="AI43" s="0" t="n">
        <v>714.285714285714</v>
      </c>
      <c r="AJ43" s="0" t="n">
        <v>714.285714285714</v>
      </c>
      <c r="AK43" s="0" t="n">
        <v>714.285714285714</v>
      </c>
      <c r="AL43" s="0" t="n">
        <v>714.285714285714</v>
      </c>
      <c r="AM43" s="0" t="n">
        <v>714.285714285714</v>
      </c>
      <c r="AN43" s="0" t="n">
        <v>714.285714285714</v>
      </c>
      <c r="AO43" s="0" t="n">
        <v>714.285714285714</v>
      </c>
      <c r="AP43" s="0" t="n">
        <v>714.285714285714</v>
      </c>
      <c r="AQ43" s="0" t="n">
        <v>714.285714285714</v>
      </c>
      <c r="AR43" s="0" t="n">
        <v>714.285714285714</v>
      </c>
      <c r="AS43" s="0" t="n">
        <v>714.285714285714</v>
      </c>
      <c r="AT43" s="0" t="n">
        <v>714.285714285714</v>
      </c>
      <c r="AU43" s="0" t="n">
        <v>714.285714285714</v>
      </c>
      <c r="AV43" s="0" t="n">
        <v>714.285714285714</v>
      </c>
      <c r="AW43" s="0" t="n">
        <v>714.285714285714</v>
      </c>
      <c r="AX43" s="0" t="n">
        <v>714.285714285714</v>
      </c>
      <c r="AY43" s="0" t="n">
        <v>-999</v>
      </c>
      <c r="AZ43" s="0" t="n">
        <f aca="false">AVERAGE(AD43:AN43)</f>
        <v>714.285714285715</v>
      </c>
    </row>
    <row r="44" customFormat="false" ht="13.8" hidden="false" customHeight="false" outlineLevel="0" collapsed="false">
      <c r="A44" s="0" t="n">
        <v>43</v>
      </c>
      <c r="D44" s="0" t="n">
        <v>840</v>
      </c>
      <c r="E44" s="0" t="n">
        <v>239</v>
      </c>
      <c r="F44" s="0" t="s">
        <v>20</v>
      </c>
      <c r="I44" s="0" t="n">
        <v>14</v>
      </c>
      <c r="J44" s="0" t="n">
        <v>714.285714285714</v>
      </c>
      <c r="K44" s="0" t="n">
        <v>714.285714285714</v>
      </c>
      <c r="L44" s="0" t="n">
        <v>714.285714285714</v>
      </c>
      <c r="M44" s="0" t="n">
        <v>714.285714285714</v>
      </c>
      <c r="N44" s="0" t="n">
        <v>714.285714285714</v>
      </c>
      <c r="O44" s="0" t="n">
        <v>714.285714285714</v>
      </c>
      <c r="P44" s="0" t="n">
        <v>714.285714285714</v>
      </c>
      <c r="Q44" s="0" t="n">
        <v>714.285714285714</v>
      </c>
      <c r="R44" s="0" t="n">
        <v>714.285714285714</v>
      </c>
      <c r="S44" s="0" t="n">
        <v>714.285714285714</v>
      </c>
      <c r="T44" s="0" t="n">
        <v>714.285714285714</v>
      </c>
      <c r="U44" s="0" t="n">
        <v>714.285714285714</v>
      </c>
      <c r="V44" s="0" t="n">
        <v>714.285714285714</v>
      </c>
      <c r="W44" s="0" t="n">
        <v>714.285714285714</v>
      </c>
      <c r="X44" s="0" t="n">
        <v>714.285714285714</v>
      </c>
      <c r="Y44" s="0" t="n">
        <v>714.285714285714</v>
      </c>
      <c r="Z44" s="0" t="n">
        <v>714.285714285714</v>
      </c>
      <c r="AA44" s="0" t="n">
        <v>714.285714285714</v>
      </c>
      <c r="AB44" s="0" t="n">
        <v>714.285714285714</v>
      </c>
      <c r="AC44" s="0" t="n">
        <v>714.285714285714</v>
      </c>
      <c r="AD44" s="0" t="n">
        <v>714.285714285714</v>
      </c>
      <c r="AE44" s="0" t="n">
        <v>714.285714285714</v>
      </c>
      <c r="AF44" s="0" t="n">
        <v>714.285714285714</v>
      </c>
      <c r="AG44" s="0" t="n">
        <v>714.285714285714</v>
      </c>
      <c r="AH44" s="0" t="n">
        <v>714.285714285714</v>
      </c>
      <c r="AI44" s="0" t="n">
        <v>714.285714285714</v>
      </c>
      <c r="AJ44" s="0" t="n">
        <v>714.285714285714</v>
      </c>
      <c r="AK44" s="0" t="n">
        <v>714.285714285714</v>
      </c>
      <c r="AL44" s="0" t="n">
        <v>714.285714285714</v>
      </c>
      <c r="AM44" s="0" t="n">
        <v>714.285714285714</v>
      </c>
      <c r="AN44" s="0" t="n">
        <v>714.285714285714</v>
      </c>
      <c r="AO44" s="0" t="n">
        <v>714.285714285714</v>
      </c>
      <c r="AP44" s="0" t="n">
        <v>714.285714285714</v>
      </c>
      <c r="AQ44" s="0" t="n">
        <v>714.285714285714</v>
      </c>
      <c r="AR44" s="0" t="n">
        <v>714.285714285714</v>
      </c>
      <c r="AS44" s="0" t="n">
        <v>714.285714285714</v>
      </c>
      <c r="AT44" s="0" t="n">
        <v>714.285714285714</v>
      </c>
      <c r="AU44" s="0" t="n">
        <v>714.285714285714</v>
      </c>
      <c r="AV44" s="0" t="n">
        <v>714.285714285714</v>
      </c>
      <c r="AW44" s="0" t="n">
        <v>714.285714285714</v>
      </c>
      <c r="AX44" s="0" t="n">
        <v>714.285714285714</v>
      </c>
      <c r="AY44" s="0" t="n">
        <v>-999</v>
      </c>
      <c r="AZ44" s="0" t="n">
        <f aca="false">AVERAGE(AD44:AN44)</f>
        <v>714.285714285715</v>
      </c>
    </row>
    <row r="45" customFormat="false" ht="13.8" hidden="false" customHeight="false" outlineLevel="0" collapsed="false">
      <c r="A45" s="0" t="n">
        <v>44</v>
      </c>
      <c r="D45" s="0" t="n">
        <v>841</v>
      </c>
      <c r="E45" s="0" t="n">
        <v>239</v>
      </c>
      <c r="F45" s="0" t="s">
        <v>20</v>
      </c>
      <c r="I45" s="0" t="n">
        <v>14</v>
      </c>
      <c r="J45" s="0" t="n">
        <v>714.285714285714</v>
      </c>
      <c r="K45" s="0" t="n">
        <v>714.285714285714</v>
      </c>
      <c r="L45" s="0" t="n">
        <v>714.285714285714</v>
      </c>
      <c r="M45" s="0" t="n">
        <v>714.285714285714</v>
      </c>
      <c r="N45" s="0" t="n">
        <v>714.285714285714</v>
      </c>
      <c r="O45" s="0" t="n">
        <v>714.285714285714</v>
      </c>
      <c r="P45" s="0" t="n">
        <v>714.285714285714</v>
      </c>
      <c r="Q45" s="0" t="n">
        <v>714.285714285714</v>
      </c>
      <c r="R45" s="0" t="n">
        <v>714.285714285714</v>
      </c>
      <c r="S45" s="0" t="n">
        <v>714.285714285714</v>
      </c>
      <c r="T45" s="0" t="n">
        <v>714.285714285714</v>
      </c>
      <c r="U45" s="0" t="n">
        <v>714.285714285714</v>
      </c>
      <c r="V45" s="0" t="n">
        <v>714.285714285714</v>
      </c>
      <c r="W45" s="0" t="n">
        <v>714.285714285714</v>
      </c>
      <c r="X45" s="0" t="n">
        <v>714.285714285714</v>
      </c>
      <c r="Y45" s="0" t="n">
        <v>714.285714285714</v>
      </c>
      <c r="Z45" s="0" t="n">
        <v>714.285714285714</v>
      </c>
      <c r="AA45" s="0" t="n">
        <v>714.285714285714</v>
      </c>
      <c r="AB45" s="0" t="n">
        <v>714.285714285714</v>
      </c>
      <c r="AC45" s="0" t="n">
        <v>714.285714285714</v>
      </c>
      <c r="AD45" s="0" t="n">
        <v>714.285714285714</v>
      </c>
      <c r="AE45" s="0" t="n">
        <v>714.285714285714</v>
      </c>
      <c r="AF45" s="0" t="n">
        <v>714.285714285714</v>
      </c>
      <c r="AG45" s="0" t="n">
        <v>714.285714285714</v>
      </c>
      <c r="AH45" s="0" t="n">
        <v>714.285714285714</v>
      </c>
      <c r="AI45" s="0" t="n">
        <v>714.285714285714</v>
      </c>
      <c r="AJ45" s="0" t="n">
        <v>714.285714285714</v>
      </c>
      <c r="AK45" s="0" t="n">
        <v>714.285714285714</v>
      </c>
      <c r="AL45" s="0" t="n">
        <v>714.285714285714</v>
      </c>
      <c r="AM45" s="0" t="n">
        <v>714.285714285714</v>
      </c>
      <c r="AN45" s="0" t="n">
        <v>714.285714285714</v>
      </c>
      <c r="AO45" s="0" t="n">
        <v>714.285714285714</v>
      </c>
      <c r="AP45" s="0" t="n">
        <v>714.285714285714</v>
      </c>
      <c r="AQ45" s="0" t="n">
        <v>714.285714285714</v>
      </c>
      <c r="AR45" s="0" t="n">
        <v>714.285714285714</v>
      </c>
      <c r="AS45" s="0" t="n">
        <v>714.285714285714</v>
      </c>
      <c r="AT45" s="0" t="n">
        <v>714.285714285714</v>
      </c>
      <c r="AU45" s="0" t="n">
        <v>714.285714285714</v>
      </c>
      <c r="AV45" s="0" t="n">
        <v>714.285714285714</v>
      </c>
      <c r="AW45" s="0" t="n">
        <v>714.285714285714</v>
      </c>
      <c r="AX45" s="0" t="n">
        <v>714.285714285714</v>
      </c>
      <c r="AY45" s="0" t="n">
        <v>-999</v>
      </c>
      <c r="AZ45" s="0" t="n">
        <f aca="false">AVERAGE(AD45:AN45)</f>
        <v>714.285714285715</v>
      </c>
    </row>
    <row r="46" customFormat="false" ht="13.8" hidden="false" customHeight="false" outlineLevel="0" collapsed="false">
      <c r="A46" s="0" t="n">
        <v>45</v>
      </c>
      <c r="D46" s="0" t="n">
        <v>838</v>
      </c>
      <c r="E46" s="0" t="n">
        <v>236</v>
      </c>
      <c r="F46" s="0" t="s">
        <v>20</v>
      </c>
      <c r="I46" s="0" t="n">
        <v>14</v>
      </c>
      <c r="J46" s="0" t="n">
        <v>714.285714285714</v>
      </c>
      <c r="K46" s="0" t="n">
        <v>714.285714285714</v>
      </c>
      <c r="L46" s="0" t="n">
        <v>714.285714285714</v>
      </c>
      <c r="M46" s="0" t="n">
        <v>714.285714285714</v>
      </c>
      <c r="N46" s="0" t="n">
        <v>714.285714285714</v>
      </c>
      <c r="O46" s="0" t="n">
        <v>714.285714285714</v>
      </c>
      <c r="P46" s="0" t="n">
        <v>714.285714285714</v>
      </c>
      <c r="Q46" s="0" t="n">
        <v>714.285714285714</v>
      </c>
      <c r="R46" s="0" t="n">
        <v>714.285714285714</v>
      </c>
      <c r="S46" s="0" t="n">
        <v>714.285714285714</v>
      </c>
      <c r="T46" s="0" t="n">
        <v>714.285714285714</v>
      </c>
      <c r="U46" s="0" t="n">
        <v>714.285714285714</v>
      </c>
      <c r="V46" s="0" t="n">
        <v>714.285714285714</v>
      </c>
      <c r="W46" s="0" t="n">
        <v>714.285714285714</v>
      </c>
      <c r="X46" s="0" t="n">
        <v>714.285714285714</v>
      </c>
      <c r="Y46" s="0" t="n">
        <v>714.285714285714</v>
      </c>
      <c r="Z46" s="0" t="n">
        <v>714.285714285714</v>
      </c>
      <c r="AA46" s="0" t="n">
        <v>714.285714285714</v>
      </c>
      <c r="AB46" s="0" t="n">
        <v>714.285714285714</v>
      </c>
      <c r="AC46" s="0" t="n">
        <v>714.285714285714</v>
      </c>
      <c r="AD46" s="0" t="n">
        <v>714.285714285714</v>
      </c>
      <c r="AE46" s="0" t="n">
        <v>714.285714285714</v>
      </c>
      <c r="AF46" s="0" t="n">
        <v>714.285714285714</v>
      </c>
      <c r="AG46" s="0" t="n">
        <v>714.285714285714</v>
      </c>
      <c r="AH46" s="0" t="n">
        <v>714.285714285714</v>
      </c>
      <c r="AI46" s="0" t="n">
        <v>714.285714285714</v>
      </c>
      <c r="AJ46" s="0" t="n">
        <v>714.285714285714</v>
      </c>
      <c r="AK46" s="0" t="n">
        <v>714.285714285714</v>
      </c>
      <c r="AL46" s="0" t="n">
        <v>714.285714285714</v>
      </c>
      <c r="AM46" s="0" t="n">
        <v>714.285714285714</v>
      </c>
      <c r="AN46" s="0" t="n">
        <v>714.285714285714</v>
      </c>
      <c r="AO46" s="0" t="n">
        <v>714.285714285714</v>
      </c>
      <c r="AP46" s="0" t="n">
        <v>714.285714285714</v>
      </c>
      <c r="AQ46" s="0" t="n">
        <v>714.285714285714</v>
      </c>
      <c r="AR46" s="0" t="n">
        <v>714.285714285714</v>
      </c>
      <c r="AS46" s="0" t="n">
        <v>714.285714285714</v>
      </c>
      <c r="AT46" s="0" t="n">
        <v>714.285714285714</v>
      </c>
      <c r="AU46" s="0" t="n">
        <v>714.285714285714</v>
      </c>
      <c r="AV46" s="0" t="n">
        <v>714.285714285714</v>
      </c>
      <c r="AW46" s="0" t="n">
        <v>714.285714285714</v>
      </c>
      <c r="AX46" s="0" t="n">
        <v>714.285714285714</v>
      </c>
      <c r="AY46" s="0" t="n">
        <v>-999</v>
      </c>
      <c r="AZ46" s="0" t="n">
        <f aca="false">AVERAGE(AD46:AN46)</f>
        <v>714.285714285715</v>
      </c>
    </row>
    <row r="47" customFormat="false" ht="13.8" hidden="false" customHeight="false" outlineLevel="0" collapsed="false">
      <c r="A47" s="0" t="n">
        <v>46</v>
      </c>
      <c r="D47" s="0" t="n">
        <v>839</v>
      </c>
      <c r="E47" s="0" t="n">
        <v>236</v>
      </c>
      <c r="F47" s="0" t="s">
        <v>20</v>
      </c>
      <c r="I47" s="0" t="n">
        <v>14</v>
      </c>
      <c r="J47" s="0" t="n">
        <v>714.285714285714</v>
      </c>
      <c r="K47" s="0" t="n">
        <v>714.285714285714</v>
      </c>
      <c r="L47" s="0" t="n">
        <v>714.285714285714</v>
      </c>
      <c r="M47" s="0" t="n">
        <v>714.285714285714</v>
      </c>
      <c r="N47" s="0" t="n">
        <v>714.285714285714</v>
      </c>
      <c r="O47" s="0" t="n">
        <v>714.285714285714</v>
      </c>
      <c r="P47" s="0" t="n">
        <v>714.285714285714</v>
      </c>
      <c r="Q47" s="0" t="n">
        <v>714.285714285714</v>
      </c>
      <c r="R47" s="0" t="n">
        <v>714.285714285714</v>
      </c>
      <c r="S47" s="0" t="n">
        <v>714.285714285714</v>
      </c>
      <c r="T47" s="0" t="n">
        <v>714.285714285714</v>
      </c>
      <c r="U47" s="0" t="n">
        <v>714.285714285714</v>
      </c>
      <c r="V47" s="0" t="n">
        <v>714.285714285714</v>
      </c>
      <c r="W47" s="0" t="n">
        <v>714.285714285714</v>
      </c>
      <c r="X47" s="0" t="n">
        <v>714.285714285714</v>
      </c>
      <c r="Y47" s="0" t="n">
        <v>714.285714285714</v>
      </c>
      <c r="Z47" s="0" t="n">
        <v>714.285714285714</v>
      </c>
      <c r="AA47" s="0" t="n">
        <v>714.285714285714</v>
      </c>
      <c r="AB47" s="0" t="n">
        <v>714.285714285714</v>
      </c>
      <c r="AC47" s="0" t="n">
        <v>714.285714285714</v>
      </c>
      <c r="AD47" s="0" t="n">
        <v>714.285714285714</v>
      </c>
      <c r="AE47" s="0" t="n">
        <v>714.285714285714</v>
      </c>
      <c r="AF47" s="0" t="n">
        <v>714.285714285714</v>
      </c>
      <c r="AG47" s="0" t="n">
        <v>714.285714285714</v>
      </c>
      <c r="AH47" s="0" t="n">
        <v>714.285714285714</v>
      </c>
      <c r="AI47" s="0" t="n">
        <v>714.285714285714</v>
      </c>
      <c r="AJ47" s="0" t="n">
        <v>714.285714285714</v>
      </c>
      <c r="AK47" s="0" t="n">
        <v>714.285714285714</v>
      </c>
      <c r="AL47" s="0" t="n">
        <v>714.285714285714</v>
      </c>
      <c r="AM47" s="0" t="n">
        <v>714.285714285714</v>
      </c>
      <c r="AN47" s="0" t="n">
        <v>714.285714285714</v>
      </c>
      <c r="AO47" s="0" t="n">
        <v>714.285714285714</v>
      </c>
      <c r="AP47" s="0" t="n">
        <v>714.285714285714</v>
      </c>
      <c r="AQ47" s="0" t="n">
        <v>714.285714285714</v>
      </c>
      <c r="AR47" s="0" t="n">
        <v>714.285714285714</v>
      </c>
      <c r="AS47" s="0" t="n">
        <v>714.285714285714</v>
      </c>
      <c r="AT47" s="0" t="n">
        <v>714.285714285714</v>
      </c>
      <c r="AU47" s="0" t="n">
        <v>714.285714285714</v>
      </c>
      <c r="AV47" s="0" t="n">
        <v>714.285714285714</v>
      </c>
      <c r="AW47" s="0" t="n">
        <v>714.285714285714</v>
      </c>
      <c r="AX47" s="0" t="n">
        <v>714.285714285714</v>
      </c>
      <c r="AY47" s="0" t="n">
        <v>-999</v>
      </c>
      <c r="AZ47" s="0" t="n">
        <f aca="false">AVERAGE(AD47:AN47)</f>
        <v>714.285714285715</v>
      </c>
    </row>
    <row r="48" customFormat="false" ht="13.8" hidden="false" customHeight="false" outlineLevel="0" collapsed="false">
      <c r="A48" s="0" t="n">
        <v>-999</v>
      </c>
      <c r="B48" s="0" t="n">
        <v>-999</v>
      </c>
      <c r="C48" s="0" t="n">
        <v>-999</v>
      </c>
      <c r="D48" s="0" t="n">
        <v>-999</v>
      </c>
      <c r="E48" s="0" t="n">
        <v>-999</v>
      </c>
      <c r="F48" s="0" t="n">
        <v>-999</v>
      </c>
      <c r="G48" s="0" t="n">
        <v>-999</v>
      </c>
      <c r="H48" s="0" t="n">
        <v>-999</v>
      </c>
      <c r="I48" s="0" t="n">
        <v>-999</v>
      </c>
      <c r="J48" s="0" t="n">
        <v>-999</v>
      </c>
      <c r="K48" s="0" t="n">
        <v>-999</v>
      </c>
      <c r="L48" s="0" t="n">
        <v>-999</v>
      </c>
      <c r="M48" s="0" t="n">
        <v>-999</v>
      </c>
      <c r="N48" s="0" t="n">
        <v>-999</v>
      </c>
      <c r="O48" s="0" t="n">
        <v>-999</v>
      </c>
      <c r="P48" s="0" t="n">
        <v>-999</v>
      </c>
      <c r="Q48" s="0" t="n">
        <v>-999</v>
      </c>
      <c r="R48" s="0" t="n">
        <v>-999</v>
      </c>
      <c r="S48" s="0" t="n">
        <v>-999</v>
      </c>
      <c r="T48" s="0" t="n">
        <v>-999</v>
      </c>
      <c r="U48" s="0" t="n">
        <v>-999</v>
      </c>
      <c r="V48" s="0" t="n">
        <v>-999</v>
      </c>
      <c r="W48" s="0" t="n">
        <v>-999</v>
      </c>
      <c r="X48" s="0" t="n">
        <v>-999</v>
      </c>
      <c r="Y48" s="0" t="n">
        <v>-999</v>
      </c>
      <c r="Z48" s="0" t="n">
        <v>-999</v>
      </c>
      <c r="AA48" s="0" t="n">
        <v>-999</v>
      </c>
      <c r="AB48" s="0" t="n">
        <v>-999</v>
      </c>
      <c r="AC48" s="0" t="n">
        <v>-999</v>
      </c>
      <c r="AD48" s="0" t="n">
        <v>-999</v>
      </c>
      <c r="AE48" s="0" t="n">
        <v>-999</v>
      </c>
      <c r="AF48" s="0" t="n">
        <v>-999</v>
      </c>
      <c r="AG48" s="0" t="n">
        <v>-999</v>
      </c>
      <c r="AH48" s="0" t="n">
        <v>-999</v>
      </c>
      <c r="AI48" s="0" t="n">
        <v>-999</v>
      </c>
      <c r="AJ48" s="0" t="n">
        <v>-999</v>
      </c>
      <c r="AK48" s="0" t="n">
        <v>-999</v>
      </c>
      <c r="AL48" s="0" t="n">
        <v>-999</v>
      </c>
      <c r="AM48" s="0" t="n">
        <v>-999</v>
      </c>
      <c r="AN48" s="0" t="n">
        <v>-999</v>
      </c>
      <c r="AO48" s="0" t="n">
        <v>-999</v>
      </c>
      <c r="AP48" s="0" t="n">
        <v>-999</v>
      </c>
      <c r="AQ48" s="0" t="n">
        <v>-999</v>
      </c>
      <c r="AR48" s="0" t="n">
        <v>-999</v>
      </c>
      <c r="AS48" s="0" t="n">
        <v>-999</v>
      </c>
      <c r="AT48" s="0" t="n">
        <v>-999</v>
      </c>
      <c r="AU48" s="0" t="n">
        <v>-999</v>
      </c>
      <c r="AV48" s="0" t="n">
        <v>-999</v>
      </c>
      <c r="AW48" s="0" t="n">
        <v>-999</v>
      </c>
      <c r="AX48" s="0" t="n">
        <v>-999</v>
      </c>
      <c r="AY48" s="0" t="n">
        <v>-999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2016-07-27T15:13:51Z</dcterms:created>
  <dc:creator>Eric Pascolo</dc:creator>
  <dc:language>en-US</dc:language>
  <dcterms:modified xsi:type="dcterms:W3CDTF">2016-08-24T12:04:25Z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