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9"/>
  <workbookPr/>
  <mc:AlternateContent xmlns:mc="http://schemas.openxmlformats.org/markup-compatibility/2006">
    <mc:Choice Requires="x15">
      <x15ac:absPath xmlns:x15ac="http://schemas.microsoft.com/office/spreadsheetml/2010/11/ac" url="G:\ACTIVE_PROJECTS\MTA Coordination\RAN\"/>
    </mc:Choice>
  </mc:AlternateContent>
  <xr:revisionPtr revIDLastSave="0" documentId="8_{A0D0D0B9-5AE0-4A73-94C6-514234C25AAD}" xr6:coauthVersionLast="47" xr6:coauthVersionMax="47" xr10:uidLastSave="{00000000-0000-0000-0000-000000000000}"/>
  <bookViews>
    <workbookView xWindow="0" yWindow="0" windowWidth="28800" windowHeight="12435" firstSheet="1" activeTab="1" xr2:uid="{00000000-000D-0000-FFFF-FFFF00000000}"/>
  </bookViews>
  <sheets>
    <sheet name="Sheet1" sheetId="16" r:id="rId1"/>
    <sheet name="Master" sheetId="2" r:id="rId2"/>
    <sheet name="MTAIDs" sheetId="15" r:id="rId3"/>
    <sheet name="CPstations" sheetId="3" r:id="rId4"/>
    <sheet name="Data by Zone and Station" sheetId="4" r:id="rId5"/>
  </sheets>
  <definedNames>
    <definedName name="_xlnm._FilterDatabase" localSheetId="4" hidden="1">'Data by Zone and Station'!$A$1:$AS$433</definedName>
    <definedName name="_xlnm._FilterDatabase" localSheetId="1" hidden="1">Master!$A$1:$AU$498</definedName>
    <definedName name="Questionable">#REF!</definedName>
  </definedNames>
  <calcPr calcId="191028"/>
  <pivotCaches>
    <pivotCache cacheId="47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4" i="2" l="1"/>
  <c r="T135" i="2" l="1"/>
  <c r="T190" i="2"/>
  <c r="T59" i="2"/>
  <c r="T380" i="2"/>
  <c r="T447" i="2"/>
  <c r="T203" i="2"/>
  <c r="T105" i="2"/>
  <c r="T257" i="2"/>
  <c r="T185" i="2"/>
  <c r="T184" i="2"/>
  <c r="T232" i="2"/>
  <c r="T148" i="2"/>
  <c r="T4" i="2"/>
  <c r="T41" i="2"/>
  <c r="T57" i="2"/>
  <c r="T262" i="2"/>
  <c r="T444" i="2"/>
  <c r="T176" i="2"/>
  <c r="T27" i="2"/>
  <c r="T201" i="2"/>
  <c r="T200" i="2"/>
  <c r="T260" i="2"/>
  <c r="T144" i="2"/>
  <c r="T24" i="2"/>
  <c r="T198" i="2"/>
  <c r="T23" i="2"/>
  <c r="T22" i="2"/>
  <c r="T430" i="2"/>
  <c r="T162" i="2"/>
  <c r="T378" i="2"/>
  <c r="T431" i="2"/>
  <c r="T19" i="2"/>
  <c r="T432" i="2"/>
  <c r="T347" i="2"/>
  <c r="T475" i="2"/>
  <c r="T70" i="2"/>
  <c r="T267" i="2"/>
  <c r="T458" i="2"/>
  <c r="T245" i="2"/>
  <c r="T151" i="2"/>
  <c r="T67" i="2"/>
  <c r="T110" i="2"/>
  <c r="T265" i="2"/>
  <c r="T154" i="2"/>
  <c r="T153" i="2"/>
  <c r="T401" i="2"/>
  <c r="T36" i="2"/>
  <c r="T78" i="2"/>
  <c r="T308" i="2"/>
  <c r="T285" i="2"/>
  <c r="T179" i="2"/>
  <c r="T452" i="2"/>
  <c r="T170" i="2"/>
  <c r="T84" i="2"/>
  <c r="T457" i="2"/>
  <c r="T488" i="2"/>
  <c r="T49" i="2"/>
  <c r="T224" i="2"/>
  <c r="T356" i="2"/>
  <c r="T81" i="2"/>
  <c r="T410" i="2"/>
  <c r="T98" i="2"/>
  <c r="T322" i="2"/>
  <c r="T214" i="2"/>
  <c r="T471" i="2"/>
  <c r="T64" i="2"/>
  <c r="T108" i="2"/>
  <c r="T208" i="2"/>
  <c r="T418" i="2"/>
  <c r="T145" i="2"/>
  <c r="T173" i="2"/>
  <c r="T482" i="2"/>
  <c r="T44" i="2"/>
  <c r="T349" i="2"/>
  <c r="T128" i="2"/>
  <c r="T180" i="2"/>
  <c r="T328" i="2"/>
  <c r="T287" i="2"/>
  <c r="T321" i="2"/>
  <c r="T319" i="2"/>
  <c r="T210" i="2"/>
  <c r="T456" i="2"/>
  <c r="T159" i="2"/>
  <c r="T292" i="2"/>
  <c r="T278" i="2"/>
  <c r="T250" i="2"/>
  <c r="T295" i="2"/>
  <c r="T234" i="2"/>
  <c r="T413" i="2"/>
  <c r="T402" i="2"/>
  <c r="T391" i="2"/>
  <c r="T406" i="2"/>
  <c r="T231" i="2"/>
  <c r="T472" i="2"/>
  <c r="T117" i="2"/>
  <c r="T47" i="2"/>
  <c r="T269" i="2"/>
  <c r="T334" i="2"/>
  <c r="T360" i="2"/>
  <c r="T233" i="2"/>
  <c r="T53" i="2"/>
  <c r="T38" i="2"/>
  <c r="T494" i="2"/>
  <c r="T320" i="2"/>
  <c r="T26" i="2"/>
  <c r="T175" i="2"/>
  <c r="T443" i="2"/>
  <c r="T474" i="2"/>
  <c r="T217" i="2"/>
  <c r="T204" i="2"/>
  <c r="T164" i="2"/>
  <c r="T286" i="2"/>
  <c r="T58" i="2"/>
  <c r="T106" i="2"/>
  <c r="T103" i="2"/>
  <c r="T14" i="2"/>
  <c r="T11" i="2"/>
  <c r="T463" i="2"/>
  <c r="T261" i="2"/>
  <c r="T305" i="2"/>
  <c r="T196" i="2"/>
  <c r="T140" i="2"/>
  <c r="T194" i="2"/>
  <c r="T275" i="2"/>
  <c r="T311" i="2"/>
  <c r="T351" i="2"/>
  <c r="T111" i="2"/>
  <c r="T291" i="2"/>
  <c r="T436" i="2"/>
  <c r="T373" i="2"/>
  <c r="T395" i="2"/>
  <c r="T133" i="2"/>
  <c r="T271" i="2"/>
  <c r="T344" i="2"/>
  <c r="T491" i="2"/>
  <c r="T298" i="2"/>
  <c r="T8" i="2"/>
  <c r="T130" i="2"/>
  <c r="T414" i="2"/>
  <c r="T386" i="2"/>
  <c r="T211" i="2"/>
  <c r="T479" i="2"/>
  <c r="T88" i="2"/>
  <c r="T315" i="2"/>
  <c r="T426" i="2"/>
  <c r="T384" i="2"/>
  <c r="T339" i="2"/>
  <c r="T95" i="2"/>
  <c r="T409" i="2"/>
  <c r="T318" i="2"/>
  <c r="T485" i="2"/>
  <c r="T91" i="2"/>
  <c r="T369" i="2"/>
  <c r="T123" i="2"/>
  <c r="T228" i="2"/>
  <c r="T281" i="2"/>
  <c r="T332" i="2"/>
  <c r="T2" i="2"/>
  <c r="T325" i="2"/>
  <c r="T379" i="2"/>
  <c r="T441" i="2"/>
  <c r="T466" i="2"/>
  <c r="T240" i="2"/>
  <c r="T142" i="2"/>
  <c r="T420" i="2"/>
  <c r="T469" i="2"/>
  <c r="T434" i="2"/>
  <c r="T470" i="2"/>
  <c r="T467" i="2"/>
  <c r="T383" i="2"/>
  <c r="T249" i="2"/>
  <c r="T417" i="2"/>
  <c r="T335" i="2"/>
  <c r="T73" i="2"/>
  <c r="T155" i="2"/>
  <c r="T337" i="2"/>
  <c r="T114" i="2"/>
  <c r="T398" i="2"/>
  <c r="T422" i="2"/>
  <c r="T169" i="2"/>
  <c r="T178" i="2"/>
  <c r="T120" i="2"/>
  <c r="T364" i="2"/>
  <c r="T158" i="2"/>
  <c r="T18" i="2"/>
  <c r="T138" i="2"/>
  <c r="T193" i="2"/>
  <c r="T229" i="2"/>
  <c r="T363" i="2"/>
  <c r="T137" i="2"/>
  <c r="T157" i="2"/>
  <c r="T230" i="2"/>
  <c r="T362" i="2"/>
  <c r="T16" i="2"/>
  <c r="T61" i="2"/>
  <c r="T136" i="2"/>
  <c r="T191" i="2"/>
  <c r="T361" i="2"/>
  <c r="T15" i="2"/>
  <c r="T60" i="2"/>
  <c r="T189" i="2"/>
  <c r="T107" i="2"/>
  <c r="T149" i="2"/>
  <c r="T31" i="2"/>
  <c r="T264" i="2"/>
  <c r="T13" i="2"/>
  <c r="T93" i="2"/>
  <c r="T188" i="2"/>
  <c r="T306" i="2"/>
  <c r="T258" i="2"/>
  <c r="T187" i="2"/>
  <c r="T12" i="2"/>
  <c r="T186" i="2"/>
  <c r="T104" i="2"/>
  <c r="T256" i="2"/>
  <c r="T288" i="2"/>
  <c r="T255" i="2"/>
  <c r="T51" i="2"/>
  <c r="T254" i="2"/>
  <c r="T101" i="2"/>
  <c r="T243" i="2"/>
  <c r="T310" i="2"/>
  <c r="T423" i="2"/>
  <c r="T30" i="2"/>
  <c r="T10" i="2"/>
  <c r="T183" i="2"/>
  <c r="T252" i="2"/>
  <c r="T99" i="2"/>
  <c r="T182" i="2"/>
  <c r="T9" i="2"/>
  <c r="T297" i="2"/>
  <c r="T244" i="2"/>
  <c r="T424" i="2"/>
  <c r="T7" i="2"/>
  <c r="T336" i="2"/>
  <c r="T6" i="2"/>
  <c r="T43" i="2"/>
  <c r="T42" i="2"/>
  <c r="T29" i="2"/>
  <c r="T202" i="2"/>
  <c r="T263" i="2"/>
  <c r="T446" i="2"/>
  <c r="T3" i="2"/>
  <c r="T246" i="2"/>
  <c r="T462" i="2"/>
  <c r="T28" i="2"/>
  <c r="T147" i="2"/>
  <c r="T445" i="2"/>
  <c r="T134" i="2"/>
  <c r="T381" i="2"/>
  <c r="T435" i="2"/>
  <c r="T168" i="2"/>
  <c r="T146" i="2"/>
  <c r="T437" i="2"/>
  <c r="T333" i="2"/>
  <c r="T438" i="2"/>
  <c r="T304" i="2"/>
  <c r="T460" i="2"/>
  <c r="T167" i="2"/>
  <c r="T464" i="2"/>
  <c r="T166" i="2"/>
  <c r="T331" i="2"/>
  <c r="T174" i="2"/>
  <c r="T296" i="2"/>
  <c r="T440" i="2"/>
  <c r="T25" i="2"/>
  <c r="T238" i="2"/>
  <c r="T165" i="2"/>
  <c r="T465" i="2"/>
  <c r="T239" i="2"/>
  <c r="T235" i="2"/>
  <c r="T143" i="2"/>
  <c r="T324" i="2"/>
  <c r="T329" i="2"/>
  <c r="T323" i="2"/>
  <c r="T163" i="2"/>
  <c r="T259" i="2"/>
  <c r="T268" i="2"/>
  <c r="T241" i="2"/>
  <c r="T197" i="2"/>
  <c r="T293" i="2"/>
  <c r="T366" i="2"/>
  <c r="T141" i="2"/>
  <c r="T468" i="2"/>
  <c r="T21" i="2"/>
  <c r="T242" i="2"/>
  <c r="T448" i="2"/>
  <c r="T226" i="2"/>
  <c r="T161" i="2"/>
  <c r="T365" i="2"/>
  <c r="T20" i="2"/>
  <c r="T195" i="2"/>
  <c r="T428" i="2"/>
  <c r="T227" i="2"/>
  <c r="T236" i="2"/>
  <c r="T160" i="2"/>
  <c r="T139" i="2"/>
  <c r="T372" i="2"/>
  <c r="T46" i="2"/>
  <c r="T480" i="2"/>
  <c r="T348" i="2"/>
  <c r="T150" i="2"/>
  <c r="T433" i="2"/>
  <c r="T396" i="2"/>
  <c r="T276" i="2"/>
  <c r="T277" i="2"/>
  <c r="T313" i="2"/>
  <c r="T314" i="2"/>
  <c r="T279" i="2"/>
  <c r="T316" i="2"/>
  <c r="T427" i="2"/>
  <c r="T317" i="2"/>
  <c r="T247" i="2"/>
  <c r="T312" i="2"/>
  <c r="T425" i="2"/>
  <c r="T483" i="2"/>
  <c r="T113" i="2"/>
  <c r="T359" i="2"/>
  <c r="T355" i="2"/>
  <c r="T354" i="2"/>
  <c r="T353" i="2"/>
  <c r="T352" i="2"/>
  <c r="T357" i="2"/>
  <c r="T358" i="2"/>
  <c r="T343" i="2"/>
  <c r="T96" i="2"/>
  <c r="T71" i="2"/>
  <c r="T301" i="2"/>
  <c r="T272" i="2"/>
  <c r="T79" i="2"/>
  <c r="T473" i="2"/>
  <c r="T415" i="2"/>
  <c r="T282" i="2"/>
  <c r="T350" i="2"/>
  <c r="T419" i="2"/>
  <c r="T340" i="2"/>
  <c r="T220" i="2"/>
  <c r="T48" i="2"/>
  <c r="T118" i="2"/>
  <c r="T45" i="2"/>
  <c r="T100" i="2"/>
  <c r="T394" i="2"/>
  <c r="T34" i="2"/>
  <c r="T206" i="2"/>
  <c r="T416" i="2"/>
  <c r="T429" i="2"/>
  <c r="T450" i="2"/>
  <c r="T302" i="2"/>
  <c r="T122" i="2"/>
  <c r="T17" i="2"/>
  <c r="T192" i="2"/>
  <c r="T408" i="2"/>
  <c r="T62" i="2"/>
  <c r="T207" i="2"/>
  <c r="T374" i="2"/>
  <c r="T32" i="2"/>
  <c r="T451" i="2"/>
  <c r="T66" i="2"/>
  <c r="T370" i="2"/>
  <c r="T213" i="2"/>
  <c r="T345" i="2"/>
  <c r="T273" i="2"/>
  <c r="T294" i="2"/>
  <c r="T455" i="2"/>
  <c r="T368" i="2"/>
  <c r="T132" i="2"/>
  <c r="T367" i="2"/>
  <c r="T390" i="2"/>
  <c r="T309" i="2"/>
  <c r="T181" i="2"/>
  <c r="T400" i="2"/>
  <c r="T131" i="2"/>
  <c r="T299" i="2"/>
  <c r="T112" i="2"/>
  <c r="T126" i="2"/>
  <c r="T327" i="2"/>
  <c r="T481" i="2"/>
  <c r="T341" i="2"/>
  <c r="T251" i="2"/>
  <c r="T404" i="2"/>
  <c r="T237" i="2"/>
  <c r="T307" i="2"/>
  <c r="T421" i="2"/>
  <c r="T74" i="2"/>
  <c r="T35" i="2"/>
  <c r="T52" i="2"/>
  <c r="T403" i="2"/>
  <c r="T346" i="2"/>
  <c r="T376" i="2"/>
  <c r="T385" i="2"/>
  <c r="T72" i="2"/>
  <c r="T326" i="2"/>
  <c r="T177" i="2"/>
  <c r="T266" i="2"/>
  <c r="T225" i="2"/>
  <c r="T486" i="2"/>
  <c r="T490" i="2"/>
  <c r="T375" i="2"/>
  <c r="T392" i="2"/>
  <c r="T92" i="2"/>
  <c r="T412" i="2"/>
  <c r="T209" i="2"/>
  <c r="T33" i="2"/>
  <c r="T68" i="2"/>
  <c r="T171" i="2"/>
  <c r="T54" i="2"/>
  <c r="T56" i="2"/>
  <c r="T487" i="2"/>
  <c r="T389" i="2"/>
  <c r="T97" i="2"/>
  <c r="T216" i="2"/>
  <c r="T83" i="2"/>
  <c r="T407" i="2"/>
  <c r="T377" i="2"/>
  <c r="T212" i="2"/>
  <c r="T439" i="2"/>
  <c r="T221" i="2"/>
  <c r="T129" i="2"/>
  <c r="T411" i="2"/>
  <c r="T5" i="2"/>
  <c r="T156" i="2"/>
  <c r="T119" i="2"/>
  <c r="T387" i="2"/>
  <c r="T388" i="2"/>
  <c r="T116" i="2"/>
  <c r="T125" i="2"/>
  <c r="T102" i="2"/>
  <c r="T342" i="2"/>
  <c r="T338" i="2"/>
  <c r="T280" i="2"/>
  <c r="T40" i="2"/>
  <c r="T69" i="2"/>
  <c r="T399" i="2"/>
  <c r="T80" i="2"/>
  <c r="T274" i="2"/>
  <c r="T330" i="2"/>
  <c r="T248" i="2"/>
  <c r="T82" i="2"/>
  <c r="T215" i="2"/>
  <c r="T484" i="2"/>
  <c r="T283" i="2"/>
  <c r="T489" i="2"/>
  <c r="T63" i="2"/>
  <c r="T270" i="2"/>
  <c r="T289" i="2"/>
  <c r="T115" i="2"/>
  <c r="T89" i="2"/>
  <c r="T477" i="2"/>
  <c r="T75" i="2"/>
  <c r="T449" i="2"/>
  <c r="T478" i="2"/>
  <c r="T55" i="2"/>
  <c r="T461" i="2"/>
  <c r="T218" i="2"/>
  <c r="T37" i="2"/>
  <c r="T453" i="2"/>
  <c r="T476" i="2"/>
  <c r="T87" i="2"/>
  <c r="T219" i="2"/>
  <c r="T86" i="2"/>
  <c r="T405" i="2"/>
  <c r="T223" i="2"/>
  <c r="T303" i="2"/>
  <c r="T152" i="2"/>
  <c r="T205" i="2"/>
  <c r="T124" i="2"/>
  <c r="T492" i="2"/>
  <c r="T76" i="2"/>
  <c r="T290" i="2"/>
  <c r="T85" i="2"/>
  <c r="T397" i="2"/>
  <c r="T493" i="2"/>
  <c r="T253" i="2"/>
  <c r="T459" i="2"/>
  <c r="T90" i="2"/>
  <c r="T222" i="2"/>
  <c r="T371" i="2"/>
  <c r="T172" i="2"/>
  <c r="T284" i="2"/>
  <c r="T39" i="2"/>
  <c r="T65" i="2"/>
  <c r="T109" i="2"/>
  <c r="T50" i="2"/>
  <c r="T454" i="2"/>
  <c r="T127" i="2"/>
  <c r="T77" i="2"/>
  <c r="T94" i="2"/>
  <c r="T300" i="2"/>
  <c r="T121" i="2"/>
  <c r="T442" i="2"/>
  <c r="T393" i="2"/>
  <c r="T199" i="2"/>
  <c r="T382" i="2"/>
  <c r="N18" i="2" l="1"/>
  <c r="N138" i="2"/>
  <c r="N193" i="2"/>
  <c r="N158" i="2"/>
  <c r="N229" i="2"/>
  <c r="N363" i="2"/>
  <c r="N137" i="2"/>
  <c r="N157" i="2"/>
  <c r="N230" i="2"/>
  <c r="N362" i="2"/>
  <c r="N61" i="2"/>
  <c r="N136" i="2"/>
  <c r="N191" i="2"/>
  <c r="N16" i="2"/>
  <c r="N361" i="2"/>
  <c r="N15" i="2"/>
  <c r="N60" i="2"/>
  <c r="N135" i="2"/>
  <c r="N190" i="2"/>
  <c r="N59" i="2"/>
  <c r="N189" i="2"/>
  <c r="N14" i="2"/>
  <c r="N107" i="2"/>
  <c r="N149" i="2"/>
  <c r="N380" i="2"/>
  <c r="N447" i="2"/>
  <c r="N31" i="2"/>
  <c r="N264" i="2"/>
  <c r="N379" i="2"/>
  <c r="N203" i="2"/>
  <c r="N378" i="2"/>
  <c r="N13" i="2"/>
  <c r="N93" i="2"/>
  <c r="N188" i="2"/>
  <c r="N58" i="2"/>
  <c r="N106" i="2"/>
  <c r="N306" i="2"/>
  <c r="N187" i="2"/>
  <c r="N258" i="2"/>
  <c r="N12" i="2"/>
  <c r="N105" i="2"/>
  <c r="N257" i="2"/>
  <c r="N186" i="2"/>
  <c r="N104" i="2"/>
  <c r="N256" i="2"/>
  <c r="N11" i="2"/>
  <c r="N185" i="2"/>
  <c r="N288" i="2"/>
  <c r="N103" i="2"/>
  <c r="N255" i="2"/>
  <c r="N51" i="2"/>
  <c r="N254" i="2"/>
  <c r="N184" i="2"/>
  <c r="N101" i="2"/>
  <c r="N243" i="2"/>
  <c r="N310" i="2"/>
  <c r="N423" i="2"/>
  <c r="N30" i="2"/>
  <c r="N10" i="2"/>
  <c r="N183" i="2"/>
  <c r="N252" i="2"/>
  <c r="N99" i="2"/>
  <c r="N182" i="2"/>
  <c r="N9" i="2"/>
  <c r="N297" i="2"/>
  <c r="N244" i="2"/>
  <c r="N424" i="2"/>
  <c r="N7" i="2"/>
  <c r="N336" i="2"/>
  <c r="N232" i="2"/>
  <c r="N6" i="2"/>
  <c r="N43" i="2"/>
  <c r="N42" i="2"/>
  <c r="N29" i="2"/>
  <c r="N148" i="2"/>
  <c r="N202" i="2"/>
  <c r="N263" i="2"/>
  <c r="N446" i="2"/>
  <c r="N4" i="2"/>
  <c r="N41" i="2"/>
  <c r="N3" i="2"/>
  <c r="N246" i="2"/>
  <c r="N462" i="2"/>
  <c r="N28" i="2"/>
  <c r="N147" i="2"/>
  <c r="N445" i="2"/>
  <c r="N381" i="2"/>
  <c r="N134" i="2"/>
  <c r="N57" i="2"/>
  <c r="N435" i="2"/>
  <c r="N146" i="2"/>
  <c r="N168" i="2"/>
  <c r="N176" i="2"/>
  <c r="N262" i="2"/>
  <c r="N444" i="2"/>
  <c r="N27" i="2"/>
  <c r="N201" i="2"/>
  <c r="N437" i="2"/>
  <c r="N333" i="2"/>
  <c r="N463" i="2"/>
  <c r="N438" i="2"/>
  <c r="N304" i="2"/>
  <c r="N460" i="2"/>
  <c r="N167" i="2"/>
  <c r="N174" i="2"/>
  <c r="N261" i="2"/>
  <c r="N464" i="2"/>
  <c r="N166" i="2"/>
  <c r="N331" i="2"/>
  <c r="N260" i="2"/>
  <c r="N442" i="2"/>
  <c r="N296" i="2"/>
  <c r="N440" i="2"/>
  <c r="N25" i="2"/>
  <c r="N199" i="2"/>
  <c r="N238" i="2"/>
  <c r="N165" i="2"/>
  <c r="N465" i="2"/>
  <c r="N239" i="2"/>
  <c r="N235" i="2"/>
  <c r="N441" i="2"/>
  <c r="N466" i="2"/>
  <c r="N24" i="2"/>
  <c r="N198" i="2"/>
  <c r="N240" i="2"/>
  <c r="N422" i="2"/>
  <c r="N324" i="2"/>
  <c r="N329" i="2"/>
  <c r="N23" i="2"/>
  <c r="N323" i="2"/>
  <c r="N142" i="2"/>
  <c r="N163" i="2"/>
  <c r="N259" i="2"/>
  <c r="N268" i="2"/>
  <c r="N305" i="2"/>
  <c r="N241" i="2"/>
  <c r="N22" i="2"/>
  <c r="N197" i="2"/>
  <c r="N430" i="2"/>
  <c r="N293" i="2"/>
  <c r="N366" i="2"/>
  <c r="N141" i="2"/>
  <c r="N468" i="2"/>
  <c r="N21" i="2"/>
  <c r="N242" i="2"/>
  <c r="N420" i="2"/>
  <c r="N448" i="2"/>
  <c r="N226" i="2"/>
  <c r="N196" i="2"/>
  <c r="N161" i="2"/>
  <c r="N365" i="2"/>
  <c r="N20" i="2"/>
  <c r="N140" i="2"/>
  <c r="N195" i="2"/>
  <c r="N428" i="2"/>
  <c r="N431" i="2"/>
  <c r="N469" i="2"/>
  <c r="N227" i="2"/>
  <c r="N236" i="2"/>
  <c r="N160" i="2"/>
  <c r="N19" i="2"/>
  <c r="N139" i="2"/>
  <c r="N194" i="2"/>
  <c r="N432" i="2"/>
  <c r="N372" i="2"/>
  <c r="N46" i="2"/>
  <c r="N348" i="2"/>
  <c r="N347" i="2"/>
  <c r="N150" i="2"/>
  <c r="N433" i="2"/>
  <c r="N434" i="2"/>
  <c r="N396" i="2"/>
  <c r="N70" i="2"/>
  <c r="N267" i="2"/>
  <c r="N458" i="2"/>
  <c r="N275" i="2"/>
  <c r="N311" i="2"/>
  <c r="N276" i="2"/>
  <c r="N277" i="2"/>
  <c r="N313" i="2"/>
  <c r="N314" i="2"/>
  <c r="N279" i="2"/>
  <c r="N316" i="2"/>
  <c r="N427" i="2"/>
  <c r="N317" i="2"/>
  <c r="N247" i="2"/>
  <c r="N245" i="2"/>
  <c r="N312" i="2"/>
  <c r="N425" i="2"/>
  <c r="N470" i="2"/>
  <c r="N467" i="2"/>
  <c r="N113" i="2"/>
  <c r="N359" i="2"/>
  <c r="N355" i="2"/>
  <c r="N354" i="2"/>
  <c r="N353" i="2"/>
  <c r="N352" i="2"/>
  <c r="N351" i="2"/>
  <c r="N357" i="2"/>
  <c r="N358" i="2"/>
  <c r="N343" i="2"/>
  <c r="N383" i="2"/>
  <c r="N249" i="2"/>
  <c r="N96" i="2"/>
  <c r="N71" i="2"/>
  <c r="N301" i="2"/>
  <c r="N272" i="2"/>
  <c r="N79" i="2"/>
  <c r="N67" i="2"/>
  <c r="N111" i="2"/>
  <c r="N455" i="2"/>
  <c r="N415" i="2"/>
  <c r="N110" i="2"/>
  <c r="N291" i="2"/>
  <c r="N282" i="2"/>
  <c r="N350" i="2"/>
  <c r="N419" i="2"/>
  <c r="N340" i="2"/>
  <c r="N436" i="2"/>
  <c r="N220" i="2"/>
  <c r="N373" i="2"/>
  <c r="N395" i="2"/>
  <c r="N151" i="2"/>
  <c r="N265" i="2"/>
  <c r="N48" i="2"/>
  <c r="N133" i="2"/>
  <c r="N154" i="2"/>
  <c r="N417" i="2"/>
  <c r="N118" i="2"/>
  <c r="N45" i="2"/>
  <c r="N100" i="2"/>
  <c r="N394" i="2"/>
  <c r="N34" i="2"/>
  <c r="N153" i="2"/>
  <c r="N206" i="2"/>
  <c r="N416" i="2"/>
  <c r="N429" i="2"/>
  <c r="N450" i="2"/>
  <c r="N401" i="2"/>
  <c r="N302" i="2"/>
  <c r="N122" i="2"/>
  <c r="N17" i="2"/>
  <c r="N192" i="2"/>
  <c r="N408" i="2"/>
  <c r="N62" i="2"/>
  <c r="N36" i="2"/>
  <c r="N63" i="2"/>
  <c r="N207" i="2"/>
  <c r="N286" i="2"/>
  <c r="N374" i="2"/>
  <c r="N32" i="2"/>
  <c r="N78" i="2"/>
  <c r="N271" i="2"/>
  <c r="N308" i="2"/>
  <c r="N451" i="2"/>
  <c r="N66" i="2"/>
  <c r="N344" i="2"/>
  <c r="N370" i="2"/>
  <c r="N213" i="2"/>
  <c r="N345" i="2"/>
  <c r="N285" i="2"/>
  <c r="N273" i="2"/>
  <c r="N179" i="2"/>
  <c r="N452" i="2"/>
  <c r="N170" i="2"/>
  <c r="N294" i="2"/>
  <c r="N335" i="2"/>
  <c r="N368" i="2"/>
  <c r="N84" i="2"/>
  <c r="N132" i="2"/>
  <c r="N367" i="2"/>
  <c r="N390" i="2"/>
  <c r="N457" i="2"/>
  <c r="N298" i="2"/>
  <c r="N414" i="2"/>
  <c r="N309" i="2"/>
  <c r="N8" i="2"/>
  <c r="N181" i="2"/>
  <c r="N400" i="2"/>
  <c r="N131" i="2"/>
  <c r="N130" i="2"/>
  <c r="N49" i="2"/>
  <c r="N299" i="2"/>
  <c r="N112" i="2"/>
  <c r="N73" i="2"/>
  <c r="N126" i="2"/>
  <c r="N327" i="2"/>
  <c r="N224" i="2"/>
  <c r="N356" i="2"/>
  <c r="N81" i="2"/>
  <c r="N155" i="2"/>
  <c r="N341" i="2"/>
  <c r="N410" i="2"/>
  <c r="N98" i="2"/>
  <c r="N251" i="2"/>
  <c r="N404" i="2"/>
  <c r="N322" i="2"/>
  <c r="N237" i="2"/>
  <c r="N307" i="2"/>
  <c r="N421" i="2"/>
  <c r="N214" i="2"/>
  <c r="N471" i="2"/>
  <c r="N74" i="2"/>
  <c r="N473" i="2"/>
  <c r="N35" i="2"/>
  <c r="N52" i="2"/>
  <c r="N403" i="2"/>
  <c r="N64" i="2"/>
  <c r="N108" i="2"/>
  <c r="N208" i="2"/>
  <c r="N346" i="2"/>
  <c r="N418" i="2"/>
  <c r="N376" i="2"/>
  <c r="N385" i="2"/>
  <c r="N72" i="2"/>
  <c r="N326" i="2"/>
  <c r="N145" i="2"/>
  <c r="N173" i="2"/>
  <c r="N177" i="2"/>
  <c r="N266" i="2"/>
  <c r="N386" i="2"/>
  <c r="N225" i="2"/>
  <c r="N337" i="2"/>
  <c r="N44" i="2"/>
  <c r="N114" i="2"/>
  <c r="N375" i="2"/>
  <c r="N392" i="2"/>
  <c r="N92" i="2"/>
  <c r="N412" i="2"/>
  <c r="N209" i="2"/>
  <c r="N33" i="2"/>
  <c r="N349" i="2"/>
  <c r="N211" i="2"/>
  <c r="N68" i="2"/>
  <c r="N171" i="2"/>
  <c r="N128" i="2"/>
  <c r="N54" i="2"/>
  <c r="N180" i="2"/>
  <c r="N56" i="2"/>
  <c r="N162" i="2"/>
  <c r="N328" i="2"/>
  <c r="N287" i="2"/>
  <c r="N321" i="2"/>
  <c r="N319" i="2"/>
  <c r="N210" i="2"/>
  <c r="N456" i="2"/>
  <c r="N389" i="2"/>
  <c r="N159" i="2"/>
  <c r="N88" i="2"/>
  <c r="N292" i="2"/>
  <c r="N278" i="2"/>
  <c r="N315" i="2"/>
  <c r="N426" i="2"/>
  <c r="N97" i="2"/>
  <c r="N250" i="2"/>
  <c r="N216" i="2"/>
  <c r="N83" i="2"/>
  <c r="N407" i="2"/>
  <c r="N377" i="2"/>
  <c r="N212" i="2"/>
  <c r="N144" i="2"/>
  <c r="N295" i="2"/>
  <c r="N143" i="2"/>
  <c r="N439" i="2"/>
  <c r="N234" i="2"/>
  <c r="N221" i="2"/>
  <c r="N398" i="2"/>
  <c r="N129" i="2"/>
  <c r="N411" i="2"/>
  <c r="N5" i="2"/>
  <c r="N413" i="2"/>
  <c r="N339" i="2"/>
  <c r="N384" i="2"/>
  <c r="N156" i="2"/>
  <c r="N402" i="2"/>
  <c r="N119" i="2"/>
  <c r="N387" i="2"/>
  <c r="N388" i="2"/>
  <c r="N116" i="2"/>
  <c r="N125" i="2"/>
  <c r="N95" i="2"/>
  <c r="N102" i="2"/>
  <c r="N342" i="2"/>
  <c r="N391" i="2"/>
  <c r="N406" i="2"/>
  <c r="N409" i="2"/>
  <c r="N338" i="2"/>
  <c r="N280" i="2"/>
  <c r="N318" i="2"/>
  <c r="N40" i="2"/>
  <c r="N69" i="2"/>
  <c r="N91" i="2"/>
  <c r="N399" i="2"/>
  <c r="N80" i="2"/>
  <c r="N274" i="2"/>
  <c r="N330" i="2"/>
  <c r="N248" i="2"/>
  <c r="N369" i="2"/>
  <c r="N82" i="2"/>
  <c r="N215" i="2"/>
  <c r="N283" i="2"/>
  <c r="N231" i="2"/>
  <c r="N472" i="2"/>
  <c r="N123" i="2"/>
  <c r="N270" i="2"/>
  <c r="N289" i="2"/>
  <c r="N117" i="2"/>
  <c r="N47" i="2"/>
  <c r="N115" i="2"/>
  <c r="N89" i="2"/>
  <c r="N75" i="2"/>
  <c r="N449" i="2"/>
  <c r="N55" i="2"/>
  <c r="N461" i="2"/>
  <c r="N269" i="2"/>
  <c r="N334" i="2"/>
  <c r="N169" i="2"/>
  <c r="N218" i="2"/>
  <c r="N37" i="2"/>
  <c r="N453" i="2"/>
  <c r="N87" i="2"/>
  <c r="N219" i="2"/>
  <c r="N228" i="2"/>
  <c r="N360" i="2"/>
  <c r="N233" i="2"/>
  <c r="N86" i="2"/>
  <c r="N405" i="2"/>
  <c r="N281" i="2"/>
  <c r="N223" i="2"/>
  <c r="N53" i="2"/>
  <c r="N303" i="2"/>
  <c r="N38" i="2"/>
  <c r="N454" i="2"/>
  <c r="N152" i="2"/>
  <c r="N205" i="2"/>
  <c r="N332" i="2"/>
  <c r="N76" i="2"/>
  <c r="N290" i="2"/>
  <c r="N320" i="2"/>
  <c r="N397" i="2"/>
  <c r="N85" i="2"/>
  <c r="N26" i="2"/>
  <c r="N175" i="2"/>
  <c r="N178" i="2"/>
  <c r="N200" i="2"/>
  <c r="N443" i="2"/>
  <c r="N253" i="2"/>
  <c r="N459" i="2"/>
  <c r="N217" i="2"/>
  <c r="N2" i="2"/>
  <c r="N90" i="2"/>
  <c r="N222" i="2"/>
  <c r="N371" i="2"/>
  <c r="N172" i="2"/>
  <c r="N204" i="2"/>
  <c r="N284" i="2"/>
  <c r="N39" i="2"/>
  <c r="N65" i="2"/>
  <c r="N109" i="2"/>
  <c r="N50" i="2"/>
  <c r="N120" i="2"/>
  <c r="N127" i="2"/>
  <c r="N393" i="2"/>
  <c r="N77" i="2"/>
  <c r="N325" i="2"/>
  <c r="N364" i="2"/>
  <c r="N94" i="2"/>
  <c r="N164" i="2"/>
  <c r="N300" i="2"/>
  <c r="N121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382" i="2"/>
</calcChain>
</file>

<file path=xl/sharedStrings.xml><?xml version="1.0" encoding="utf-8"?>
<sst xmlns="http://schemas.openxmlformats.org/spreadsheetml/2006/main" count="11056" uniqueCount="1800">
  <si>
    <t>Count of DCPID</t>
  </si>
  <si>
    <t>Column Labels</t>
  </si>
  <si>
    <t>Row Labels</t>
  </si>
  <si>
    <t>`</t>
  </si>
  <si>
    <t>Accessible Station</t>
  </si>
  <si>
    <t>Inaccessible Station</t>
  </si>
  <si>
    <t>Partially Accessible NB Only</t>
  </si>
  <si>
    <t>Partially Accessible SB Only</t>
  </si>
  <si>
    <t>(blank)</t>
  </si>
  <si>
    <t>Grand Total</t>
  </si>
  <si>
    <t>Bronx</t>
  </si>
  <si>
    <t>Brooklyn</t>
  </si>
  <si>
    <t>Manhattan</t>
  </si>
  <si>
    <t>Queens</t>
  </si>
  <si>
    <t>Staten Island</t>
  </si>
  <si>
    <t>DCPID</t>
  </si>
  <si>
    <t>StopID</t>
  </si>
  <si>
    <t>STATIONID</t>
  </si>
  <si>
    <t>MTAID</t>
  </si>
  <si>
    <t>ComplexID</t>
  </si>
  <si>
    <t>Division</t>
  </si>
  <si>
    <t>Line</t>
  </si>
  <si>
    <t>StationName</t>
  </si>
  <si>
    <t>StationRoute</t>
  </si>
  <si>
    <t>StationNameRoute</t>
  </si>
  <si>
    <t>ComplexName</t>
  </si>
  <si>
    <t>ComplexRoute</t>
  </si>
  <si>
    <t>StationName_ComplexRoute</t>
  </si>
  <si>
    <t>Borough</t>
  </si>
  <si>
    <t>BoroughAlt</t>
  </si>
  <si>
    <t>StationLat</t>
  </si>
  <si>
    <t>StationLong</t>
  </si>
  <si>
    <t>Structure</t>
  </si>
  <si>
    <t>StructureAlt</t>
  </si>
  <si>
    <t>ADAStatus_Jan2020</t>
  </si>
  <si>
    <t>FutureADAStatus</t>
  </si>
  <si>
    <t>ADAStatusSource</t>
  </si>
  <si>
    <t>Door</t>
  </si>
  <si>
    <t>Easement</t>
  </si>
  <si>
    <t>Elevator</t>
  </si>
  <si>
    <t>Escalator</t>
  </si>
  <si>
    <t>Ramp</t>
  </si>
  <si>
    <t>Stair</t>
  </si>
  <si>
    <t>Walkway</t>
  </si>
  <si>
    <t>ComplexLat</t>
  </si>
  <si>
    <t>ComplexLong</t>
  </si>
  <si>
    <t>Free_Cross</t>
  </si>
  <si>
    <t>ElevatorStatus</t>
  </si>
  <si>
    <t>BusConnect</t>
  </si>
  <si>
    <t>FastForward</t>
  </si>
  <si>
    <t>2020_24CP</t>
  </si>
  <si>
    <t>2015-2019CP</t>
  </si>
  <si>
    <t>POLICE_DIS</t>
  </si>
  <si>
    <t>PRECINCT</t>
  </si>
  <si>
    <t>ADA_Service</t>
  </si>
  <si>
    <t>ADA_Location</t>
  </si>
  <si>
    <t>NYCT_DRAWING_DATE</t>
  </si>
  <si>
    <t>NYCT_REVISION_DATE</t>
  </si>
  <si>
    <t>NYCT_REV_COMMENT</t>
  </si>
  <si>
    <t>EMERGENCY_EXIT_REVISION</t>
  </si>
  <si>
    <t>IRT</t>
  </si>
  <si>
    <t>Broadway - 7Av</t>
  </si>
  <si>
    <t>Van Cortlandt Park - 242 St</t>
  </si>
  <si>
    <t>Van Cortlandt Park - 242 St (1)</t>
  </si>
  <si>
    <t>1</t>
  </si>
  <si>
    <t>Bx</t>
  </si>
  <si>
    <t>Elevated</t>
  </si>
  <si>
    <t>Accessible Station in Planning or Construction</t>
  </si>
  <si>
    <t>2020-2024CP</t>
  </si>
  <si>
    <t>Bus connections Bx9, Westchester County Bee-Line</t>
  </si>
  <si>
    <t/>
  </si>
  <si>
    <t>Revised rooms</t>
  </si>
  <si>
    <t>Y</t>
  </si>
  <si>
    <t>238 St</t>
  </si>
  <si>
    <t>238 St (1)</t>
  </si>
  <si>
    <t>Revised mezzanine</t>
  </si>
  <si>
    <t>231 St</t>
  </si>
  <si>
    <t>231 St (1)</t>
  </si>
  <si>
    <t>Bus connections Bx1, Bx1 Ltd, Bx7 (NB), Bx9, Bx10*</t>
  </si>
  <si>
    <t>SE corner of 231 St and Broadway (uptown) and SW corner (downtown)</t>
  </si>
  <si>
    <t>Marble Hill - 225 St</t>
  </si>
  <si>
    <t>Marble Hill - 225 St (1)</t>
  </si>
  <si>
    <t>M</t>
  </si>
  <si>
    <t>Bus connections Bx7, Bx9, Bx20, MTA MNR</t>
  </si>
  <si>
    <t>Revised per field survey, no structural changes</t>
  </si>
  <si>
    <t>215 St</t>
  </si>
  <si>
    <t>215 St (1)</t>
  </si>
  <si>
    <t>207 St</t>
  </si>
  <si>
    <t>207 St (1)</t>
  </si>
  <si>
    <t>Dyckman St</t>
  </si>
  <si>
    <t>Dyckman St (1)</t>
  </si>
  <si>
    <t xml:space="preserve"> Partially Accessible SB only/ Accessible Station in Planning or Construction</t>
  </si>
  <si>
    <t>191 St</t>
  </si>
  <si>
    <t>191 St (1)</t>
  </si>
  <si>
    <t>Subway</t>
  </si>
  <si>
    <t>181 St</t>
  </si>
  <si>
    <t>181 St (1)</t>
  </si>
  <si>
    <t>168 St - Washington Hts</t>
  </si>
  <si>
    <t>168 St - Washington Hts (1)</t>
  </si>
  <si>
    <t>A C 1</t>
  </si>
  <si>
    <t>157 St</t>
  </si>
  <si>
    <t>157 St (1)</t>
  </si>
  <si>
    <t>145 St</t>
  </si>
  <si>
    <t>145 St (1)</t>
  </si>
  <si>
    <t>137 St - City College</t>
  </si>
  <si>
    <t>137 St - City College (1)</t>
  </si>
  <si>
    <t>125 St</t>
  </si>
  <si>
    <t>125 St (1)</t>
  </si>
  <si>
    <t>116 St - Columbia University</t>
  </si>
  <si>
    <t>116 St - Columbia University (1)</t>
  </si>
  <si>
    <t>Cathedral Pkwy (110 St)</t>
  </si>
  <si>
    <t>Cathedral Pkwy (110 St) (1)</t>
  </si>
  <si>
    <t>103 St</t>
  </si>
  <si>
    <t>103 St (1)</t>
  </si>
  <si>
    <t>96 St</t>
  </si>
  <si>
    <t>1, 2, 3</t>
  </si>
  <si>
    <t>96 St (1, 2, 3)</t>
  </si>
  <si>
    <t>1 2 3</t>
  </si>
  <si>
    <t>inside station house on Broadway</t>
  </si>
  <si>
    <t>86 St</t>
  </si>
  <si>
    <t>86 St (1)</t>
  </si>
  <si>
    <t>79 St</t>
  </si>
  <si>
    <t>79 St (1)</t>
  </si>
  <si>
    <t>Revised platform</t>
  </si>
  <si>
    <t>72 St</t>
  </si>
  <si>
    <t>72 St (1, 2, 3)</t>
  </si>
  <si>
    <t>Bus connections M5, M7 (NB), M11 (NB), M57, M72, *</t>
  </si>
  <si>
    <t>inside station house, north side 72 St bet Broadway and Amsterdam Ave</t>
  </si>
  <si>
    <t>66 St - Lincoln Center</t>
  </si>
  <si>
    <t>66 St - Lincoln Center (1)</t>
  </si>
  <si>
    <t>elevator in station - MTA dev site</t>
  </si>
  <si>
    <t>Bus connections M5, M7, M11 (SB), M66, M104</t>
  </si>
  <si>
    <t>SW and SE corner of 66 St and Broadway</t>
  </si>
  <si>
    <t>59 St - Columbus Circle</t>
  </si>
  <si>
    <t>59 St - Columbus Circle (1)</t>
  </si>
  <si>
    <t>A B C D 1</t>
  </si>
  <si>
    <t>Bus connections M5, M7, M10 (NB), M20, M104</t>
  </si>
  <si>
    <t>NW corner of Columbus Circle and CPW and on SW corner of 8 Ave and Columbus Circle</t>
  </si>
  <si>
    <t>Revised stairs</t>
  </si>
  <si>
    <t>50 St</t>
  </si>
  <si>
    <t>50 St (1)</t>
  </si>
  <si>
    <t>Times Sq - 42 St</t>
  </si>
  <si>
    <t>Times Sq - 42 St (1, 2, 3)</t>
  </si>
  <si>
    <t>Times Sq - 42 St / Port Authority Bus Terminal</t>
  </si>
  <si>
    <t>A C E N Q R S W 1 2 3 7</t>
  </si>
  <si>
    <t>Bus connections M7 (SB), M20 (SB), M42, M104</t>
  </si>
  <si>
    <t>SE corner of 7 Ave and 42 St</t>
  </si>
  <si>
    <t>Revised stairs and elevators</t>
  </si>
  <si>
    <t>34 St - Penn Station</t>
  </si>
  <si>
    <t>34 St - Penn Station (1, 2, 3)</t>
  </si>
  <si>
    <t>Bus connections M4, M7 (SB), M16, M20 (SB), M34, *</t>
  </si>
  <si>
    <t>south side of 34 St west of 7 Ave at LIRR entrance</t>
  </si>
  <si>
    <t>Revised elevators</t>
  </si>
  <si>
    <t>28 St</t>
  </si>
  <si>
    <t>28 St (1)</t>
  </si>
  <si>
    <t>23 St</t>
  </si>
  <si>
    <t>23 St (1)</t>
  </si>
  <si>
    <t>18 St</t>
  </si>
  <si>
    <t>18 St (1)</t>
  </si>
  <si>
    <t>14 St</t>
  </si>
  <si>
    <t>14 St (1, 2, 3)</t>
  </si>
  <si>
    <t>14 St / 6 Av</t>
  </si>
  <si>
    <t>F L M 1 2 3</t>
  </si>
  <si>
    <t>Christopher St - Sheridan Sq</t>
  </si>
  <si>
    <t>Christopher St - Sheridan Sq (1)</t>
  </si>
  <si>
    <t>Houston St</t>
  </si>
  <si>
    <t>Houston St (1)</t>
  </si>
  <si>
    <t>Canal St</t>
  </si>
  <si>
    <t>Canal St (1)</t>
  </si>
  <si>
    <t>Franklin St</t>
  </si>
  <si>
    <t>Franklin St (1)</t>
  </si>
  <si>
    <t>Chambers St</t>
  </si>
  <si>
    <t>Chambers St (1, 2, 3)</t>
  </si>
  <si>
    <t>Bus connections M5, M20 (SB), M22</t>
  </si>
  <si>
    <t>NW corner of Hudson and Chambers St</t>
  </si>
  <si>
    <t>Rector St</t>
  </si>
  <si>
    <t>Rector St (1)</t>
  </si>
  <si>
    <t>South Ferry</t>
  </si>
  <si>
    <t>South Ferry (1)</t>
  </si>
  <si>
    <t>South Ferry / Whitehall</t>
  </si>
  <si>
    <t>R W 1</t>
  </si>
  <si>
    <t>Bus connections M5, M15, M15 Ltd, M20</t>
  </si>
  <si>
    <t>SW corner of State and Whitehall St</t>
  </si>
  <si>
    <t>Old dwg</t>
  </si>
  <si>
    <t>N</t>
  </si>
  <si>
    <t>Lenox - White Plains Rd</t>
  </si>
  <si>
    <t>Wakefield - 241 St</t>
  </si>
  <si>
    <t>Wakefield - 241 St (2)</t>
  </si>
  <si>
    <t>2</t>
  </si>
  <si>
    <t>Bus connections Bx39, MTA MNR, Westchester County*</t>
  </si>
  <si>
    <t>Nereid Av</t>
  </si>
  <si>
    <t>2, 5</t>
  </si>
  <si>
    <t>Nereid Av (2, 5)</t>
  </si>
  <si>
    <t>2 5</t>
  </si>
  <si>
    <t>233 St</t>
  </si>
  <si>
    <t>233 St (2, 5)</t>
  </si>
  <si>
    <t>Bus connections Bx31, Bx39, Bx41, Westchester Cou*</t>
  </si>
  <si>
    <t>NW corner of White Plains Rd and 233 St</t>
  </si>
  <si>
    <t>225 St</t>
  </si>
  <si>
    <t>225 St (2, 5)</t>
  </si>
  <si>
    <t>219 St</t>
  </si>
  <si>
    <t>219 St (2, 5)</t>
  </si>
  <si>
    <t>Gun Hill Rd</t>
  </si>
  <si>
    <t>Gun Hill Rd (2, 5)</t>
  </si>
  <si>
    <t>Bus connections Bx28, Bx30, Bx39, Bx41, Bx55</t>
  </si>
  <si>
    <t>inside entrance on White Plains Rd bet Gun Hill Rd and 211 St</t>
  </si>
  <si>
    <t>Burke Av</t>
  </si>
  <si>
    <t>Burke Av (2, 5)</t>
  </si>
  <si>
    <t>Allerton Av</t>
  </si>
  <si>
    <t>Allerton Av (2, 5)</t>
  </si>
  <si>
    <t>Pelham Pkwy</t>
  </si>
  <si>
    <t>Pelham Pkwy (2, 5)</t>
  </si>
  <si>
    <t>Bus connections BxM11, Bx12, Bx12 Select Service,*</t>
  </si>
  <si>
    <t>SW corner of Pelham Parkway and White Plains Rd</t>
  </si>
  <si>
    <t>Bronx Park East</t>
  </si>
  <si>
    <t>Bronx Park East (2, 5)</t>
  </si>
  <si>
    <t>E 180 St</t>
  </si>
  <si>
    <t>E 180 St (2, 5)</t>
  </si>
  <si>
    <t>inside station house on northwest corner of East 180th Street and Morris Park Avenue</t>
  </si>
  <si>
    <t>West Farms Sq - E Tremont Av</t>
  </si>
  <si>
    <t>West Farms Sq - E Tremont Av (2, 5)</t>
  </si>
  <si>
    <t>174 St</t>
  </si>
  <si>
    <t>174 St (2, 5)</t>
  </si>
  <si>
    <t>Freeman St</t>
  </si>
  <si>
    <t>Freeman St (2, 5)</t>
  </si>
  <si>
    <t>Simpson St</t>
  </si>
  <si>
    <t>Simpson St (2, 5)</t>
  </si>
  <si>
    <t>Bus connections Bx4, Bx5, Bx11, Bx19, Bx27, Bx35</t>
  </si>
  <si>
    <t>SE corner of Simpson St and Westchester Ave (uptown) and NW corner (downtown)</t>
  </si>
  <si>
    <t>Intervale Av</t>
  </si>
  <si>
    <t>Intervale Av (2, 5)</t>
  </si>
  <si>
    <t>Prospect Av</t>
  </si>
  <si>
    <t>Prospect Av (2, 5)</t>
  </si>
  <si>
    <t>Jackson Av</t>
  </si>
  <si>
    <t>Jackson Av (2, 5)</t>
  </si>
  <si>
    <t>3 Av - 149 St</t>
  </si>
  <si>
    <t>3 Av - 149 St (2, 5)</t>
  </si>
  <si>
    <t>Bus connections Bx2, Bx4, Bx15, Bx19, Bx21, Bx41,*</t>
  </si>
  <si>
    <t>SW corner of 149 St and 3 Ave (uptown) and NW corner (downtown)</t>
  </si>
  <si>
    <t>149 St - Grand Concourse</t>
  </si>
  <si>
    <t>149 St - Grand Concourse (2, 5)</t>
  </si>
  <si>
    <t>2 4 5</t>
  </si>
  <si>
    <t>2015-2019 CP</t>
  </si>
  <si>
    <t>2015-19 CP</t>
  </si>
  <si>
    <t>135 St</t>
  </si>
  <si>
    <t>2, 3</t>
  </si>
  <si>
    <t>135 St (2, 3)</t>
  </si>
  <si>
    <t>2 3</t>
  </si>
  <si>
    <t>Bus connections M7, M102, Bx33</t>
  </si>
  <si>
    <t>NE corner of 135 St and Lenox Ave for NB service and SW corner for SB service</t>
  </si>
  <si>
    <t>125 St (2, 3)</t>
  </si>
  <si>
    <t>116 St</t>
  </si>
  <si>
    <t>116 St (2, 3)</t>
  </si>
  <si>
    <t>Central Park North (110 St)</t>
  </si>
  <si>
    <t>Central Park North (110 St) (2, 3)</t>
  </si>
  <si>
    <t>Clark St</t>
  </si>
  <si>
    <t>Park Pl</t>
  </si>
  <si>
    <t>Park Pl (2, 3)</t>
  </si>
  <si>
    <t>Chambers St / WTC / Park Place</t>
  </si>
  <si>
    <t>A C E 2 3</t>
  </si>
  <si>
    <t>Fulton St</t>
  </si>
  <si>
    <t>Fulton St (2, 3)</t>
  </si>
  <si>
    <t>A C J Z 2 3 4 5</t>
  </si>
  <si>
    <t>on the northeast and southwest corners of Dey Street and Broadway</t>
  </si>
  <si>
    <t>Wall St</t>
  </si>
  <si>
    <t>Wall St (2, 3)</t>
  </si>
  <si>
    <t>Clark St (2, 3)</t>
  </si>
  <si>
    <t>Bk</t>
  </si>
  <si>
    <t>Borough Hall</t>
  </si>
  <si>
    <t>Borough Hall (2, 3)</t>
  </si>
  <si>
    <t>Borough Hall / Court St</t>
  </si>
  <si>
    <t>R 2 3 4 5</t>
  </si>
  <si>
    <t>Bus connections B25, B38, B41, B45, B52, B65, B10*</t>
  </si>
  <si>
    <t>front of Supreme Court Building at Court and Montague St</t>
  </si>
  <si>
    <t>Revised escalators</t>
  </si>
  <si>
    <t>Eastern Pky</t>
  </si>
  <si>
    <t>Hoyt St</t>
  </si>
  <si>
    <t>Hoyt St (2, 3)</t>
  </si>
  <si>
    <t>Nevins St</t>
  </si>
  <si>
    <t>2, 3, 4, 5</t>
  </si>
  <si>
    <t>Nevins St (2, 3, 4, 5)</t>
  </si>
  <si>
    <t>2 3 4 5</t>
  </si>
  <si>
    <t>Atlantic Av - Barclays Ctr</t>
  </si>
  <si>
    <t>Atlantic Av - Barclays Ctr (2, 3, 4, 5)</t>
  </si>
  <si>
    <t>B D N Q R 2 3 4 5</t>
  </si>
  <si>
    <t>Bus connections B41, B45, B63, B65, B67, LIRR</t>
  </si>
  <si>
    <t>SE corner of Pacific St and 4 Ave or Hanson Pl and Flatbush Ave</t>
  </si>
  <si>
    <t>Bergen St</t>
  </si>
  <si>
    <t>Bergen St (2, 3)</t>
  </si>
  <si>
    <t>Grand Army Plaza</t>
  </si>
  <si>
    <t>Grand Army Plaza (2, 3)</t>
  </si>
  <si>
    <t>Eastern Pkwy - Brooklyn Museum</t>
  </si>
  <si>
    <t>Eastern Pkwy - Brooklyn Museum (2, 3)</t>
  </si>
  <si>
    <t>Franklin Av</t>
  </si>
  <si>
    <t>Franklin Av (2, 3, 4, 5)</t>
  </si>
  <si>
    <t>Franklin Av / Botanic Garden</t>
  </si>
  <si>
    <t>S 2 3 4 5</t>
  </si>
  <si>
    <t>Nostrand</t>
  </si>
  <si>
    <t>President St</t>
  </si>
  <si>
    <t>President St (2, 5)</t>
  </si>
  <si>
    <t>Sterling St</t>
  </si>
  <si>
    <t>Sterling St (2, 5)</t>
  </si>
  <si>
    <t>Winthrop St</t>
  </si>
  <si>
    <t>Winthrop St (2, 5)</t>
  </si>
  <si>
    <t>Church Av</t>
  </si>
  <si>
    <t>Church Av (2, 5)</t>
  </si>
  <si>
    <t>Bus connections B35, B35 Ltd, B44</t>
  </si>
  <si>
    <t>SE corner of Church and Nostrand Ave (NB) and SW corner (SB)</t>
  </si>
  <si>
    <t>Beverly Rd</t>
  </si>
  <si>
    <t>Beverly Rd (2, 5)</t>
  </si>
  <si>
    <t>Newkirk Av</t>
  </si>
  <si>
    <t>Newkirk Av (2, 5)</t>
  </si>
  <si>
    <t>Flatbush Av - Brooklyn College</t>
  </si>
  <si>
    <t>Flatbush Av - Brooklyn College (2, 5)</t>
  </si>
  <si>
    <t>Bus connections B6, B11, B41, B44, B103, Q35</t>
  </si>
  <si>
    <t>corner of Flatbush and Nostrand Ave</t>
  </si>
  <si>
    <t>Nostrand Av</t>
  </si>
  <si>
    <t>Nostrand Av (3)</t>
  </si>
  <si>
    <t>3</t>
  </si>
  <si>
    <t>Kingston Av</t>
  </si>
  <si>
    <t>Kingston Av (3)</t>
  </si>
  <si>
    <t>Crown Hts - Utica Av</t>
  </si>
  <si>
    <t>3, 4</t>
  </si>
  <si>
    <t>Crown Hts - Utica Av (3, 4)</t>
  </si>
  <si>
    <t>3 4</t>
  </si>
  <si>
    <t>Bus connections B14, B17, B46</t>
  </si>
  <si>
    <t>corner of Utica Ave and Eastern Pkwy</t>
  </si>
  <si>
    <t>Sutter Av - Rutland Rd</t>
  </si>
  <si>
    <t>Sutter Av - Rutland Rd (3)</t>
  </si>
  <si>
    <t>Saratoga Av</t>
  </si>
  <si>
    <t>Saratoga Av (3)</t>
  </si>
  <si>
    <t>Rockaway Av</t>
  </si>
  <si>
    <t>Rockaway Av (3)</t>
  </si>
  <si>
    <t>Junius St</t>
  </si>
  <si>
    <t>Junius St (3)</t>
  </si>
  <si>
    <t>Pennsylvania Av</t>
  </si>
  <si>
    <t>Pennsylvania Av (3)</t>
  </si>
  <si>
    <t>Van Siclen Av</t>
  </si>
  <si>
    <t>Van Siclen Av (3)</t>
  </si>
  <si>
    <t>New Lots Av</t>
  </si>
  <si>
    <t>New Lots Av (3)</t>
  </si>
  <si>
    <t>Bus connections B6, B15, JFK</t>
  </si>
  <si>
    <t>Harlem - 148 St</t>
  </si>
  <si>
    <t>Harlem - 148 St (3)</t>
  </si>
  <si>
    <t>145 St (3)</t>
  </si>
  <si>
    <t>Jerome Av</t>
  </si>
  <si>
    <t>Woodlawn</t>
  </si>
  <si>
    <t>Woodlawn (4)</t>
  </si>
  <si>
    <t>4</t>
  </si>
  <si>
    <t>Bus connections Bx16, Bx34, Westchester County Be*</t>
  </si>
  <si>
    <t>Mosholu Pkwy</t>
  </si>
  <si>
    <t>Mosholu Pkwy (4)</t>
  </si>
  <si>
    <t>Bedford Park Blvd - Lehman College</t>
  </si>
  <si>
    <t>Bedford Park Blvd - Lehman College (4)</t>
  </si>
  <si>
    <t>Kingsbridge Rd</t>
  </si>
  <si>
    <t>Kingsbridge Rd (4)</t>
  </si>
  <si>
    <t>Fordham Rd</t>
  </si>
  <si>
    <t>Fordham Rd (4)</t>
  </si>
  <si>
    <t>Bus connections Bx12, Bx12 Select Service, Bx32</t>
  </si>
  <si>
    <t>SE corner of Jerome Ave and Fordham Rd</t>
  </si>
  <si>
    <t>183 St</t>
  </si>
  <si>
    <t>183 St (4)</t>
  </si>
  <si>
    <t>Burnside Av</t>
  </si>
  <si>
    <t>Burnside Av (4)</t>
  </si>
  <si>
    <t>176 St</t>
  </si>
  <si>
    <t>176 St (4)</t>
  </si>
  <si>
    <t>Mt Eden Av</t>
  </si>
  <si>
    <t>Mt Eden Av (4)</t>
  </si>
  <si>
    <t>170 St</t>
  </si>
  <si>
    <t>170 St (4)</t>
  </si>
  <si>
    <t>2015_19Amendment</t>
  </si>
  <si>
    <t>167 St</t>
  </si>
  <si>
    <t>167 St (4)</t>
  </si>
  <si>
    <t>161 St - Yankee Stadium</t>
  </si>
  <si>
    <t>161 St - Yankee Stadium (4)</t>
  </si>
  <si>
    <t>B D 4</t>
  </si>
  <si>
    <t>Bus connections Bx6, Bx13</t>
  </si>
  <si>
    <t>NE corner of 161 St and River Ave</t>
  </si>
  <si>
    <t>149 St - Grand Concourse (4)</t>
  </si>
  <si>
    <t>138 St - Grand Concourse</t>
  </si>
  <si>
    <t>4, 5</t>
  </si>
  <si>
    <t>138 St - Grand Concourse (4, 5)</t>
  </si>
  <si>
    <t>4 5</t>
  </si>
  <si>
    <t>Lexington Av</t>
  </si>
  <si>
    <t>Fulton St (4, 5)</t>
  </si>
  <si>
    <t>Wall St (4, 5)</t>
  </si>
  <si>
    <t>Bowling Green</t>
  </si>
  <si>
    <t>Bowling Green (4, 5)</t>
  </si>
  <si>
    <t>Bus connections M5, M20, X1, X3, X4, X8, X10, X11*</t>
  </si>
  <si>
    <t>NE corner of Broadway and Battery Place</t>
  </si>
  <si>
    <t>Borough Hall (4, 5)</t>
  </si>
  <si>
    <t>R 2 3 4 6</t>
  </si>
  <si>
    <t>Partially Accessible NB/ Accessible Station in Planning or Construction</t>
  </si>
  <si>
    <t>Elevator (NB only)</t>
  </si>
  <si>
    <t>Dyre Av</t>
  </si>
  <si>
    <t>Eastchester - Dyre Av</t>
  </si>
  <si>
    <t>Eastchester - Dyre Av (5)</t>
  </si>
  <si>
    <t>5</t>
  </si>
  <si>
    <t>At Grade</t>
  </si>
  <si>
    <t>Baychester Av</t>
  </si>
  <si>
    <t>Baychester Av (5)</t>
  </si>
  <si>
    <t>Open Cut</t>
  </si>
  <si>
    <t>Gun Hill Rd (5)</t>
  </si>
  <si>
    <t>Pelham Pkwy (5)</t>
  </si>
  <si>
    <t>Morris Park</t>
  </si>
  <si>
    <t>Morris Park (5)</t>
  </si>
  <si>
    <t>Pelham</t>
  </si>
  <si>
    <t>Pelham Bay Park</t>
  </si>
  <si>
    <t>Pelham Bay Park (6)</t>
  </si>
  <si>
    <t>6</t>
  </si>
  <si>
    <t>Bus connections Bx5, Bx8, Bx12, Bx12 Select Servi*</t>
  </si>
  <si>
    <t>near corner of Westchester Ave and Bruckner Blvd</t>
  </si>
  <si>
    <t>Buhre Av</t>
  </si>
  <si>
    <t>Buhre Av (6)</t>
  </si>
  <si>
    <t>Middletown Rd</t>
  </si>
  <si>
    <t>Middletown Rd (6)</t>
  </si>
  <si>
    <t>Westchester Sq - E Tremont Av</t>
  </si>
  <si>
    <t>Westchester Sq - E Tremont Av (6)</t>
  </si>
  <si>
    <t>Bus connections Bx4, Bx8,  Bx21,  Bx31, Bx40, Bx42</t>
  </si>
  <si>
    <t>Zerega Av</t>
  </si>
  <si>
    <t>Zerega Av (6)</t>
  </si>
  <si>
    <t>Castle Hill Av</t>
  </si>
  <si>
    <t>Castle Hill Av (6)</t>
  </si>
  <si>
    <t>Parkchester</t>
  </si>
  <si>
    <t>Parkchester (6)</t>
  </si>
  <si>
    <t>Bus connections Bx4, Bx36, Bx39, Q44</t>
  </si>
  <si>
    <t>St Lawrence Av</t>
  </si>
  <si>
    <t>St Lawrence Av (6)</t>
  </si>
  <si>
    <t>Morrison Av- Sound View</t>
  </si>
  <si>
    <t>Morrison Av- Sound View (6)</t>
  </si>
  <si>
    <t>Elder Av</t>
  </si>
  <si>
    <t>Elder Av (6)</t>
  </si>
  <si>
    <t>Whitlock Av</t>
  </si>
  <si>
    <t>Whitlock Av (6)</t>
  </si>
  <si>
    <t>Hunts Point Av</t>
  </si>
  <si>
    <t>Hunts Point Av (6)</t>
  </si>
  <si>
    <t>2010-14 CP</t>
  </si>
  <si>
    <t>on Hunts Point Avenue between Bruckner Boulevard and East 163rd Street.</t>
  </si>
  <si>
    <t>Longwood Av</t>
  </si>
  <si>
    <t>Longwood Av (6)</t>
  </si>
  <si>
    <t>E 149 St</t>
  </si>
  <si>
    <t>E 149 St (6)</t>
  </si>
  <si>
    <t>E 143 St - St Mary's St</t>
  </si>
  <si>
    <t>E 143 St - St Mary's St (6)</t>
  </si>
  <si>
    <t>Cypress Av</t>
  </si>
  <si>
    <t>Cypress Av (6)</t>
  </si>
  <si>
    <t>Brook Av</t>
  </si>
  <si>
    <t>Brook Av (6)</t>
  </si>
  <si>
    <t>3 Av - 138 St</t>
  </si>
  <si>
    <t>3 Av - 138 St (6)</t>
  </si>
  <si>
    <t>4, 5, 6</t>
  </si>
  <si>
    <t>125 St (4, 5, 6)</t>
  </si>
  <si>
    <t>4 5 6</t>
  </si>
  <si>
    <t>Bus connections M35, M60, M100, M101, M103, Bx15,*</t>
  </si>
  <si>
    <t>NE corner of 125 St and Lexington Ave</t>
  </si>
  <si>
    <t>116 St (6)</t>
  </si>
  <si>
    <t>110 St</t>
  </si>
  <si>
    <t>110 St (6)</t>
  </si>
  <si>
    <t>103 St (6)</t>
  </si>
  <si>
    <t>96 St (6)</t>
  </si>
  <si>
    <t>86 St (4, 5, 6)</t>
  </si>
  <si>
    <t>77 St</t>
  </si>
  <si>
    <t>77 St (6)</t>
  </si>
  <si>
    <t>68 St - Hunter College</t>
  </si>
  <si>
    <t>68 St - Hunter College (6)</t>
  </si>
  <si>
    <t>2010-2014 CP</t>
  </si>
  <si>
    <t>59 St</t>
  </si>
  <si>
    <t>59 St (4, 5, 6)</t>
  </si>
  <si>
    <t>Lexington Av / 59 St</t>
  </si>
  <si>
    <t>N R W 4 5 6</t>
  </si>
  <si>
    <t>51 St</t>
  </si>
  <si>
    <t>51 St (6)</t>
  </si>
  <si>
    <t>Lexington Av / 51 St</t>
  </si>
  <si>
    <t>E M 6</t>
  </si>
  <si>
    <t>Bus connections M50, M101 (SB), M102 (SB), M103 (*</t>
  </si>
  <si>
    <t>NE corner of 52 St and Lexington Ave</t>
  </si>
  <si>
    <t>Grand Central - 42 St</t>
  </si>
  <si>
    <t>Grand Central - 42 St (4, 5, 6)</t>
  </si>
  <si>
    <t>S 4 5 6 7</t>
  </si>
  <si>
    <t>Bus connections M42, M101 (SB), M102 (SB), M103 (*</t>
  </si>
  <si>
    <t>inside GCT at E 42 St bet Park and Lexington Ave to mezzanine</t>
  </si>
  <si>
    <t>33 St</t>
  </si>
  <si>
    <t>33 St (6)</t>
  </si>
  <si>
    <t>28 St (6)</t>
  </si>
  <si>
    <t>Southbound Only</t>
  </si>
  <si>
    <t>23 St (6)</t>
  </si>
  <si>
    <t>on northeast corner of 23rd Street and Park Avenue South (uptown) and northwest corner of 23rd Street and Park Avenue South (downtown)</t>
  </si>
  <si>
    <t>14 St - Union Sq</t>
  </si>
  <si>
    <t>14 St - Union Sq (4, 5, 6)</t>
  </si>
  <si>
    <t>L N Q R W 4 5 6</t>
  </si>
  <si>
    <t>Astor Pl</t>
  </si>
  <si>
    <t>Astor Pl (6)</t>
  </si>
  <si>
    <t>Bleecker St</t>
  </si>
  <si>
    <t>Bleecker St (6)</t>
  </si>
  <si>
    <t>Broadway-Lafayette St / Bleecker St</t>
  </si>
  <si>
    <t>B D F M 6</t>
  </si>
  <si>
    <t>on north side of Houston Street between Lafayette and Crosby Streets.</t>
  </si>
  <si>
    <t>Spring St</t>
  </si>
  <si>
    <t>Spring St (6)</t>
  </si>
  <si>
    <t>Canal St (6)</t>
  </si>
  <si>
    <t>N Q R W J Z 6</t>
  </si>
  <si>
    <t>Bus connections M5 (SB)</t>
  </si>
  <si>
    <t>NE corner of Canal and Lafayette St for NB service and NW corner for SB service</t>
  </si>
  <si>
    <t>Brooklyn Bridge - City Hall</t>
  </si>
  <si>
    <t>Brooklyn Bridge - City Hall (4, 5, 6)</t>
  </si>
  <si>
    <t>Brooklyn Bridge-City Hall/Chambers St</t>
  </si>
  <si>
    <t>J Z 4 5 6</t>
  </si>
  <si>
    <t>Bus connections M9, M15 (weekdays only), M22, M103</t>
  </si>
  <si>
    <t>east of City Hall near Chambers and Centre St</t>
  </si>
  <si>
    <t>Flushing</t>
  </si>
  <si>
    <t>Flushing - Main St</t>
  </si>
  <si>
    <t>Flushing - Main St (7)</t>
  </si>
  <si>
    <t>7</t>
  </si>
  <si>
    <t>Q</t>
  </si>
  <si>
    <t>Bus connections Q12, Q13, Q15, Q15A, Q16, Q17, Q1*</t>
  </si>
  <si>
    <t>on Roosevelt Ave, east of Main St</t>
  </si>
  <si>
    <t>Mets - Willets Point</t>
  </si>
  <si>
    <t>Mets - Willets Point (7)</t>
  </si>
  <si>
    <t>111 St</t>
  </si>
  <si>
    <t>111 St (7)</t>
  </si>
  <si>
    <t>103 St - Corona Plaza</t>
  </si>
  <si>
    <t>103 St - Corona Plaza (7)</t>
  </si>
  <si>
    <t>Junction Blvd</t>
  </si>
  <si>
    <t>Junction Blvd (7)</t>
  </si>
  <si>
    <t>Bus connections Q7</t>
  </si>
  <si>
    <t>NE corner of Junction Blvd and Roosevelt Ave</t>
  </si>
  <si>
    <t>90 St - Elmhurst Av</t>
  </si>
  <si>
    <t>90 St - Elmhurst Av (7)</t>
  </si>
  <si>
    <t>82 St - Jackson Hts</t>
  </si>
  <si>
    <t>82 St - Jackson Hts (7)</t>
  </si>
  <si>
    <t>74 St - Broadway</t>
  </si>
  <si>
    <t>74 St - Broadway (7)</t>
  </si>
  <si>
    <t>Jackson Hts-Roosevelt Av / 74 St</t>
  </si>
  <si>
    <t>E F M R 7</t>
  </si>
  <si>
    <t>Bus connections Q32, Q33, Q45, Q47, Q49, Q53, LGA</t>
  </si>
  <si>
    <t>on Roosevelt Ave bet 74 and 75 St or Broadway bet 74 and 75 St</t>
  </si>
  <si>
    <t>69 St</t>
  </si>
  <si>
    <t>69 St (7)</t>
  </si>
  <si>
    <t>61 St -Woodside</t>
  </si>
  <si>
    <t>61 St -Woodside (7)</t>
  </si>
  <si>
    <t>Woodside - 61 St</t>
  </si>
  <si>
    <t>Bus connections Q32, Q18, Q53, LIRR</t>
  </si>
  <si>
    <t>NE corner of corner of 61 St and Roosevelt Ave</t>
  </si>
  <si>
    <t>52 St</t>
  </si>
  <si>
    <t>52 St (7)</t>
  </si>
  <si>
    <t>46 St</t>
  </si>
  <si>
    <t>46 St (7)</t>
  </si>
  <si>
    <t>40 St - Lowery St</t>
  </si>
  <si>
    <t>40 St - Lowery St (7)</t>
  </si>
  <si>
    <t>33 St - Rawson St</t>
  </si>
  <si>
    <t>33 St - Rawson St (7)</t>
  </si>
  <si>
    <t>Queensboro Plaza</t>
  </si>
  <si>
    <t>N, W, 7</t>
  </si>
  <si>
    <t>Queensboro Plaza (N, W, 7)</t>
  </si>
  <si>
    <t>N W 7</t>
  </si>
  <si>
    <t>Court Sq</t>
  </si>
  <si>
    <t>Court Sq (7)</t>
  </si>
  <si>
    <t>Court Sq - 23 St</t>
  </si>
  <si>
    <t>E G M 7</t>
  </si>
  <si>
    <t>on northeast corner of Jackson Avenue and 23rd Street.</t>
  </si>
  <si>
    <t>Hunters Point Av</t>
  </si>
  <si>
    <t>Hunters Point Av (7)</t>
  </si>
  <si>
    <t>Vernon Blvd - Jackson Av</t>
  </si>
  <si>
    <t>Vernon Blvd - Jackson Av (7)</t>
  </si>
  <si>
    <t>Grand Central - 42 St (7)</t>
  </si>
  <si>
    <t>5 Av</t>
  </si>
  <si>
    <t>5 Av (7)</t>
  </si>
  <si>
    <t>42 St - Bryant Pk / 5 Av</t>
  </si>
  <si>
    <t>B D F M 7</t>
  </si>
  <si>
    <t>Times Sq - 42 St (7)</t>
  </si>
  <si>
    <t>34 St - Hudson Yards</t>
  </si>
  <si>
    <t>34 St - Hudson Yards (7)</t>
  </si>
  <si>
    <t>in new park at 34 and Hudson BLVD E</t>
  </si>
  <si>
    <t>Added by K. Grady at NYCEM 9/25/15 (new station)</t>
  </si>
  <si>
    <t>Lexington - Shuttle</t>
  </si>
  <si>
    <t>GS</t>
  </si>
  <si>
    <t>Grand Central - 42 St (GS)</t>
  </si>
  <si>
    <t>Shuttle inaccessible</t>
  </si>
  <si>
    <t>S</t>
  </si>
  <si>
    <t>Times Sq - 42 St (S)</t>
  </si>
  <si>
    <t>138</t>
  </si>
  <si>
    <t>WTC Cortlandt St</t>
  </si>
  <si>
    <t>WTC Cortlandt St (1)</t>
  </si>
  <si>
    <t>Cortlandt St</t>
  </si>
  <si>
    <t>on Greenwich Street near southwest corner of Greenwich Street and Vesey Street</t>
  </si>
  <si>
    <t>Closed</t>
  </si>
  <si>
    <t>A02</t>
  </si>
  <si>
    <t>IND</t>
  </si>
  <si>
    <t>8th Av - Fulton St</t>
  </si>
  <si>
    <t>Inwood - 207 St</t>
  </si>
  <si>
    <t>A</t>
  </si>
  <si>
    <t>Inwood - 207 St (A)</t>
  </si>
  <si>
    <t>Bus connections M100, Bx7, Bx12, Bx12 Select Bus *</t>
  </si>
  <si>
    <t>SW corner of Broadway and 207 St</t>
  </si>
  <si>
    <t>A03</t>
  </si>
  <si>
    <t>Dyckman St (A)</t>
  </si>
  <si>
    <t>A05</t>
  </si>
  <si>
    <t>190 St</t>
  </si>
  <si>
    <t>190 St (A)</t>
  </si>
  <si>
    <t>A06</t>
  </si>
  <si>
    <t>181 St (A)</t>
  </si>
  <si>
    <t>A07</t>
  </si>
  <si>
    <t>175 St</t>
  </si>
  <si>
    <t>175 St (A)</t>
  </si>
  <si>
    <t>Bus connections M4, M5, M98 (weekdays only), M100*</t>
  </si>
  <si>
    <t>NE corner of 177 St and Fort Washington Ave</t>
  </si>
  <si>
    <t>A09</t>
  </si>
  <si>
    <t>168 St</t>
  </si>
  <si>
    <t>A, C</t>
  </si>
  <si>
    <t>168 St (A, C)</t>
  </si>
  <si>
    <t>Bus connections M2, M3, M5, M100, Bx7</t>
  </si>
  <si>
    <t>SE corner of 168 St and St Nicholas Ave</t>
  </si>
  <si>
    <t>A10</t>
  </si>
  <si>
    <t>163 St - Amsterdam Av</t>
  </si>
  <si>
    <t>C</t>
  </si>
  <si>
    <t>163 St - Amsterdam Av (C)</t>
  </si>
  <si>
    <t>A11</t>
  </si>
  <si>
    <t>155 St</t>
  </si>
  <si>
    <t>155 St (C)</t>
  </si>
  <si>
    <t>A12</t>
  </si>
  <si>
    <t>A, B, C, D</t>
  </si>
  <si>
    <t>145 St (A, B, C, D)</t>
  </si>
  <si>
    <t>A B C D</t>
  </si>
  <si>
    <t>A14</t>
  </si>
  <si>
    <t>B, C</t>
  </si>
  <si>
    <t>135 St (B, C)</t>
  </si>
  <si>
    <t>B C</t>
  </si>
  <si>
    <t>A15</t>
  </si>
  <si>
    <t>125 St (A, B, C, D)</t>
  </si>
  <si>
    <t>Bus connections M3, M10, M60, M100, M101, Bx15</t>
  </si>
  <si>
    <t>SW corner of 125 St and St Nicholas Ave</t>
  </si>
  <si>
    <t>A16</t>
  </si>
  <si>
    <t>116 St (B, C)</t>
  </si>
  <si>
    <t>A17</t>
  </si>
  <si>
    <t>Cathedral Pkwy (110 St) (B, C)</t>
  </si>
  <si>
    <t>A18</t>
  </si>
  <si>
    <t>103 St (B, C)</t>
  </si>
  <si>
    <t>A19</t>
  </si>
  <si>
    <t>96 St (B, C)</t>
  </si>
  <si>
    <t>A20</t>
  </si>
  <si>
    <t>86 St (B, C)</t>
  </si>
  <si>
    <t>A21</t>
  </si>
  <si>
    <t>81 St - Museum of Natural History</t>
  </si>
  <si>
    <t>81 St - Museum of Natural History (B, C)</t>
  </si>
  <si>
    <t>A22</t>
  </si>
  <si>
    <t>72 St (B, C)</t>
  </si>
  <si>
    <t>Revised rooms on upper platform</t>
  </si>
  <si>
    <t>A24</t>
  </si>
  <si>
    <t>59 St - Columbus Circle (A, B, C, D)</t>
  </si>
  <si>
    <t>Revised mezzanine and platform</t>
  </si>
  <si>
    <t>A25</t>
  </si>
  <si>
    <t>C, E</t>
  </si>
  <si>
    <t>50 St (C, E)</t>
  </si>
  <si>
    <t>C E</t>
  </si>
  <si>
    <t>Bus connections M20 (NB), M50, M104 (NB)</t>
  </si>
  <si>
    <t>Elevator (SB only)</t>
  </si>
  <si>
    <t>on 49 St (north side) west of 8 Ave</t>
  </si>
  <si>
    <t>Revised stairs and escalators</t>
  </si>
  <si>
    <t>A27</t>
  </si>
  <si>
    <t>42 St - Port Authority Bus Terminal</t>
  </si>
  <si>
    <t>A, C, E</t>
  </si>
  <si>
    <t>42 St - Port Authority Bus Terminal (A, C, E)</t>
  </si>
  <si>
    <t>Bus connections M16, M20 (NB), M42, M104 (NB), PA*</t>
  </si>
  <si>
    <t>inside north wing of bus terminal (8 Ave bet 41St and  42 St) near airport bus ticket office</t>
  </si>
  <si>
    <t>A28</t>
  </si>
  <si>
    <t>34 St - Penn Station (A, C, E)</t>
  </si>
  <si>
    <t>A C E</t>
  </si>
  <si>
    <t>Bus connections M16, M20 (NB), M34, AMTRACK, LIRR*</t>
  </si>
  <si>
    <t>SE corner of 34 St and 8 Ave to uptown local C/E platform, after paying fare for mezz level take elev 226, for uptown and downtown A take elev 227, for downtown C/E take elev 228</t>
  </si>
  <si>
    <t>A30</t>
  </si>
  <si>
    <t>23 St (C, E)</t>
  </si>
  <si>
    <t>A31</t>
  </si>
  <si>
    <t>14 St (A, C, E)</t>
  </si>
  <si>
    <t>14 St / 8 Av</t>
  </si>
  <si>
    <t>A C E L</t>
  </si>
  <si>
    <t>Bus connections M14, M20 (NB)</t>
  </si>
  <si>
    <t>NW corner of 14 St and 8 Ave</t>
  </si>
  <si>
    <t>A32</t>
  </si>
  <si>
    <t>W 4 St - Wash Sq</t>
  </si>
  <si>
    <t>A, B, C, D, E, F, M</t>
  </si>
  <si>
    <t>W 4 St - Wash Sq (A, B, C, D, E, F, M)</t>
  </si>
  <si>
    <t>A B C D E F M</t>
  </si>
  <si>
    <t>Bus connections M5 (NB)</t>
  </si>
  <si>
    <t>NE corner of W 3 St and 6 Ave</t>
  </si>
  <si>
    <t>A33</t>
  </si>
  <si>
    <t>Spring St (C, E)</t>
  </si>
  <si>
    <t>A34</t>
  </si>
  <si>
    <t>Canal St (A, C, E)</t>
  </si>
  <si>
    <t>A36</t>
  </si>
  <si>
    <t>Chambers St (A, C)</t>
  </si>
  <si>
    <t>A38</t>
  </si>
  <si>
    <t>Fulton St (A, C)</t>
  </si>
  <si>
    <t>on the northeast and southwest corners of Dey Street and Broadway.</t>
  </si>
  <si>
    <t>Revised fare control</t>
  </si>
  <si>
    <t>A40</t>
  </si>
  <si>
    <t>High St</t>
  </si>
  <si>
    <t>High St (A, C)</t>
  </si>
  <si>
    <t>A C</t>
  </si>
  <si>
    <t>A41</t>
  </si>
  <si>
    <t>Jay St - MetroTech</t>
  </si>
  <si>
    <t>A, C, F</t>
  </si>
  <si>
    <t>Jay St - MetroTech (A, C, F)</t>
  </si>
  <si>
    <t xml:space="preserve">A C F R </t>
  </si>
  <si>
    <t>Bus connections B25, B26, B38, B41, B45, B52, B54*</t>
  </si>
  <si>
    <t>NE corner of Jay and Willoughby St</t>
  </si>
  <si>
    <t>A42</t>
  </si>
  <si>
    <t>Hoyt - Schermerhorn Sts</t>
  </si>
  <si>
    <t>A, C, G</t>
  </si>
  <si>
    <t>Hoyt - Schermerhorn Sts (A, C, G)</t>
  </si>
  <si>
    <t>A C G</t>
  </si>
  <si>
    <t>A43</t>
  </si>
  <si>
    <t>Lafayette Av</t>
  </si>
  <si>
    <t>Lafayette Av (C)</t>
  </si>
  <si>
    <t>A44</t>
  </si>
  <si>
    <t>Clinton - Washington Avs</t>
  </si>
  <si>
    <t>Clinton - Washington Avs (C)</t>
  </si>
  <si>
    <t>A45</t>
  </si>
  <si>
    <t xml:space="preserve"> C</t>
  </si>
  <si>
    <t>Franklin Av (C)</t>
  </si>
  <si>
    <t>S C</t>
  </si>
  <si>
    <t>Bus connections B25, B48, B49</t>
  </si>
  <si>
    <t>SW corner of Fulton St and Franklin Ave</t>
  </si>
  <si>
    <t>A46</t>
  </si>
  <si>
    <t>Nostrand Av (A, C)</t>
  </si>
  <si>
    <t>A47</t>
  </si>
  <si>
    <t>Kingston - Throop Avs</t>
  </si>
  <si>
    <t>Kingston - Throop Avs (A, C)</t>
  </si>
  <si>
    <t>A48</t>
  </si>
  <si>
    <t>Utica Av</t>
  </si>
  <si>
    <t>Utica Av (A, C)</t>
  </si>
  <si>
    <t>at northwest corner of Fulton Street and Malcolm X Boulevard.</t>
  </si>
  <si>
    <t>A49</t>
  </si>
  <si>
    <t>Ralph Av</t>
  </si>
  <si>
    <t>Ralph Av (A, C)</t>
  </si>
  <si>
    <t>A50</t>
  </si>
  <si>
    <t xml:space="preserve">C </t>
  </si>
  <si>
    <t>Rockaway Av (C)</t>
  </si>
  <si>
    <t>A51</t>
  </si>
  <si>
    <t>Broadway Junction</t>
  </si>
  <si>
    <t>Broadway Junction (A, C)</t>
  </si>
  <si>
    <t>A C J L Z</t>
  </si>
  <si>
    <t>A52</t>
  </si>
  <si>
    <t>Liberty Av</t>
  </si>
  <si>
    <t>Liberty Av (C)</t>
  </si>
  <si>
    <t>A53</t>
  </si>
  <si>
    <t>Van Siclen Av (A, C)</t>
  </si>
  <si>
    <t>A54</t>
  </si>
  <si>
    <t>Shepherd Av</t>
  </si>
  <si>
    <t>Shepherd Av (A, C)</t>
  </si>
  <si>
    <t>A55</t>
  </si>
  <si>
    <t>Euclid Av</t>
  </si>
  <si>
    <t>Euclid Av (A, C)</t>
  </si>
  <si>
    <t>Bus connections B13, Q7, Q8</t>
  </si>
  <si>
    <t>NE corner of Euclid and Pitkin Ave</t>
  </si>
  <si>
    <t>A57</t>
  </si>
  <si>
    <t>Grant Av</t>
  </si>
  <si>
    <t>Grant Av (A)</t>
  </si>
  <si>
    <t>A59</t>
  </si>
  <si>
    <t>80 St</t>
  </si>
  <si>
    <t>80 St (A)</t>
  </si>
  <si>
    <t>A60</t>
  </si>
  <si>
    <t>88 St</t>
  </si>
  <si>
    <t>88 St (A)</t>
  </si>
  <si>
    <t>A61</t>
  </si>
  <si>
    <t>Rockaway Blvd</t>
  </si>
  <si>
    <t>Rockaway Blvd (A)</t>
  </si>
  <si>
    <t>Bus connections Q7, Q11, Q21, Q41, Q53, Q112</t>
  </si>
  <si>
    <t>A63</t>
  </si>
  <si>
    <t>104 St</t>
  </si>
  <si>
    <t>104 St (A)</t>
  </si>
  <si>
    <t>A64</t>
  </si>
  <si>
    <t>111 St (A)</t>
  </si>
  <si>
    <t>A65</t>
  </si>
  <si>
    <t>Ozone Park - Lefferts Blvd</t>
  </si>
  <si>
    <t>Ozone Park - Lefferts Blvd (A)</t>
  </si>
  <si>
    <t>at northwest corner of Liberty Avenue and Lefferts Boulevard.</t>
  </si>
  <si>
    <t>B04</t>
  </si>
  <si>
    <t>63rd St</t>
  </si>
  <si>
    <t>21 St - Queensbridge</t>
  </si>
  <si>
    <t>F</t>
  </si>
  <si>
    <t>21 St - Queensbridge (F)</t>
  </si>
  <si>
    <t>Bus connections Q66, Q69, Q100, Q102, Q103</t>
  </si>
  <si>
    <t>NW corner of 21 St and 41 Ave</t>
  </si>
  <si>
    <t>B06</t>
  </si>
  <si>
    <t>Roosevelt Island</t>
  </si>
  <si>
    <t>Roosevelt Island (F)</t>
  </si>
  <si>
    <t>Bus connections Q102, RIOC Red Bus</t>
  </si>
  <si>
    <t>at street level</t>
  </si>
  <si>
    <t>B08</t>
  </si>
  <si>
    <t>Lexington Av/63 St</t>
  </si>
  <si>
    <t>F, Q</t>
  </si>
  <si>
    <t>Lexington Av/63 St (F, Q)</t>
  </si>
  <si>
    <t>Lexington Av/ 63 St</t>
  </si>
  <si>
    <t>F Q</t>
  </si>
  <si>
    <t>Bus connections M102 (SB), M103 (SB)</t>
  </si>
  <si>
    <t>on north side of 63rd St, west of Lexington Ave</t>
  </si>
  <si>
    <t>B10</t>
  </si>
  <si>
    <t>6th Av - Culver</t>
  </si>
  <si>
    <t>57 St</t>
  </si>
  <si>
    <t>57 St (F)</t>
  </si>
  <si>
    <t>B12</t>
  </si>
  <si>
    <t>BMT</t>
  </si>
  <si>
    <t>West End</t>
  </si>
  <si>
    <t>9 Av</t>
  </si>
  <si>
    <t>D</t>
  </si>
  <si>
    <t>9 Av (D)</t>
  </si>
  <si>
    <t>B13</t>
  </si>
  <si>
    <t>Fort Hamilton Pkwy</t>
  </si>
  <si>
    <t>Fort Hamilton Pkwy (D)</t>
  </si>
  <si>
    <t>B14</t>
  </si>
  <si>
    <t>50 St (D)</t>
  </si>
  <si>
    <t>B15</t>
  </si>
  <si>
    <t>55 St</t>
  </si>
  <si>
    <t>55 St (D)</t>
  </si>
  <si>
    <t>B16</t>
  </si>
  <si>
    <t>62 St</t>
  </si>
  <si>
    <t>62 St (D)</t>
  </si>
  <si>
    <t>62 St / New Utrecht Av</t>
  </si>
  <si>
    <t>D N</t>
  </si>
  <si>
    <t>B17</t>
  </si>
  <si>
    <t>71 St</t>
  </si>
  <si>
    <t>71 St (D)</t>
  </si>
  <si>
    <t>B18</t>
  </si>
  <si>
    <t>79 St (D)</t>
  </si>
  <si>
    <t>B19</t>
  </si>
  <si>
    <t>18 Av</t>
  </si>
  <si>
    <t>18 Av (D)</t>
  </si>
  <si>
    <t>B20</t>
  </si>
  <si>
    <t>20 Av</t>
  </si>
  <si>
    <t>20 Av (D)</t>
  </si>
  <si>
    <t>B21</t>
  </si>
  <si>
    <t>Bay Pkwy</t>
  </si>
  <si>
    <t>Bay Pkwy (D)</t>
  </si>
  <si>
    <t>Bus connections B1, B6, B82</t>
  </si>
  <si>
    <t>on northwest corner of Bay Parkway and 86th Street.</t>
  </si>
  <si>
    <t>B22</t>
  </si>
  <si>
    <t>25 Av</t>
  </si>
  <si>
    <t>25 Av (D)</t>
  </si>
  <si>
    <t>B23</t>
  </si>
  <si>
    <t>Bay 50 St</t>
  </si>
  <si>
    <t>Bay 50 St (D)</t>
  </si>
  <si>
    <t>D01</t>
  </si>
  <si>
    <t>Concourse</t>
  </si>
  <si>
    <t>Norwood - 205 St</t>
  </si>
  <si>
    <t>Norwood - 205 St (D)</t>
  </si>
  <si>
    <t>D03</t>
  </si>
  <si>
    <t>Bedford Park Blvd</t>
  </si>
  <si>
    <t>B, D</t>
  </si>
  <si>
    <t>Bedford Park Blvd (B, D)</t>
  </si>
  <si>
    <t>B D</t>
  </si>
  <si>
    <t>D04</t>
  </si>
  <si>
    <t>Kingsbridge Rd (B, D)</t>
  </si>
  <si>
    <t>at northeast corner of E. Kingsbridge Road and Grand Concourse</t>
  </si>
  <si>
    <t>D05</t>
  </si>
  <si>
    <t>Fordham Rd (B, D)</t>
  </si>
  <si>
    <t>Revised rooms at mezzanine</t>
  </si>
  <si>
    <t>D06</t>
  </si>
  <si>
    <t>182-183 Sts</t>
  </si>
  <si>
    <t>182-183 Sts (B, D)</t>
  </si>
  <si>
    <t>D07</t>
  </si>
  <si>
    <t>Tremont Av</t>
  </si>
  <si>
    <t>Tremont Av (B, D)</t>
  </si>
  <si>
    <t>D08</t>
  </si>
  <si>
    <t>174-175 Sts</t>
  </si>
  <si>
    <t>174-175 Sts (B, D)</t>
  </si>
  <si>
    <t>D09</t>
  </si>
  <si>
    <t>170 St (B, D)</t>
  </si>
  <si>
    <t>D10</t>
  </si>
  <si>
    <t>167 St (B, D)</t>
  </si>
  <si>
    <t>D11</t>
  </si>
  <si>
    <t>161 St - Yankee Stadium (B, D)</t>
  </si>
  <si>
    <t>D12</t>
  </si>
  <si>
    <t>155 St (B, D)</t>
  </si>
  <si>
    <t>D14</t>
  </si>
  <si>
    <t>Queens Blvd</t>
  </si>
  <si>
    <t>7 Av</t>
  </si>
  <si>
    <t>B, D, E</t>
  </si>
  <si>
    <t>7 Av (B, D, E)</t>
  </si>
  <si>
    <t>B D E</t>
  </si>
  <si>
    <t>D15</t>
  </si>
  <si>
    <t>47-50 Sts - Rockefeller Ctr</t>
  </si>
  <si>
    <t>B, D, F, M</t>
  </si>
  <si>
    <t>47-50 Sts - Rockefeller Ctr (B, D, F, M)</t>
  </si>
  <si>
    <t>B D F M</t>
  </si>
  <si>
    <t>Bus connections M5 (NB), M7 (NB), M50</t>
  </si>
  <si>
    <t>NW corner of 6 Ave and 49 St</t>
  </si>
  <si>
    <t>Revised stairs and rooms</t>
  </si>
  <si>
    <t>D16</t>
  </si>
  <si>
    <t>42 St - Bryant Pk</t>
  </si>
  <si>
    <t>42 St - Bryant Pk (B, D, F, M)</t>
  </si>
  <si>
    <t>D17</t>
  </si>
  <si>
    <t>34 St - Herald Sq</t>
  </si>
  <si>
    <t>34 St - Herald Sq (B, D, F, M)</t>
  </si>
  <si>
    <t>B D F M N Q R W</t>
  </si>
  <si>
    <t>Bus connections M4, M5 (NB), M7 (NB), M16, M34, Q*</t>
  </si>
  <si>
    <t>at Herald Center building on west side of Broadway, south of 34 St</t>
  </si>
  <si>
    <t>Revised stairs, escalators, elevators</t>
  </si>
  <si>
    <t>D18</t>
  </si>
  <si>
    <t>F, M</t>
  </si>
  <si>
    <t>23 St (F, M)</t>
  </si>
  <si>
    <t>F M</t>
  </si>
  <si>
    <t>D19</t>
  </si>
  <si>
    <t>14 St (F, M)</t>
  </si>
  <si>
    <t>D21</t>
  </si>
  <si>
    <t>Broadway-Lafayette St</t>
  </si>
  <si>
    <t>Broadway-Lafayette St (B, D, F, M)</t>
  </si>
  <si>
    <t>on north side of Houston Street between Lafayette and Crosby Streets</t>
  </si>
  <si>
    <t>D22</t>
  </si>
  <si>
    <t>Grand St</t>
  </si>
  <si>
    <t>Grand St (B, D)</t>
  </si>
  <si>
    <t>D24</t>
  </si>
  <si>
    <t>Broadway - Brighton</t>
  </si>
  <si>
    <t>B, Q</t>
  </si>
  <si>
    <t>Atlantic Av - Barclays Ctr (B, Q)</t>
  </si>
  <si>
    <t>SE corner of pacific St and 4 Ave or Hanson Pl and Flatbush Ave</t>
  </si>
  <si>
    <t>D25</t>
  </si>
  <si>
    <t>7 Av (B, Q)</t>
  </si>
  <si>
    <t>B Q</t>
  </si>
  <si>
    <t>D26</t>
  </si>
  <si>
    <t>Prospect Park</t>
  </si>
  <si>
    <t>B, Q, S</t>
  </si>
  <si>
    <t>Prospect Park (B, Q, S)</t>
  </si>
  <si>
    <t>B Q S</t>
  </si>
  <si>
    <t>Bus connection B16, B41, B43</t>
  </si>
  <si>
    <t>Lincoln Rd bet Flatbush and Ocean Ave</t>
  </si>
  <si>
    <t>D27</t>
  </si>
  <si>
    <t>Parkside Av</t>
  </si>
  <si>
    <t>Parkside Av (B, Q)</t>
  </si>
  <si>
    <t>Revised communication room</t>
  </si>
  <si>
    <t>D28</t>
  </si>
  <si>
    <t>Church Av (B, Q)</t>
  </si>
  <si>
    <t>D29</t>
  </si>
  <si>
    <t>Beverley Rd</t>
  </si>
  <si>
    <t>Beverley Rd (B, Q)</t>
  </si>
  <si>
    <t>D30</t>
  </si>
  <si>
    <t>Cortelyou Rd</t>
  </si>
  <si>
    <t>Cortelyou Rd (B, Q)</t>
  </si>
  <si>
    <t>D31</t>
  </si>
  <si>
    <t>Newkirk Plaza</t>
  </si>
  <si>
    <t>Newkirk Plaza (B, Q)</t>
  </si>
  <si>
    <t>D32</t>
  </si>
  <si>
    <t>Avenue H</t>
  </si>
  <si>
    <t>Avenue H (B, Q)</t>
  </si>
  <si>
    <t>D33</t>
  </si>
  <si>
    <t>Avenue J</t>
  </si>
  <si>
    <t>Avenue J (B, Q)</t>
  </si>
  <si>
    <t>D34</t>
  </si>
  <si>
    <t>Avenue M</t>
  </si>
  <si>
    <t>Avenue M (B, Q)</t>
  </si>
  <si>
    <t>D35</t>
  </si>
  <si>
    <t>Kings Hwy</t>
  </si>
  <si>
    <t>Kings Hwy (B, Q)</t>
  </si>
  <si>
    <t>Bus connections B2, B3K, B7, B31, B82, B100</t>
  </si>
  <si>
    <t>inside station house on Kings Highway between 15th and 16th Streets</t>
  </si>
  <si>
    <t>D37</t>
  </si>
  <si>
    <t>Avenue U</t>
  </si>
  <si>
    <t>Avenue U (B, Q)</t>
  </si>
  <si>
    <t>D38</t>
  </si>
  <si>
    <t>Neck Rd</t>
  </si>
  <si>
    <t>Neck Rd (B, Q)</t>
  </si>
  <si>
    <t>D39</t>
  </si>
  <si>
    <t>Sheepshead Bay</t>
  </si>
  <si>
    <t>Sheepshead Bay (B, Q)</t>
  </si>
  <si>
    <t>Bus connections B4, B36, B49</t>
  </si>
  <si>
    <t>Revised rooms and stairs</t>
  </si>
  <si>
    <t>D40</t>
  </si>
  <si>
    <t>Brighton Beach</t>
  </si>
  <si>
    <t>Brighton Beach (B, Q)</t>
  </si>
  <si>
    <t>D41</t>
  </si>
  <si>
    <t>Ocean Pkwy</t>
  </si>
  <si>
    <t>Ocean Pkwy (Q)</t>
  </si>
  <si>
    <t>Revised Booth</t>
  </si>
  <si>
    <t>D42</t>
  </si>
  <si>
    <t>W 8 St - NY Aquarium</t>
  </si>
  <si>
    <t>W 8 St - NY Aquarium (F, Q)</t>
  </si>
  <si>
    <t>D43</t>
  </si>
  <si>
    <t>Sea Beach / West End / Culver / Brighton</t>
  </si>
  <si>
    <t>Coney Island - Stillwell Av</t>
  </si>
  <si>
    <t>D, F, N, Q</t>
  </si>
  <si>
    <t>Coney Island - Stillwell Av (D, F, N, Q)</t>
  </si>
  <si>
    <t>D F N Q</t>
  </si>
  <si>
    <t>Viaduct</t>
  </si>
  <si>
    <t>Bus connections B36, B68, B74, B82</t>
  </si>
  <si>
    <t>at Main entrance on Mermaid Ave</t>
  </si>
  <si>
    <t>E01</t>
  </si>
  <si>
    <t>World Trade Center</t>
  </si>
  <si>
    <t>E</t>
  </si>
  <si>
    <t>World Trade Center (E)</t>
  </si>
  <si>
    <t>Bus connections M50, M20, PATH, NY Waterway Ferry</t>
  </si>
  <si>
    <t>Church St bet Vesey and Dey St</t>
  </si>
  <si>
    <t>F01</t>
  </si>
  <si>
    <t>Jamaica - 179 St</t>
  </si>
  <si>
    <t>Jamaica - 179 St (F)</t>
  </si>
  <si>
    <t>Bus connections Q1, Q2, Q3, Q17, Q36, Q43, Q76, Q*</t>
  </si>
  <si>
    <t>SE corner of 179 Pl and Hillside Ave</t>
  </si>
  <si>
    <t>F02</t>
  </si>
  <si>
    <t>169 St</t>
  </si>
  <si>
    <t>169 St (F)</t>
  </si>
  <si>
    <t>F03</t>
  </si>
  <si>
    <t>Parsons Blvd</t>
  </si>
  <si>
    <t>Parsons Blvd (F)</t>
  </si>
  <si>
    <t>F04</t>
  </si>
  <si>
    <t>Sutphin Blvd</t>
  </si>
  <si>
    <t>Sutphin Blvd (F)</t>
  </si>
  <si>
    <t>F05</t>
  </si>
  <si>
    <t xml:space="preserve">Briarwood </t>
  </si>
  <si>
    <t>E F</t>
  </si>
  <si>
    <t>Briarwood (E F)</t>
  </si>
  <si>
    <t>Briarwood</t>
  </si>
  <si>
    <t>F06</t>
  </si>
  <si>
    <t>Kew Gardens - Union Tpke</t>
  </si>
  <si>
    <t>E, F</t>
  </si>
  <si>
    <t>Kew Gardens - Union Tpke (E, F)</t>
  </si>
  <si>
    <t>Bus connections Q10, Q37, Q46, Q60, JFK</t>
  </si>
  <si>
    <t>SE corner of Union Tpke and Kew Gardens Rd</t>
  </si>
  <si>
    <t>F07</t>
  </si>
  <si>
    <t>75 Av</t>
  </si>
  <si>
    <t>75 Av (E, F)</t>
  </si>
  <si>
    <t>F09</t>
  </si>
  <si>
    <t>E, M</t>
  </si>
  <si>
    <t>Court Sq - 23 St (E, M)</t>
  </si>
  <si>
    <t>F11</t>
  </si>
  <si>
    <t>Lexington Av/53 St</t>
  </si>
  <si>
    <t>Lexington Av/53 St (E, M)</t>
  </si>
  <si>
    <t>F12</t>
  </si>
  <si>
    <t>5 Av/53 St</t>
  </si>
  <si>
    <t>5 Av/53 St (E, M)</t>
  </si>
  <si>
    <t>E M</t>
  </si>
  <si>
    <t>F14</t>
  </si>
  <si>
    <t>2 Av</t>
  </si>
  <si>
    <t>2 Av (F)</t>
  </si>
  <si>
    <t>F15</t>
  </si>
  <si>
    <t>Delancey St</t>
  </si>
  <si>
    <t>Delancey St (F)</t>
  </si>
  <si>
    <t>Delancey St / Essex St</t>
  </si>
  <si>
    <t>J M Z F</t>
  </si>
  <si>
    <t>F16</t>
  </si>
  <si>
    <t>East Broadway</t>
  </si>
  <si>
    <t>East Broadway (F)</t>
  </si>
  <si>
    <t>F18</t>
  </si>
  <si>
    <t>York St</t>
  </si>
  <si>
    <t>York St (F)</t>
  </si>
  <si>
    <t>F20</t>
  </si>
  <si>
    <t>F, G</t>
  </si>
  <si>
    <t>Bergen St (F, G)</t>
  </si>
  <si>
    <t>F G</t>
  </si>
  <si>
    <t>F21</t>
  </si>
  <si>
    <t>Carroll St</t>
  </si>
  <si>
    <t>Carroll St (F, G)</t>
  </si>
  <si>
    <t>F22</t>
  </si>
  <si>
    <t>Smith - 9 Sts</t>
  </si>
  <si>
    <t>F, G, R</t>
  </si>
  <si>
    <t>Smith - 9 Sts (F, G, R)</t>
  </si>
  <si>
    <t>F23</t>
  </si>
  <si>
    <t>4 Av - 9 St</t>
  </si>
  <si>
    <t>4 Av - 9 St (F, G)</t>
  </si>
  <si>
    <t>R F G</t>
  </si>
  <si>
    <t>F24</t>
  </si>
  <si>
    <t>7 Av (F, G)</t>
  </si>
  <si>
    <t>F25</t>
  </si>
  <si>
    <t>15 St - Prospect Park</t>
  </si>
  <si>
    <t>15 St - Prospect Park (F, G)</t>
  </si>
  <si>
    <t>F26</t>
  </si>
  <si>
    <t>Fort Hamilton Pkwy (F, G)</t>
  </si>
  <si>
    <t>F27</t>
  </si>
  <si>
    <t>Church Av (F, G)</t>
  </si>
  <si>
    <t>Bus connections B35, B35 Ltd, B67</t>
  </si>
  <si>
    <t>NW corner of Church and McDonald Ave</t>
  </si>
  <si>
    <t>F29</t>
  </si>
  <si>
    <t>Ditmas Av</t>
  </si>
  <si>
    <t>Ditmas Av (F)</t>
  </si>
  <si>
    <t>F30</t>
  </si>
  <si>
    <t>18 Av (F)</t>
  </si>
  <si>
    <t>F31</t>
  </si>
  <si>
    <t>Avenue I</t>
  </si>
  <si>
    <t>Avenue I (F)</t>
  </si>
  <si>
    <t>F32</t>
  </si>
  <si>
    <t>Bay Pkwy (F)</t>
  </si>
  <si>
    <t>F33</t>
  </si>
  <si>
    <t>Avenue N</t>
  </si>
  <si>
    <t>Avenue N (F)</t>
  </si>
  <si>
    <t>F34</t>
  </si>
  <si>
    <t>Avenue P</t>
  </si>
  <si>
    <t>Avenue P (F)</t>
  </si>
  <si>
    <t>F35</t>
  </si>
  <si>
    <t>Kings Hwy (F)</t>
  </si>
  <si>
    <t>F36</t>
  </si>
  <si>
    <t>Avenue U (F)</t>
  </si>
  <si>
    <t>F38</t>
  </si>
  <si>
    <t>Avenue X</t>
  </si>
  <si>
    <t>Avenue X (F)</t>
  </si>
  <si>
    <t>F39</t>
  </si>
  <si>
    <t>Neptune Av</t>
  </si>
  <si>
    <t>Neptune Av (F)</t>
  </si>
  <si>
    <t>G05</t>
  </si>
  <si>
    <t>Queens - Archer</t>
  </si>
  <si>
    <t>Jamaica Center / Parsons-Archer</t>
  </si>
  <si>
    <t>E, J, Z</t>
  </si>
  <si>
    <t>Jamaica Center / Parsons-Archer (E, J, Z)</t>
  </si>
  <si>
    <t>Jamaica Center - Parsons/Archer</t>
  </si>
  <si>
    <t>E J Z</t>
  </si>
  <si>
    <t>Bus connections Q4, Q5, Q6, Q8, Q9, Q20A, Q20B, Q*</t>
  </si>
  <si>
    <t>southside Archer Ave at Parsons Blvd</t>
  </si>
  <si>
    <t>Revised escalators and stairs</t>
  </si>
  <si>
    <t>G06</t>
  </si>
  <si>
    <t>Sutphin Blvd - Archer Av / JFK Airport</t>
  </si>
  <si>
    <t>Sutphin Blvd - Archer Av / JFK Airport (E, J, Z)</t>
  </si>
  <si>
    <t>Sutphin Blvd - Archer Av - JFK Airport</t>
  </si>
  <si>
    <t>Bus connections Q20A, Q20B, Q24, Q30, Q31, Q43, Q*</t>
  </si>
  <si>
    <t>SE corner of Sutphin at Archer Ave</t>
  </si>
  <si>
    <t>G07</t>
  </si>
  <si>
    <t>Jamaica - Van Wyck</t>
  </si>
  <si>
    <t>Jamaica - Van Wyck (E)</t>
  </si>
  <si>
    <t>Bus connections Q24, Q44, Q54, Q56</t>
  </si>
  <si>
    <t>at corner of 89 Ave and Van Wyck Expwy south service road</t>
  </si>
  <si>
    <t>G08</t>
  </si>
  <si>
    <t>Forest Hills - 71 Av</t>
  </si>
  <si>
    <t>E, F, M, R</t>
  </si>
  <si>
    <t>Forest Hills - 71 Av (E, F, M, R)</t>
  </si>
  <si>
    <t>E F M R</t>
  </si>
  <si>
    <t>Bus connections Q23, Q60, Q64, LIRR</t>
  </si>
  <si>
    <t>on south side of Queens Boulevard between 70th Road and 71st Avenue</t>
  </si>
  <si>
    <t>G09</t>
  </si>
  <si>
    <t>67 Av</t>
  </si>
  <si>
    <t>M, R</t>
  </si>
  <si>
    <t>67 Av (M, R)</t>
  </si>
  <si>
    <t>M R</t>
  </si>
  <si>
    <t>G10</t>
  </si>
  <si>
    <t>63 Dr - Rego Park</t>
  </si>
  <si>
    <t>63 Dr - Rego Park (M, R)</t>
  </si>
  <si>
    <t>G11</t>
  </si>
  <si>
    <t>Woodhaven Blvd</t>
  </si>
  <si>
    <t>Woodhaven Blvd (M, R)</t>
  </si>
  <si>
    <t>Bus connections Q11, Q21, Q29, Q38, Q53, Q59, Q60*</t>
  </si>
  <si>
    <t>G12</t>
  </si>
  <si>
    <t>Grand Av - Newtown</t>
  </si>
  <si>
    <t>Grand Av - Newtown (M, R)</t>
  </si>
  <si>
    <t>G13</t>
  </si>
  <si>
    <t>Elmhurst Av</t>
  </si>
  <si>
    <t>Elmhurst Av (M, R)</t>
  </si>
  <si>
    <t>G14</t>
  </si>
  <si>
    <t>Jackson Hts - Roosevelt Av</t>
  </si>
  <si>
    <t>Jackson Hts - Roosevelt Av (E, F, M, R)</t>
  </si>
  <si>
    <t>G15</t>
  </si>
  <si>
    <t>65 St</t>
  </si>
  <si>
    <t>65 St (M, R)</t>
  </si>
  <si>
    <t>G16</t>
  </si>
  <si>
    <t>Northern Blvd</t>
  </si>
  <si>
    <t>Northern Blvd (M, R)</t>
  </si>
  <si>
    <t>G18</t>
  </si>
  <si>
    <t>46 St (M, R)</t>
  </si>
  <si>
    <t>G19</t>
  </si>
  <si>
    <t>Steinway St</t>
  </si>
  <si>
    <t>Steinway St (M, R)</t>
  </si>
  <si>
    <t>G20</t>
  </si>
  <si>
    <t>36 St</t>
  </si>
  <si>
    <t>36 St (M, R)</t>
  </si>
  <si>
    <t>G21</t>
  </si>
  <si>
    <t>Queens Plaza</t>
  </si>
  <si>
    <t>E, M, R</t>
  </si>
  <si>
    <t>Queens Plaza (E, M, R)</t>
  </si>
  <si>
    <t>E M R</t>
  </si>
  <si>
    <t>Bus connections Q32, Q34, Q60, Q67, Q69, Q100, Q1*</t>
  </si>
  <si>
    <t>corner of Queens Plaza South and Jackson Ave</t>
  </si>
  <si>
    <t>G22</t>
  </si>
  <si>
    <t>Crosstown</t>
  </si>
  <si>
    <t>G</t>
  </si>
  <si>
    <t>Court Sq (G)</t>
  </si>
  <si>
    <t>G24</t>
  </si>
  <si>
    <t>21 St</t>
  </si>
  <si>
    <t>21 St (G)</t>
  </si>
  <si>
    <t>G26</t>
  </si>
  <si>
    <t>Greenpoint Av</t>
  </si>
  <si>
    <t>Greenpoint Av (G)</t>
  </si>
  <si>
    <t>G28</t>
  </si>
  <si>
    <t>Nassau Av</t>
  </si>
  <si>
    <t>Nassau Av (G)</t>
  </si>
  <si>
    <t>G29</t>
  </si>
  <si>
    <t>Metropolitan Av</t>
  </si>
  <si>
    <t>Metropolitan Av (G)</t>
  </si>
  <si>
    <t>Metropolitan Av / Lorimer St</t>
  </si>
  <si>
    <t>L G</t>
  </si>
  <si>
    <t>G30</t>
  </si>
  <si>
    <t>Broadway</t>
  </si>
  <si>
    <t>Broadway (G)</t>
  </si>
  <si>
    <t>G31</t>
  </si>
  <si>
    <t>Flushing Av</t>
  </si>
  <si>
    <t>Flushing Av (G)</t>
  </si>
  <si>
    <t>G32</t>
  </si>
  <si>
    <t>Myrtle - Willoughby Avs</t>
  </si>
  <si>
    <t>Myrtle - Willoughby Avs (G)</t>
  </si>
  <si>
    <t>G33</t>
  </si>
  <si>
    <t>Bedford - Nostrand Avs</t>
  </si>
  <si>
    <t>Bedford - Nostrand Avs (G)</t>
  </si>
  <si>
    <t>G34</t>
  </si>
  <si>
    <t>Classon Av</t>
  </si>
  <si>
    <t>Classon Av (G)</t>
  </si>
  <si>
    <t>G35</t>
  </si>
  <si>
    <t>Clinton - Washington Avs (G)</t>
  </si>
  <si>
    <t>G36</t>
  </si>
  <si>
    <t>Fulton St (G)</t>
  </si>
  <si>
    <t>H01</t>
  </si>
  <si>
    <t>Rockaway</t>
  </si>
  <si>
    <t>Aqueduct Racetrack</t>
  </si>
  <si>
    <t>Aqueduct Racetrack (A)</t>
  </si>
  <si>
    <t>on Aqueduct Rd west of World Resort Casino section D parking lot</t>
  </si>
  <si>
    <t>H02</t>
  </si>
  <si>
    <t>Aqueduct - North Conduit Av</t>
  </si>
  <si>
    <t>Aqueduct - North Conduit Av (A)</t>
  </si>
  <si>
    <t>Aqueduct - N Conduit Av</t>
  </si>
  <si>
    <t>H03</t>
  </si>
  <si>
    <t>Howard Beach - JFK Airport</t>
  </si>
  <si>
    <t>Howard Beach - JFK Airport (A)</t>
  </si>
  <si>
    <t>Connections Air Tran JFK</t>
  </si>
  <si>
    <t>Coleman Sq and 159 Ave</t>
  </si>
  <si>
    <t>H04</t>
  </si>
  <si>
    <t>Broad Channel</t>
  </si>
  <si>
    <t>A, S</t>
  </si>
  <si>
    <t>Broad Channel (A, S)</t>
  </si>
  <si>
    <t>A S</t>
  </si>
  <si>
    <t>H06</t>
  </si>
  <si>
    <t>Beach 67 St</t>
  </si>
  <si>
    <t>Beach 67 St (A)</t>
  </si>
  <si>
    <t>H07</t>
  </si>
  <si>
    <t>Beach 60 St</t>
  </si>
  <si>
    <t>Beach 60 St (A)</t>
  </si>
  <si>
    <t>H08</t>
  </si>
  <si>
    <t>Beach 44 St</t>
  </si>
  <si>
    <t>Beach 44 St (A)</t>
  </si>
  <si>
    <t>H09</t>
  </si>
  <si>
    <t>Beach 36 St</t>
  </si>
  <si>
    <t>Beach 36 St (A)</t>
  </si>
  <si>
    <t>H10</t>
  </si>
  <si>
    <t>Beach 25 St</t>
  </si>
  <si>
    <t>Beach 25 St (A)</t>
  </si>
  <si>
    <t>H11</t>
  </si>
  <si>
    <t>Far Rockaway - Mott Av</t>
  </si>
  <si>
    <t>Far Rockaway - Mott Av (A)</t>
  </si>
  <si>
    <t>Bus connections Li Bus N31, N32, N33, Q22, Q113, *</t>
  </si>
  <si>
    <t>to platform level inside station house at corner of Mott Avenue and Beach 22nd Street.</t>
  </si>
  <si>
    <t>H12</t>
  </si>
  <si>
    <t>Beach 90 St</t>
  </si>
  <si>
    <t>Beach 90 St (A S)</t>
  </si>
  <si>
    <t>H13</t>
  </si>
  <si>
    <t>Beach 98 St</t>
  </si>
  <si>
    <t>Beach 98 St (A)</t>
  </si>
  <si>
    <t>H14</t>
  </si>
  <si>
    <t>Beach 105 St</t>
  </si>
  <si>
    <t>Beach 105 St (A S)</t>
  </si>
  <si>
    <t>H15</t>
  </si>
  <si>
    <t>Rockaway Park - Beach 116 St</t>
  </si>
  <si>
    <t>Rockaway Park - Beach 116 St (A S)</t>
  </si>
  <si>
    <t>Bus connections Q21, Q22, Q35, Q53</t>
  </si>
  <si>
    <t>Street</t>
  </si>
  <si>
    <t>J12</t>
  </si>
  <si>
    <t>Jamaica</t>
  </si>
  <si>
    <t>121 St</t>
  </si>
  <si>
    <t>J, Z</t>
  </si>
  <si>
    <t>121 St (J, Z)</t>
  </si>
  <si>
    <t>J Z</t>
  </si>
  <si>
    <t>J13</t>
  </si>
  <si>
    <t>J</t>
  </si>
  <si>
    <t>111 St (J)</t>
  </si>
  <si>
    <t>J14</t>
  </si>
  <si>
    <t>104 St (J, Z)</t>
  </si>
  <si>
    <t>J15</t>
  </si>
  <si>
    <t>Woodhaven Blvd (J, Z)</t>
  </si>
  <si>
    <t>J16</t>
  </si>
  <si>
    <t>85 St - Forest Pkwy</t>
  </si>
  <si>
    <t>85 St - Forest Pkwy (J)</t>
  </si>
  <si>
    <t>J17</t>
  </si>
  <si>
    <t>75 St - Elderts Ln</t>
  </si>
  <si>
    <t>75 St - Elderts Ln (J, Z)</t>
  </si>
  <si>
    <t>75 St</t>
  </si>
  <si>
    <t>J19</t>
  </si>
  <si>
    <t>Cypress Hills</t>
  </si>
  <si>
    <t>Cypress Hills (J)</t>
  </si>
  <si>
    <t>J20</t>
  </si>
  <si>
    <t>Crescent St</t>
  </si>
  <si>
    <t>Crescent St (J, Z)</t>
  </si>
  <si>
    <t>J21</t>
  </si>
  <si>
    <t>Norwood Av</t>
  </si>
  <si>
    <t>Norwood Av (J, Z)</t>
  </si>
  <si>
    <t>J22</t>
  </si>
  <si>
    <t>Cleveland St</t>
  </si>
  <si>
    <t>Cleveland St (J)</t>
  </si>
  <si>
    <t>J23</t>
  </si>
  <si>
    <t>Van Siclen Av (J, Z)</t>
  </si>
  <si>
    <t>J24</t>
  </si>
  <si>
    <t>Alabama Av</t>
  </si>
  <si>
    <t>Alabama Av (J)</t>
  </si>
  <si>
    <t>J27</t>
  </si>
  <si>
    <t>Broadway Junction (J)</t>
  </si>
  <si>
    <t>J28</t>
  </si>
  <si>
    <t>Chauncey St</t>
  </si>
  <si>
    <t>Chauncey St (J, Z)</t>
  </si>
  <si>
    <t>J29</t>
  </si>
  <si>
    <t>Halsey St</t>
  </si>
  <si>
    <t>Halsey St (J)</t>
  </si>
  <si>
    <t>J30</t>
  </si>
  <si>
    <t>Gates Av</t>
  </si>
  <si>
    <t>Gates Av (J, Z)</t>
  </si>
  <si>
    <t>J31</t>
  </si>
  <si>
    <t>Kosciuszko St</t>
  </si>
  <si>
    <t>Kosciuszko St (J)</t>
  </si>
  <si>
    <t>Revised rooms and mezzanine</t>
  </si>
  <si>
    <t>L01</t>
  </si>
  <si>
    <t>Canarsie</t>
  </si>
  <si>
    <t>8 Av</t>
  </si>
  <si>
    <t>L</t>
  </si>
  <si>
    <t>8 Av (L)</t>
  </si>
  <si>
    <t>L02</t>
  </si>
  <si>
    <t>6 Av</t>
  </si>
  <si>
    <t>6 Av (L)</t>
  </si>
  <si>
    <t>L03</t>
  </si>
  <si>
    <t>14 St - Union Sq (L)</t>
  </si>
  <si>
    <t>Bus connections M1, M2 (NB), M3 (NB), M14</t>
  </si>
  <si>
    <t>NE corner of 14 St and Park Ave S</t>
  </si>
  <si>
    <t>L05</t>
  </si>
  <si>
    <t>3 Av</t>
  </si>
  <si>
    <t>3 Av (L)</t>
  </si>
  <si>
    <t>L06</t>
  </si>
  <si>
    <t>1 Av</t>
  </si>
  <si>
    <t>1 Av (L)</t>
  </si>
  <si>
    <t>L08</t>
  </si>
  <si>
    <t>Bedford Av</t>
  </si>
  <si>
    <t>Bedford Av (L)</t>
  </si>
  <si>
    <t>L10</t>
  </si>
  <si>
    <t>Lorimer St</t>
  </si>
  <si>
    <t>Lorimer St (L)</t>
  </si>
  <si>
    <t>Revised stairs and fare control area</t>
  </si>
  <si>
    <t>L11</t>
  </si>
  <si>
    <t>Graham Av</t>
  </si>
  <si>
    <t>Graham Av (L)</t>
  </si>
  <si>
    <t>L12</t>
  </si>
  <si>
    <t>Grand St (L)</t>
  </si>
  <si>
    <t>L13</t>
  </si>
  <si>
    <t>Montrose Av</t>
  </si>
  <si>
    <t>Montrose Av (L)</t>
  </si>
  <si>
    <t>L14</t>
  </si>
  <si>
    <t>Morgan Av</t>
  </si>
  <si>
    <t>Morgan Av (L)</t>
  </si>
  <si>
    <t>L15</t>
  </si>
  <si>
    <t>Jefferson St</t>
  </si>
  <si>
    <t>Jefferson St (L)</t>
  </si>
  <si>
    <t>L16</t>
  </si>
  <si>
    <t>DeKalb Av</t>
  </si>
  <si>
    <t>DeKalb Av (L)</t>
  </si>
  <si>
    <t>L17</t>
  </si>
  <si>
    <t>Myrtle - Wyckoff Avs</t>
  </si>
  <si>
    <t>Myrtle - Wyckoff Avs (L)</t>
  </si>
  <si>
    <t>L M</t>
  </si>
  <si>
    <t>Bus connections B13, B26, B52, B54, Q55, Q58</t>
  </si>
  <si>
    <t xml:space="preserve">inside station house at Myrtle and Wyckoff Ave </t>
  </si>
  <si>
    <t>L19</t>
  </si>
  <si>
    <t>Halsey St (L)</t>
  </si>
  <si>
    <t>L20</t>
  </si>
  <si>
    <t>Wilson Av</t>
  </si>
  <si>
    <t>Wilson Av (L)</t>
  </si>
  <si>
    <t>Northbound Only</t>
  </si>
  <si>
    <t>L21</t>
  </si>
  <si>
    <t>Bushwick Av - Aberdeen St</t>
  </si>
  <si>
    <t>Bushwick Av - Aberdeen St (L)</t>
  </si>
  <si>
    <t>L22</t>
  </si>
  <si>
    <t>Broadway Junction (L)</t>
  </si>
  <si>
    <t>L24</t>
  </si>
  <si>
    <t>Atlantic Av</t>
  </si>
  <si>
    <t>Atlantic Av (L)</t>
  </si>
  <si>
    <t>Revised rooms, platform and stairs</t>
  </si>
  <si>
    <t>L25</t>
  </si>
  <si>
    <t>Sutter Av</t>
  </si>
  <si>
    <t>Sutter Av (L)</t>
  </si>
  <si>
    <t>L26</t>
  </si>
  <si>
    <t>Livonia Av</t>
  </si>
  <si>
    <t>Livonia Av (L)</t>
  </si>
  <si>
    <t>L27</t>
  </si>
  <si>
    <t>New Lots Av (L)</t>
  </si>
  <si>
    <t>L28</t>
  </si>
  <si>
    <t>E 105 St</t>
  </si>
  <si>
    <t>E 105 St (L)</t>
  </si>
  <si>
    <t>L29</t>
  </si>
  <si>
    <t>Canarsie - Rockaway Pkwy</t>
  </si>
  <si>
    <t>Canarsie - Rockaway Pkwy (L)</t>
  </si>
  <si>
    <t>Bus connections B6, B17, B42, B60, B82</t>
  </si>
  <si>
    <t>at main entrance</t>
  </si>
  <si>
    <t>M01</t>
  </si>
  <si>
    <t>Myrtle Av</t>
  </si>
  <si>
    <t>Middle Village - Metropolitan Av</t>
  </si>
  <si>
    <t>Middle Village - Metropolitan Av (M)</t>
  </si>
  <si>
    <t>Bus connections Q54, Q38, Q67</t>
  </si>
  <si>
    <t>M04</t>
  </si>
  <si>
    <t>Fresh Pond Rd</t>
  </si>
  <si>
    <t>Fresh Pond Rd (M)</t>
  </si>
  <si>
    <t>M05</t>
  </si>
  <si>
    <t>Forest Av</t>
  </si>
  <si>
    <t>Forest Av (M)</t>
  </si>
  <si>
    <t>M06</t>
  </si>
  <si>
    <t>Seneca Av</t>
  </si>
  <si>
    <t>Seneca Av (M)</t>
  </si>
  <si>
    <t>M08</t>
  </si>
  <si>
    <t>Myrtle - Wyckoff Avs (M)</t>
  </si>
  <si>
    <t>inside station house at Myrtle and Wyckoff Ave</t>
  </si>
  <si>
    <t>Revised stairs and elevator</t>
  </si>
  <si>
    <t>M09</t>
  </si>
  <si>
    <t>Knickerbocker Av</t>
  </si>
  <si>
    <t>Knickerbocker Av (M)</t>
  </si>
  <si>
    <t>M10</t>
  </si>
  <si>
    <t>Central Av</t>
  </si>
  <si>
    <t>Central Av (M)</t>
  </si>
  <si>
    <t>M11</t>
  </si>
  <si>
    <t>J, M, Z</t>
  </si>
  <si>
    <t>Myrtle Av (J, M, Z)</t>
  </si>
  <si>
    <t>J M Z</t>
  </si>
  <si>
    <t>M12</t>
  </si>
  <si>
    <t>J, M</t>
  </si>
  <si>
    <t>Flushing Av (J, M)</t>
  </si>
  <si>
    <t>J M</t>
  </si>
  <si>
    <t>Bus connections B15, B43, B46, B47, B57</t>
  </si>
  <si>
    <t>SW corner of Flushing Ave and Broadway</t>
  </si>
  <si>
    <t>Revised elevators and mezzanine</t>
  </si>
  <si>
    <t>M13</t>
  </si>
  <si>
    <t>Lorimer St (J, M)</t>
  </si>
  <si>
    <t>Revised mezzanine and stairs</t>
  </si>
  <si>
    <t>M14</t>
  </si>
  <si>
    <t>Hewes St</t>
  </si>
  <si>
    <t>Hewes St (J, M)</t>
  </si>
  <si>
    <t>M16</t>
  </si>
  <si>
    <t>Marcy Av</t>
  </si>
  <si>
    <t>Marcy Av (J, M, Z)</t>
  </si>
  <si>
    <t>Bus connections B24, B44, B46, B60, B62, Q54, Q59</t>
  </si>
  <si>
    <t>corner of Marcy Ave and Broadway</t>
  </si>
  <si>
    <t>M18</t>
  </si>
  <si>
    <t>Essex St</t>
  </si>
  <si>
    <t>M, J, Z</t>
  </si>
  <si>
    <t>Essex St (M, J, Z)</t>
  </si>
  <si>
    <t>M19</t>
  </si>
  <si>
    <t>Bowery</t>
  </si>
  <si>
    <t>Bowery (J, Z)</t>
  </si>
  <si>
    <t>M20</t>
  </si>
  <si>
    <t>Canal St (J, Z)</t>
  </si>
  <si>
    <t>M21</t>
  </si>
  <si>
    <t>Chambers St (J, Z)</t>
  </si>
  <si>
    <t>M22</t>
  </si>
  <si>
    <t>Fulton St (J, Z)</t>
  </si>
  <si>
    <t>M23</t>
  </si>
  <si>
    <t>Broad St</t>
  </si>
  <si>
    <t>Broad St (J, Z)</t>
  </si>
  <si>
    <t>N02</t>
  </si>
  <si>
    <t>Sea Beach</t>
  </si>
  <si>
    <t>8 Av (N)</t>
  </si>
  <si>
    <t>N03</t>
  </si>
  <si>
    <t>Fort Hamilton Pkwy (N)</t>
  </si>
  <si>
    <t>N04</t>
  </si>
  <si>
    <t>New Utrecht Av</t>
  </si>
  <si>
    <t>New Utrecht Av (N)</t>
  </si>
  <si>
    <t>N05</t>
  </si>
  <si>
    <t>18 Av (N)</t>
  </si>
  <si>
    <t>N06</t>
  </si>
  <si>
    <t>20 Av (N)</t>
  </si>
  <si>
    <t>N07</t>
  </si>
  <si>
    <t>Bay Pkwy (N)</t>
  </si>
  <si>
    <t>N08</t>
  </si>
  <si>
    <t>Kings Hwy (N)</t>
  </si>
  <si>
    <t>N09</t>
  </si>
  <si>
    <t>Avenue U (N)</t>
  </si>
  <si>
    <t>N10</t>
  </si>
  <si>
    <t>86 St (N)</t>
  </si>
  <si>
    <t>Q01</t>
  </si>
  <si>
    <t>Manhattan Bridge</t>
  </si>
  <si>
    <t>N, Q</t>
  </si>
  <si>
    <t>Canal St (N, Q)</t>
  </si>
  <si>
    <t>Q03</t>
  </si>
  <si>
    <t>Second Av</t>
  </si>
  <si>
    <t>72 St (Q)</t>
  </si>
  <si>
    <t>on southeast corner of 72nd Street and 2nd Avenue.</t>
  </si>
  <si>
    <t>Q04</t>
  </si>
  <si>
    <t>86 St (Q)</t>
  </si>
  <si>
    <t>on southeast corner of 86th Street and 2nd Avenue.</t>
  </si>
  <si>
    <t>Q05</t>
  </si>
  <si>
    <t>96 St (Q)</t>
  </si>
  <si>
    <t>on west side of 2nd Avenue between 95th and 96th Streets</t>
  </si>
  <si>
    <t>R01</t>
  </si>
  <si>
    <t>Astoria</t>
  </si>
  <si>
    <t>Astoria - Ditmars Blvd</t>
  </si>
  <si>
    <t>N, W</t>
  </si>
  <si>
    <t>Astoria - Ditmars Blvd (N, W)</t>
  </si>
  <si>
    <t>N W</t>
  </si>
  <si>
    <t>R03</t>
  </si>
  <si>
    <t>Astoria Blvd</t>
  </si>
  <si>
    <t>Astoria Blvd (N, W)</t>
  </si>
  <si>
    <t>R04</t>
  </si>
  <si>
    <t>30 Av</t>
  </si>
  <si>
    <t>30 Av (N, W)</t>
  </si>
  <si>
    <t>R05</t>
  </si>
  <si>
    <t>Broadway (N, W)</t>
  </si>
  <si>
    <t>R06</t>
  </si>
  <si>
    <t>36 Av</t>
  </si>
  <si>
    <t>36 Av (N, W)</t>
  </si>
  <si>
    <t>R08</t>
  </si>
  <si>
    <t>39 Av</t>
  </si>
  <si>
    <t>39 Av (N, W)</t>
  </si>
  <si>
    <t>R11</t>
  </si>
  <si>
    <t>Lexington Av/59 St</t>
  </si>
  <si>
    <t>N, R, W</t>
  </si>
  <si>
    <t>Lexington Av/59 St (N, R, W)</t>
  </si>
  <si>
    <t>R13</t>
  </si>
  <si>
    <t>5 Av/59 St</t>
  </si>
  <si>
    <t>5 Av/59 St (N, R, W)</t>
  </si>
  <si>
    <t>N W R</t>
  </si>
  <si>
    <t>Revised per filed survey, no structural changes</t>
  </si>
  <si>
    <t>R14</t>
  </si>
  <si>
    <t>57 St - 7 Av</t>
  </si>
  <si>
    <t>N, Q, R, W</t>
  </si>
  <si>
    <t>57 St - 7 Av (N, Q, R, W)</t>
  </si>
  <si>
    <t>N Q R W</t>
  </si>
  <si>
    <t>R15</t>
  </si>
  <si>
    <t>49 St</t>
  </si>
  <si>
    <t>49 St (N, R, W)</t>
  </si>
  <si>
    <t>N R W</t>
  </si>
  <si>
    <t>Bus connections M7, M20 (SB), M50, M104 (SB)</t>
  </si>
  <si>
    <t>NE corner of 49 St and 7 Ave</t>
  </si>
  <si>
    <t>R16</t>
  </si>
  <si>
    <t>Times Sq - 42 St (N, Q, R, W)</t>
  </si>
  <si>
    <t>R17</t>
  </si>
  <si>
    <t>34 St - Herald Sq (N, Q, R, W)</t>
  </si>
  <si>
    <t>Revised escalators and fare control</t>
  </si>
  <si>
    <t>R18</t>
  </si>
  <si>
    <t>R, W</t>
  </si>
  <si>
    <t>28 St (R, W)</t>
  </si>
  <si>
    <t>R W</t>
  </si>
  <si>
    <t>R19</t>
  </si>
  <si>
    <t>23 St (R, W)</t>
  </si>
  <si>
    <t>R20</t>
  </si>
  <si>
    <t>14 St - Union Sq (N, Q, R, W)</t>
  </si>
  <si>
    <t>R21</t>
  </si>
  <si>
    <t>8 St - NYU</t>
  </si>
  <si>
    <t>8 St - NYU (R, W)</t>
  </si>
  <si>
    <t>R22</t>
  </si>
  <si>
    <t>Prince St</t>
  </si>
  <si>
    <t>Prince St (R, W)</t>
  </si>
  <si>
    <t>R23</t>
  </si>
  <si>
    <t>Canal St (R, W)</t>
  </si>
  <si>
    <t>R24</t>
  </si>
  <si>
    <t>City Hall</t>
  </si>
  <si>
    <t>City Hall (R, W)</t>
  </si>
  <si>
    <t>R25</t>
  </si>
  <si>
    <t>Cortlandt St (R, W)</t>
  </si>
  <si>
    <t>on the southwest and northeast corners of Dey Street and Broadway. </t>
  </si>
  <si>
    <t>R26</t>
  </si>
  <si>
    <t>Rector St (R, W)</t>
  </si>
  <si>
    <t>R27</t>
  </si>
  <si>
    <t>Whitehall St - South Ferry</t>
  </si>
  <si>
    <t>Whitehall St - South Ferry (R, W)</t>
  </si>
  <si>
    <t>R28</t>
  </si>
  <si>
    <t>Court St</t>
  </si>
  <si>
    <t>R</t>
  </si>
  <si>
    <t>Court St (R)</t>
  </si>
  <si>
    <t>R 2 3 4 7</t>
  </si>
  <si>
    <t>R29</t>
  </si>
  <si>
    <t>Jay St - MetroTech (R)</t>
  </si>
  <si>
    <t>R30</t>
  </si>
  <si>
    <t>B, Q, R</t>
  </si>
  <si>
    <t>DeKalb Av (B, Q, R)</t>
  </si>
  <si>
    <t>B Q R</t>
  </si>
  <si>
    <t>Bus connections B25, B26, B38, B52, B54</t>
  </si>
  <si>
    <t>SE corner of DeKalb and Flatbush Ave</t>
  </si>
  <si>
    <t>R31</t>
  </si>
  <si>
    <t>4th Av</t>
  </si>
  <si>
    <t>D, N, R</t>
  </si>
  <si>
    <t>Atlantic Av - Barclays Ctr (D, N, R)</t>
  </si>
  <si>
    <t>R32</t>
  </si>
  <si>
    <t>Union St</t>
  </si>
  <si>
    <t>Union St (R)</t>
  </si>
  <si>
    <t>R33</t>
  </si>
  <si>
    <t>4 Av - 9 St (R)</t>
  </si>
  <si>
    <t>R34</t>
  </si>
  <si>
    <t>Prospect Av (R)</t>
  </si>
  <si>
    <t>R35</t>
  </si>
  <si>
    <t>25 St</t>
  </si>
  <si>
    <t>25 St (R)</t>
  </si>
  <si>
    <t>R36</t>
  </si>
  <si>
    <t>36 St (D, N, R)</t>
  </si>
  <si>
    <t>D N R</t>
  </si>
  <si>
    <t>R39</t>
  </si>
  <si>
    <t>45 St</t>
  </si>
  <si>
    <t>45 St (R)</t>
  </si>
  <si>
    <t>R40</t>
  </si>
  <si>
    <t>53 St</t>
  </si>
  <si>
    <t>53 St (R)</t>
  </si>
  <si>
    <t>R41</t>
  </si>
  <si>
    <t>N, R</t>
  </si>
  <si>
    <t>59 St (N, R)</t>
  </si>
  <si>
    <t>N R</t>
  </si>
  <si>
    <t>R42</t>
  </si>
  <si>
    <t>Bay Ridge Av</t>
  </si>
  <si>
    <t>Bay Ridge Av (R)</t>
  </si>
  <si>
    <t>R43</t>
  </si>
  <si>
    <t>77 St (R)</t>
  </si>
  <si>
    <t>R44</t>
  </si>
  <si>
    <t>86 St (R)</t>
  </si>
  <si>
    <t>Bus connections B1, B16, B63, B70, S53, S79, S93</t>
  </si>
  <si>
    <t>R45</t>
  </si>
  <si>
    <t>Bay Ridge - 95 St</t>
  </si>
  <si>
    <t>Bay Ridge - 95 St (R)</t>
  </si>
  <si>
    <t>S01</t>
  </si>
  <si>
    <t>Franklin Shuttle</t>
  </si>
  <si>
    <t>Franklin Av (S)</t>
  </si>
  <si>
    <t>S03</t>
  </si>
  <si>
    <t>FS</t>
  </si>
  <si>
    <t>Park Pl (FS)</t>
  </si>
  <si>
    <t>Bus connections B45</t>
  </si>
  <si>
    <t>from Prospect Pl west of Franklin Ave</t>
  </si>
  <si>
    <t>S04</t>
  </si>
  <si>
    <t>Botanic Garden</t>
  </si>
  <si>
    <t>Botanic Garden (S)</t>
  </si>
  <si>
    <t>S09</t>
  </si>
  <si>
    <t>SIR</t>
  </si>
  <si>
    <t>Tottenville</t>
  </si>
  <si>
    <t>Tottenville (SIR)</t>
  </si>
  <si>
    <t>SI</t>
  </si>
  <si>
    <t>Bus connections S74, S84</t>
  </si>
  <si>
    <t>south end of the station</t>
  </si>
  <si>
    <t>S11</t>
  </si>
  <si>
    <t>Arthur Kill</t>
  </si>
  <si>
    <t>Arthur Kill (SIR)</t>
  </si>
  <si>
    <t>both sides of the station</t>
  </si>
  <si>
    <t>Updated 1/3/18 - Removed Atlantic &amp; Nassau stations</t>
  </si>
  <si>
    <t>S13</t>
  </si>
  <si>
    <t>Richmond Valley</t>
  </si>
  <si>
    <t>Richmond Valley (SIR)</t>
  </si>
  <si>
    <t>S14</t>
  </si>
  <si>
    <t>Pleasant Plains</t>
  </si>
  <si>
    <t>Pleasant Plains (SIR)</t>
  </si>
  <si>
    <t>Embankment</t>
  </si>
  <si>
    <t>S15</t>
  </si>
  <si>
    <t>Prince's Bay</t>
  </si>
  <si>
    <t>Prince's Bay (SIR)</t>
  </si>
  <si>
    <t>S16</t>
  </si>
  <si>
    <t>Huguenot</t>
  </si>
  <si>
    <t>Huguenot (SIR)</t>
  </si>
  <si>
    <t>S17</t>
  </si>
  <si>
    <t>Annadale</t>
  </si>
  <si>
    <t>Annadale (SIR)</t>
  </si>
  <si>
    <t>S18</t>
  </si>
  <si>
    <t>Eltingville</t>
  </si>
  <si>
    <t>Eltingville (SIR)</t>
  </si>
  <si>
    <t>Bus connections S59, S79, S89, X1, X4, X5</t>
  </si>
  <si>
    <t>S19</t>
  </si>
  <si>
    <t>Great Kills</t>
  </si>
  <si>
    <t>Great Kills (SIR)</t>
  </si>
  <si>
    <t>Bus connections S54, X7, X8</t>
  </si>
  <si>
    <t>S20</t>
  </si>
  <si>
    <t>Bay Terrace</t>
  </si>
  <si>
    <t>Bay Terrace (SIR)</t>
  </si>
  <si>
    <t>S21</t>
  </si>
  <si>
    <t>Oakwood Heights</t>
  </si>
  <si>
    <t>Oakwood Heights (SIR)</t>
  </si>
  <si>
    <t>S22</t>
  </si>
  <si>
    <t>New Dorp</t>
  </si>
  <si>
    <t>New Dorp (SIR)</t>
  </si>
  <si>
    <t>Bus connections S57, S76, S86</t>
  </si>
  <si>
    <t>S23</t>
  </si>
  <si>
    <t>Grant City</t>
  </si>
  <si>
    <t>Grant City (SIR)</t>
  </si>
  <si>
    <t>S24</t>
  </si>
  <si>
    <t>Jefferson Av</t>
  </si>
  <si>
    <t>Jefferson Av (SIR)</t>
  </si>
  <si>
    <t>S25</t>
  </si>
  <si>
    <t>Dongan Hills</t>
  </si>
  <si>
    <t>Dongan Hills (SIR)</t>
  </si>
  <si>
    <t>S26</t>
  </si>
  <si>
    <t>Old Town</t>
  </si>
  <si>
    <t>Old Town (SIR)</t>
  </si>
  <si>
    <t>S27</t>
  </si>
  <si>
    <t>Grasmere</t>
  </si>
  <si>
    <t>Grasmere (SIR)</t>
  </si>
  <si>
    <t>Bus connections S53</t>
  </si>
  <si>
    <t>S28</t>
  </si>
  <si>
    <t>Clifton</t>
  </si>
  <si>
    <t>Clifton (SIR)</t>
  </si>
  <si>
    <t>S29</t>
  </si>
  <si>
    <t>Stapleton</t>
  </si>
  <si>
    <t>Stapleton (SIR)</t>
  </si>
  <si>
    <t>S30</t>
  </si>
  <si>
    <t>Tompkinsville</t>
  </si>
  <si>
    <t>Tompkinsville (SIR)</t>
  </si>
  <si>
    <t>S31</t>
  </si>
  <si>
    <t>St George</t>
  </si>
  <si>
    <t>St George (SIR)</t>
  </si>
  <si>
    <t>Bus connections S40, S42, S44, S48, S51, S52, S61*</t>
  </si>
  <si>
    <t>northside and southside</t>
  </si>
  <si>
    <t>Stop_ID_GT</t>
  </si>
  <si>
    <t>MTA_ID</t>
  </si>
  <si>
    <t>Station</t>
  </si>
  <si>
    <t>Stop ID</t>
  </si>
  <si>
    <t>CP</t>
  </si>
  <si>
    <t>137th St BW7</t>
  </si>
  <si>
    <t>168th St BW7</t>
  </si>
  <si>
    <t>242 Street BW7</t>
  </si>
  <si>
    <t>36th St 4AV</t>
  </si>
  <si>
    <t>42nd St - Bryant Park - 5th Ave 6AV/FLS</t>
  </si>
  <si>
    <t>7th Av CUL</t>
  </si>
  <si>
    <t>81 St - Museum of Natural History 8AV</t>
  </si>
  <si>
    <t>86th St LEX</t>
  </si>
  <si>
    <t>96th St 8AV</t>
  </si>
  <si>
    <t>Avenue H (northbound) BRT</t>
  </si>
  <si>
    <t>Avenue I CUL</t>
  </si>
  <si>
    <t>Beach 67th St FAR</t>
  </si>
  <si>
    <t>Borough Hall LEX</t>
  </si>
  <si>
    <t>Briarwood QBL</t>
  </si>
  <si>
    <t>Broadway AST</t>
  </si>
  <si>
    <t>Broadway Junction CNR</t>
  </si>
  <si>
    <t>Broadway Junction JAM</t>
  </si>
  <si>
    <t>Brook Av PEL</t>
  </si>
  <si>
    <t>Church Avenue BRT</t>
  </si>
  <si>
    <t>Classon Ave XTN</t>
  </si>
  <si>
    <t>Delancey St 6AV</t>
  </si>
  <si>
    <t>Dyckman St (northbound) BW7</t>
  </si>
  <si>
    <t>East 149th St PEL</t>
  </si>
  <si>
    <t>Essex St NAS</t>
  </si>
  <si>
    <t>Grand St CNR</t>
  </si>
  <si>
    <t>Hoyt - Schermerhorn Sts FUL</t>
  </si>
  <si>
    <t>Junius St NLT</t>
  </si>
  <si>
    <t>Kings Hwy CUL</t>
  </si>
  <si>
    <t>Kings Hwy SEA</t>
  </si>
  <si>
    <t>Lorimer St CNR</t>
  </si>
  <si>
    <t>Metropolitan Ave XTN</t>
  </si>
  <si>
    <t>Mosholu Pkwy JER</t>
  </si>
  <si>
    <t>Myrtle Ave JAM</t>
  </si>
  <si>
    <t>Neptune Ave CUL</t>
  </si>
  <si>
    <t>New Lots Av NLT</t>
  </si>
  <si>
    <t>Norwood Ave JAM</t>
  </si>
  <si>
    <t>Parkchester PEL</t>
  </si>
  <si>
    <t>Rockaway Blvd  LIB</t>
  </si>
  <si>
    <t>Sheepshead Bay BRT</t>
  </si>
  <si>
    <t>Steinway St QBL</t>
  </si>
  <si>
    <t>Woodhaven Blvd QBL</t>
  </si>
  <si>
    <t>Zone</t>
  </si>
  <si>
    <t>Station Name</t>
  </si>
  <si>
    <t>Number of census tracts within a 1/2 mile walkshed</t>
  </si>
  <si>
    <t>Total population</t>
  </si>
  <si>
    <t>Percent of New York City's population</t>
  </si>
  <si>
    <t>Population under 18 years</t>
  </si>
  <si>
    <t>Percent population under 18 years</t>
  </si>
  <si>
    <t>Population 65 years and over</t>
  </si>
  <si>
    <t>Percent population 65 years and over</t>
  </si>
  <si>
    <t>Median age</t>
  </si>
  <si>
    <t>Hispanic population</t>
  </si>
  <si>
    <t>Percent Hispanic population</t>
  </si>
  <si>
    <t>White, nonhispanic population</t>
  </si>
  <si>
    <t>Percent White, nonhispanic population</t>
  </si>
  <si>
    <t>Black, nonhispanic population</t>
  </si>
  <si>
    <t>Percent Black, nonhispanic population</t>
  </si>
  <si>
    <t>Asian, nonhispanic population</t>
  </si>
  <si>
    <t>Percent Asian, nonhispanic population</t>
  </si>
  <si>
    <t>Other, nonhispanic population</t>
  </si>
  <si>
    <t>Percent Other, nonhispanic population</t>
  </si>
  <si>
    <t>Households</t>
  </si>
  <si>
    <t>Family households</t>
  </si>
  <si>
    <t>Percent family households</t>
  </si>
  <si>
    <t>Average household size</t>
  </si>
  <si>
    <t>Civilian noninstitutionalized population with a disability</t>
  </si>
  <si>
    <t>Percent civilian noninstitutionalized population with a disability</t>
  </si>
  <si>
    <t>Civilian noninstitutionalized population with an ambulatory disability</t>
  </si>
  <si>
    <t>Percent civilian noninstitutionalized population with an ambulatory disability</t>
  </si>
  <si>
    <t>Population who speak English less than "very well"</t>
  </si>
  <si>
    <t>Percent of population who speak English less than "very well"</t>
  </si>
  <si>
    <t>Top language for population who speak English less than "very well"</t>
  </si>
  <si>
    <t>Population speaking the top language of those who speak English less than "very well"</t>
  </si>
  <si>
    <t>Percent of population speaking the top language of those who speak English less than "very well"</t>
  </si>
  <si>
    <t>Civilian labor force</t>
  </si>
  <si>
    <t>Population in civilian labor force who are unemployed</t>
  </si>
  <si>
    <t>Percent of population in civilian labor force who are unemployed</t>
  </si>
  <si>
    <t>Population who indicted public transportation as principal mode of travel to work or longest distance (includes subway, bus, railroad, and ferry)</t>
  </si>
  <si>
    <t>Percent of population who indicted public transportation as principal mode of travel to work or longest distance (includes subway, bus, railroad, and ferry)</t>
  </si>
  <si>
    <t>Mean travel time to work (minutes): all modes of transportation</t>
  </si>
  <si>
    <t>Median household income (2016 dollars)</t>
  </si>
  <si>
    <t>Population living below Federal Poverty Level</t>
  </si>
  <si>
    <t>Percent population living below Federal Poverty Level</t>
  </si>
  <si>
    <t>Source</t>
  </si>
  <si>
    <t>NYC</t>
  </si>
  <si>
    <t>Spanish</t>
  </si>
  <si>
    <t>Residential Profile by Zone and Station</t>
  </si>
  <si>
    <t>Source: U.S. Census Bureau, 2012-2016 American Community Survey</t>
  </si>
  <si>
    <t>Language data from 2011-2015 American Community Survey</t>
  </si>
  <si>
    <t>Unreliable estimates have been removed</t>
  </si>
  <si>
    <t>Chinese</t>
  </si>
  <si>
    <t>French Creole</t>
  </si>
  <si>
    <t>Russian</t>
  </si>
  <si>
    <t>Yiddish</t>
  </si>
  <si>
    <t>Italian</t>
  </si>
  <si>
    <t>W 4 St</t>
  </si>
  <si>
    <t>Briarwood - Van Wyck Blvd</t>
  </si>
  <si>
    <t>Polish</t>
  </si>
  <si>
    <t>Cathedral Pkwy</t>
  </si>
  <si>
    <t>120</t>
  </si>
  <si>
    <t>625</t>
  </si>
  <si>
    <t>40 St</t>
  </si>
  <si>
    <t>34 St - 11 Av</t>
  </si>
  <si>
    <t>Lexington Av / 53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</si>
</sst>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0" fontId="0" fillId="0" borderId="0" xfId="0" applyFill="1"/>
    <xf numFmtId="0" fontId="0" fillId="0" borderId="0" xfId="0" applyFill="1" applyBorder="1"/>
    <xf numFmtId="14" fontId="0" fillId="0" borderId="0" xfId="0" applyNumberFormat="1"/>
    <xf numFmtId="14" fontId="0" fillId="0" borderId="0" xfId="0" applyNumberFormat="1" applyFill="1" applyBorder="1"/>
    <xf numFmtId="0" fontId="16" fillId="0" borderId="10" xfId="0" applyFont="1" applyBorder="1"/>
    <xf numFmtId="0" fontId="16" fillId="0" borderId="10" xfId="0" applyFont="1" applyBorder="1" applyAlignment="1">
      <alignment horizontal="right"/>
    </xf>
    <xf numFmtId="0" fontId="18" fillId="0" borderId="0" xfId="0" applyFont="1" applyFill="1" applyBorder="1" applyAlignment="1" applyProtection="1">
      <alignment vertical="center"/>
    </xf>
    <xf numFmtId="0" fontId="18" fillId="0" borderId="0" xfId="0" applyFont="1" applyFill="1" applyBorder="1" applyAlignment="1" applyProtection="1">
      <alignment horizontal="right" vertical="center"/>
    </xf>
    <xf numFmtId="0" fontId="0" fillId="0" borderId="0" xfId="0" applyAlignment="1">
      <alignment horizontal="right"/>
    </xf>
    <xf numFmtId="0" fontId="19" fillId="0" borderId="0" xfId="0" applyFont="1" applyFill="1" applyBorder="1"/>
    <xf numFmtId="0" fontId="0" fillId="0" borderId="0" xfId="0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right"/>
    </xf>
    <xf numFmtId="49" fontId="19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Fill="1" applyBorder="1" applyAlignment="1">
      <alignment horizontal="right"/>
    </xf>
    <xf numFmtId="0" fontId="20" fillId="0" borderId="0" xfId="0" applyFont="1"/>
    <xf numFmtId="0" fontId="21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/>
    <xf numFmtId="164" fontId="22" fillId="0" borderId="0" xfId="0" applyNumberFormat="1" applyFont="1" applyBorder="1"/>
    <xf numFmtId="0" fontId="23" fillId="0" borderId="0" xfId="0" applyFont="1" applyFill="1" applyBorder="1" applyAlignment="1">
      <alignment horizontal="left" wrapText="1"/>
    </xf>
    <xf numFmtId="0" fontId="23" fillId="0" borderId="10" xfId="0" applyFont="1" applyFill="1" applyBorder="1" applyAlignment="1">
      <alignment horizontal="left" wrapText="1"/>
    </xf>
    <xf numFmtId="0" fontId="23" fillId="0" borderId="10" xfId="0" applyFont="1" applyFill="1" applyBorder="1" applyAlignment="1">
      <alignment wrapText="1"/>
    </xf>
    <xf numFmtId="164" fontId="23" fillId="0" borderId="11" xfId="0" applyNumberFormat="1" applyFont="1" applyFill="1" applyBorder="1" applyAlignment="1">
      <alignment horizontal="left" wrapText="1"/>
    </xf>
    <xf numFmtId="164" fontId="23" fillId="0" borderId="0" xfId="0" applyNumberFormat="1" applyFont="1" applyFill="1" applyBorder="1" applyAlignment="1">
      <alignment horizontal="left" wrapText="1"/>
    </xf>
    <xf numFmtId="164" fontId="23" fillId="0" borderId="12" xfId="0" applyNumberFormat="1" applyFont="1" applyFill="1" applyBorder="1" applyAlignment="1">
      <alignment horizontal="left" wrapText="1"/>
    </xf>
    <xf numFmtId="0" fontId="23" fillId="0" borderId="12" xfId="0" applyFont="1" applyFill="1" applyBorder="1" applyAlignment="1">
      <alignment horizontal="left" wrapText="1"/>
    </xf>
    <xf numFmtId="0" fontId="23" fillId="0" borderId="13" xfId="0" applyFont="1" applyFill="1" applyBorder="1" applyAlignment="1">
      <alignment horizontal="left" wrapText="1"/>
    </xf>
    <xf numFmtId="2" fontId="23" fillId="0" borderId="12" xfId="0" applyNumberFormat="1" applyFont="1" applyFill="1" applyBorder="1" applyAlignment="1">
      <alignment horizontal="left" wrapText="1"/>
    </xf>
    <xf numFmtId="2" fontId="23" fillId="0" borderId="13" xfId="0" applyNumberFormat="1" applyFont="1" applyFill="1" applyBorder="1" applyAlignment="1">
      <alignment horizontal="left" wrapText="1"/>
    </xf>
    <xf numFmtId="2" fontId="23" fillId="0" borderId="11" xfId="0" applyNumberFormat="1" applyFont="1" applyFill="1" applyBorder="1" applyAlignment="1">
      <alignment horizontal="left" wrapText="1"/>
    </xf>
    <xf numFmtId="164" fontId="23" fillId="0" borderId="13" xfId="0" applyNumberFormat="1" applyFont="1" applyFill="1" applyBorder="1" applyAlignment="1">
      <alignment horizontal="left" wrapText="1"/>
    </xf>
    <xf numFmtId="0" fontId="23" fillId="0" borderId="0" xfId="0" applyFont="1" applyBorder="1" applyAlignment="1">
      <alignment wrapText="1"/>
    </xf>
    <xf numFmtId="3" fontId="22" fillId="0" borderId="0" xfId="0" applyNumberFormat="1" applyFont="1" applyBorder="1"/>
    <xf numFmtId="164" fontId="22" fillId="0" borderId="11" xfId="0" applyNumberFormat="1" applyFont="1" applyBorder="1"/>
    <xf numFmtId="164" fontId="22" fillId="0" borderId="12" xfId="0" applyNumberFormat="1" applyFont="1" applyBorder="1"/>
    <xf numFmtId="3" fontId="22" fillId="0" borderId="12" xfId="0" applyNumberFormat="1" applyFont="1" applyBorder="1"/>
    <xf numFmtId="4" fontId="22" fillId="0" borderId="12" xfId="0" applyNumberFormat="1" applyFont="1" applyBorder="1"/>
    <xf numFmtId="3" fontId="22" fillId="0" borderId="13" xfId="0" applyNumberFormat="1" applyFont="1" applyBorder="1"/>
    <xf numFmtId="3" fontId="22" fillId="0" borderId="0" xfId="0" applyNumberFormat="1" applyFont="1" applyFill="1" applyBorder="1"/>
    <xf numFmtId="0" fontId="22" fillId="0" borderId="0" xfId="0" applyFont="1" applyBorder="1" applyAlignment="1">
      <alignment horizontal="right"/>
    </xf>
    <xf numFmtId="0" fontId="0" fillId="33" borderId="0" xfId="0" applyFill="1" applyBorder="1"/>
    <xf numFmtId="0" fontId="0" fillId="0" borderId="0" xfId="0" pivotButton="1"/>
    <xf numFmtId="0" fontId="0" fillId="0" borderId="0" xfId="0" applyNumberFormat="1"/>
    <xf numFmtId="3" fontId="24" fillId="0" borderId="13" xfId="0" applyNumberFormat="1" applyFont="1" applyBorder="1"/>
    <xf numFmtId="164" fontId="25" fillId="0" borderId="13" xfId="0" applyNumberFormat="1" applyFont="1" applyFill="1" applyBorder="1" applyAlignment="1">
      <alignment horizontal="left" wrapText="1"/>
    </xf>
    <xf numFmtId="164" fontId="25" fillId="0" borderId="11" xfId="0" applyNumberFormat="1" applyFont="1" applyFill="1" applyBorder="1" applyAlignment="1">
      <alignment horizontal="left" wrapText="1"/>
    </xf>
    <xf numFmtId="164" fontId="25" fillId="0" borderId="0" xfId="0" applyNumberFormat="1" applyFont="1" applyFill="1" applyBorder="1" applyAlignment="1">
      <alignment horizontal="left" wrapText="1"/>
    </xf>
    <xf numFmtId="2" fontId="25" fillId="0" borderId="12" xfId="0" applyNumberFormat="1" applyFont="1" applyFill="1" applyBorder="1" applyAlignment="1">
      <alignment horizontal="left" wrapText="1"/>
    </xf>
    <xf numFmtId="3" fontId="25" fillId="0" borderId="0" xfId="0" applyNumberFormat="1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34" borderId="0" xfId="0" applyFill="1" applyBorder="1"/>
    <xf numFmtId="49" fontId="0" fillId="34" borderId="0" xfId="0" applyNumberFormat="1" applyFill="1" applyBorder="1" applyAlignment="1">
      <alignment horizontal="right"/>
    </xf>
    <xf numFmtId="0" fontId="0" fillId="34" borderId="0" xfId="0" applyFill="1" applyBorder="1" applyAlignment="1">
      <alignment horizontal="right"/>
    </xf>
    <xf numFmtId="0" fontId="0" fillId="34" borderId="0" xfId="0" applyFill="1" applyBorder="1" applyAlignment="1">
      <alignment horizontal="center"/>
    </xf>
    <xf numFmtId="0" fontId="20" fillId="34" borderId="0" xfId="0" applyFont="1" applyFill="1"/>
    <xf numFmtId="14" fontId="0" fillId="34" borderId="0" xfId="0" applyNumberFormat="1" applyFill="1" applyBorder="1"/>
    <xf numFmtId="14" fontId="0" fillId="34" borderId="0" xfId="0" applyNumberFormat="1" applyFill="1" applyBorder="1" applyAlignment="1">
      <alignment horizontal="right"/>
    </xf>
    <xf numFmtId="0" fontId="0" fillId="35" borderId="0" xfId="0" applyFill="1" applyBorder="1"/>
    <xf numFmtId="49" fontId="0" fillId="35" borderId="0" xfId="0" applyNumberFormat="1" applyFill="1" applyBorder="1" applyAlignment="1">
      <alignment horizontal="right"/>
    </xf>
    <xf numFmtId="0" fontId="0" fillId="35" borderId="0" xfId="0" applyFill="1" applyBorder="1" applyAlignment="1">
      <alignment horizontal="right"/>
    </xf>
    <xf numFmtId="0" fontId="0" fillId="35" borderId="0" xfId="0" applyFill="1" applyBorder="1" applyAlignment="1">
      <alignment horizontal="center"/>
    </xf>
    <xf numFmtId="14" fontId="0" fillId="35" borderId="0" xfId="0" applyNumberFormat="1" applyFill="1" applyBorder="1"/>
    <xf numFmtId="14" fontId="0" fillId="35" borderId="0" xfId="0" applyNumberFormat="1" applyFill="1" applyBorder="1" applyAlignment="1">
      <alignment horizontal="right"/>
    </xf>
    <xf numFmtId="49" fontId="19" fillId="34" borderId="0" xfId="0" applyNumberFormat="1" applyFont="1" applyFill="1" applyBorder="1" applyAlignment="1">
      <alignment horizontal="right"/>
    </xf>
    <xf numFmtId="0" fontId="19" fillId="34" borderId="0" xfId="0" applyFont="1" applyFill="1" applyBorder="1" applyAlignment="1">
      <alignment horizontal="right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867.431668865742" createdVersion="6" refreshedVersion="6" minRefreshableVersion="3" recordCount="498" xr:uid="{00000000-000A-0000-FFFF-FFFF00000000}">
  <cacheSource type="worksheet">
    <worksheetSource ref="A1:AT1048576" sheet="Master"/>
  </cacheSource>
  <cacheFields count="47">
    <cacheField name="DCPID" numFmtId="0">
      <sharedItems containsString="0" containsBlank="1" containsNumber="1" containsInteger="1" minValue="1" maxValue="1037"/>
    </cacheField>
    <cacheField name="StopID" numFmtId="49">
      <sharedItems containsBlank="1" containsMixedTypes="1" containsNumber="1" containsInteger="1" minValue="101" maxValue="902"/>
    </cacheField>
    <cacheField name="STATIONID" numFmtId="0">
      <sharedItems containsBlank="1" containsMixedTypes="1" containsNumber="1" containsInteger="1" minValue="1" maxValue="523"/>
    </cacheField>
    <cacheField name="MTAID" numFmtId="0">
      <sharedItems containsString="0" containsBlank="1" containsNumber="1" containsInteger="1" minValue="1" maxValue="523"/>
    </cacheField>
    <cacheField name="ComplexID" numFmtId="0">
      <sharedItems containsString="0" containsBlank="1" containsNumber="1" containsInteger="1" minValue="1" maxValue="636"/>
    </cacheField>
    <cacheField name="MTAID2" numFmtId="0">
      <sharedItems containsString="0" containsBlank="1" containsNumber="1" containsInteger="1" minValue="293" maxValue="320"/>
    </cacheField>
    <cacheField name="Division" numFmtId="0">
      <sharedItems containsBlank="1"/>
    </cacheField>
    <cacheField name="Line" numFmtId="0">
      <sharedItems containsBlank="1"/>
    </cacheField>
    <cacheField name="StationName" numFmtId="0">
      <sharedItems containsBlank="1" count="377">
        <s v="Van Cortlandt Park - 242 St"/>
        <s v="238 St"/>
        <s v="231 St"/>
        <s v="Marble Hill - 225 St"/>
        <s v="215 St"/>
        <s v="207 St"/>
        <s v="Dyckman St"/>
        <s v="191 St"/>
        <s v="181 St"/>
        <s v="168 St - Washington Hts"/>
        <s v="157 St"/>
        <s v="145 St"/>
        <s v="137 St - City College"/>
        <s v="125 St"/>
        <s v="116 St - Columbia University"/>
        <s v="Cathedral Pkwy (110 St)"/>
        <s v="103 St"/>
        <s v="96 St"/>
        <s v="86 St"/>
        <s v="79 St"/>
        <s v="72 St"/>
        <s v="66 St - Lincoln Center"/>
        <s v="59 St - Columbus Circle"/>
        <s v="50 St"/>
        <s v="Times Sq - 42 St"/>
        <s v="34 St - Penn Station"/>
        <s v="28 St"/>
        <s v="23 St"/>
        <s v="18 St"/>
        <s v="14 St"/>
        <s v="Christopher St - Sheridan Sq"/>
        <s v="Houston St"/>
        <s v="Canal St"/>
        <s v="Franklin St"/>
        <s v="Chambers St"/>
        <s v="WTC Cortlandt St"/>
        <s v="Rector St"/>
        <s v="South Ferry"/>
        <s v="Wakefield - 241 St"/>
        <s v="Nereid Av"/>
        <s v="233 St"/>
        <s v="225 St"/>
        <s v="219 St"/>
        <s v="Gun Hill Rd"/>
        <s v="Burke Av"/>
        <s v="Allerton Av"/>
        <s v="Pelham Pkwy"/>
        <s v="Bronx Park East"/>
        <s v="E 180 St"/>
        <s v="West Farms Sq - E Tremont Av"/>
        <s v="174 St"/>
        <s v="Freeman St"/>
        <s v="Simpson St"/>
        <s v="Intervale Av"/>
        <s v="Prospect Av"/>
        <s v="Jackson Av"/>
        <s v="3 Av - 149 St"/>
        <s v="149 St - Grand Concourse"/>
        <s v="135 St"/>
        <s v="116 St"/>
        <s v="Central Park North (110 St)"/>
        <s v="Park Pl"/>
        <s v="Fulton St"/>
        <s v="Wall St"/>
        <s v="Clark St"/>
        <s v="Borough Hall"/>
        <s v="Hoyt St"/>
        <s v="Nevins St"/>
        <s v="Atlantic Av - Barclays Ctr"/>
        <s v="Bergen St"/>
        <s v="Grand Army Plaza"/>
        <s v="Eastern Pkwy - Brooklyn Museum"/>
        <s v="Franklin Av"/>
        <s v="President St"/>
        <s v="Sterling St"/>
        <s v="Winthrop St"/>
        <s v="Church Av"/>
        <s v="Beverly Rd"/>
        <s v="Newkirk Av"/>
        <s v="Flatbush Av - Brooklyn College"/>
        <s v="Nostrand Av"/>
        <s v="Kingston Av"/>
        <s v="Crown Hts - Utica Av"/>
        <s v="Sutter Av - Rutland Rd"/>
        <s v="Saratoga Av"/>
        <s v="Rockaway Av"/>
        <s v="Junius St"/>
        <s v="Pennsylvania Av"/>
        <s v="Van Siclen Av"/>
        <s v="New Lots Av"/>
        <s v="Harlem - 148 St"/>
        <s v="Woodlawn"/>
        <s v="Mosholu Pkwy"/>
        <s v="Bedford Park Blvd - Lehman College"/>
        <s v="Kingsbridge Rd"/>
        <s v="Fordham Rd"/>
        <s v="183 St"/>
        <s v="Burnside Av"/>
        <s v="176 St"/>
        <s v="Mt Eden Av"/>
        <s v="170 St"/>
        <s v="167 St"/>
        <s v="161 St - Yankee Stadium"/>
        <s v="138 St - Grand Concourse"/>
        <s v="Bowling Green"/>
        <s v="Eastchester - Dyre Av"/>
        <s v="Baychester Av"/>
        <s v="Morris Park"/>
        <s v="Pelham Bay Park"/>
        <s v="Buhre Av"/>
        <s v="Middletown Rd"/>
        <s v="Westchester Sq - E Tremont Av"/>
        <s v="Zerega Av"/>
        <s v="Castle Hill Av"/>
        <s v="Parkchester"/>
        <s v="St Lawrence Av"/>
        <s v="Morrison Av- Sound View"/>
        <s v="Elder Av"/>
        <s v="Whitlock Av"/>
        <s v="Hunts Point Av"/>
        <s v="Longwood Av"/>
        <s v="E 149 St"/>
        <s v="E 143 St - St Mary's St"/>
        <s v="Cypress Av"/>
        <s v="Brook Av"/>
        <s v="3 Av - 138 St"/>
        <s v="110 St"/>
        <s v="77 St"/>
        <s v="68 St - Hunter College"/>
        <s v="59 St"/>
        <s v="51 St"/>
        <s v="Grand Central - 42 St"/>
        <s v="33 St"/>
        <s v="14 St - Union Sq"/>
        <s v="Astor Pl"/>
        <s v="Bleecker St"/>
        <s v="Spring St"/>
        <s v="Brooklyn Bridge - City Hall"/>
        <s v="Flushing - Main St"/>
        <s v="Mets - Willets Point"/>
        <s v="111 St"/>
        <s v="103 St - Corona Plaza"/>
        <s v="Junction Blvd"/>
        <s v="90 St - Elmhurst Av"/>
        <s v="82 St - Jackson Hts"/>
        <s v="74 St - Broadway"/>
        <s v="69 St"/>
        <s v="61 St -Woodside"/>
        <s v="52 St"/>
        <s v="46 St"/>
        <s v="40 St - Lowery St"/>
        <s v="33 St - Rawson St"/>
        <s v="Queensboro Plaza"/>
        <s v="Court Sq"/>
        <s v="Hunters Point Av"/>
        <s v="Vernon Blvd - Jackson Av"/>
        <s v="5 Av"/>
        <s v="34 St - Hudson Yards"/>
        <s v="Inwood - 207 St"/>
        <s v="190 St"/>
        <s v="175 St"/>
        <s v="168 St"/>
        <s v="163 St - Amsterdam Av"/>
        <s v="155 St"/>
        <s v="81 St - Museum of Natural History"/>
        <s v="42 St - Port Authority Bus Terminal"/>
        <s v="W 4 St - Wash Sq"/>
        <s v="High St"/>
        <s v="Jay St - MetroTech"/>
        <s v="Hoyt - Schermerhorn Sts"/>
        <s v="Lafayette Av"/>
        <s v="Clinton - Washington Avs"/>
        <s v="Kingston - Throop Avs"/>
        <s v="Utica Av"/>
        <s v="Ralph Av"/>
        <s v="Broadway Junction"/>
        <s v="Liberty Av"/>
        <s v="Shepherd Av"/>
        <s v="Euclid Av"/>
        <s v="Grant Av"/>
        <s v="80 St"/>
        <s v="88 St"/>
        <s v="Rockaway Blvd"/>
        <s v="104 St"/>
        <s v="Ozone Park - Lefferts Blvd"/>
        <s v="21 St - Queensbridge"/>
        <s v="Roosevelt Island"/>
        <s v="Lexington Av/63 St"/>
        <s v="57 St"/>
        <s v="9 Av"/>
        <s v="Fort Hamilton Pkwy"/>
        <s v="55 St"/>
        <s v="62 St"/>
        <s v="71 St"/>
        <s v="18 Av"/>
        <s v="20 Av"/>
        <s v="Bay Pkwy"/>
        <s v="25 Av"/>
        <s v="Bay 50 St"/>
        <s v="Norwood - 205 St"/>
        <s v="Bedford Park Blvd"/>
        <s v="182-183 Sts"/>
        <s v="Tremont Av"/>
        <s v="174-175 Sts"/>
        <s v="7 Av"/>
        <s v="47-50 Sts - Rockefeller Ctr"/>
        <s v="42 St - Bryant Pk"/>
        <s v="34 St - Herald Sq"/>
        <s v="Broadway-Lafayette St"/>
        <s v="Grand St"/>
        <s v="Prospect Park"/>
        <s v="Parkside Av"/>
        <s v="Beverley Rd"/>
        <s v="Cortelyou Rd"/>
        <s v="Newkirk Plaza"/>
        <s v="Avenue H"/>
        <s v="Avenue J"/>
        <s v="Avenue M"/>
        <s v="Kings Hwy"/>
        <s v="Avenue U"/>
        <s v="Neck Rd"/>
        <s v="Sheepshead Bay"/>
        <s v="Brighton Beach"/>
        <s v="Ocean Pkwy"/>
        <s v="W 8 St - NY Aquarium"/>
        <s v="Coney Island - Stillwell Av"/>
        <s v="World Trade Center"/>
        <s v="Jamaica - 179 St"/>
        <s v="169 St"/>
        <s v="Parsons Blvd"/>
        <s v="Sutphin Blvd"/>
        <s v="Briarwood "/>
        <s v="Kew Gardens - Union Tpke"/>
        <s v="75 Av"/>
        <s v="Court Sq - 23 St"/>
        <s v="Lexington Av/53 St"/>
        <s v="5 Av/53 St"/>
        <s v="2 Av"/>
        <s v="Delancey St"/>
        <s v="East Broadway"/>
        <s v="York St"/>
        <s v="Carroll St"/>
        <s v="Smith - 9 Sts"/>
        <s v="4 Av - 9 St"/>
        <s v="15 St - Prospect Park"/>
        <s v="Ditmas Av"/>
        <s v="Avenue I"/>
        <s v="Avenue N"/>
        <s v="Avenue P"/>
        <s v="Avenue X"/>
        <s v="Neptune Av"/>
        <s v="Jamaica Center / Parsons-Archer"/>
        <s v="Sutphin Blvd - Archer Av / JFK Airport"/>
        <s v="Jamaica - Van Wyck"/>
        <s v="Forest Hills - 71 Av"/>
        <s v="67 Av"/>
        <s v="63 Dr - Rego Park"/>
        <s v="Woodhaven Blvd"/>
        <s v="Grand Av - Newtown"/>
        <s v="Elmhurst Av"/>
        <s v="Jackson Hts - Roosevelt Av"/>
        <s v="65 St"/>
        <s v="Northern Blvd"/>
        <s v="Steinway St"/>
        <s v="36 St"/>
        <s v="Queens Plaza"/>
        <s v="21 St"/>
        <s v="Greenpoint Av"/>
        <s v="Nassau Av"/>
        <s v="Metropolitan Av"/>
        <s v="Broadway"/>
        <s v="Flushing Av"/>
        <s v="Myrtle - Willoughby Avs"/>
        <s v="Bedford - Nostrand Avs"/>
        <s v="Classon Av"/>
        <s v="Aqueduct Racetrack"/>
        <s v="Aqueduct - North Conduit Av"/>
        <s v="Howard Beach - JFK Airport"/>
        <s v="Broad Channel"/>
        <s v="Beach 67 St"/>
        <s v="Beach 60 St"/>
        <s v="Beach 44 St"/>
        <s v="Beach 36 St"/>
        <s v="Beach 25 St"/>
        <s v="Far Rockaway - Mott Av"/>
        <s v="Beach 90 St"/>
        <s v="Beach 98 St"/>
        <s v="Beach 105 St"/>
        <s v="Rockaway Park - Beach 116 St"/>
        <s v="121 St"/>
        <s v="85 St - Forest Pkwy"/>
        <s v="75 St - Elderts Ln"/>
        <s v="Cypress Hills"/>
        <s v="Crescent St"/>
        <s v="Norwood Av"/>
        <s v="Cleveland St"/>
        <s v="Alabama Av"/>
        <s v="Chauncey St"/>
        <s v="Halsey St"/>
        <s v="Gates Av"/>
        <s v="Kosciuszko St"/>
        <s v="8 Av"/>
        <s v="6 Av"/>
        <s v="3 Av"/>
        <s v="1 Av"/>
        <s v="Bedford Av"/>
        <s v="Lorimer St"/>
        <s v="Graham Av"/>
        <s v="Montrose Av"/>
        <s v="Morgan Av"/>
        <s v="Jefferson St"/>
        <s v="DeKalb Av"/>
        <s v="Myrtle - Wyckoff Avs"/>
        <s v="Wilson Av"/>
        <s v="Bushwick Av - Aberdeen St"/>
        <s v="Atlantic Av"/>
        <s v="Sutter Av"/>
        <s v="Livonia Av"/>
        <s v="E 105 St"/>
        <s v="Canarsie - Rockaway Pkwy"/>
        <s v="Middle Village - Metropolitan Av"/>
        <s v="Fresh Pond Rd"/>
        <s v="Forest Av"/>
        <s v="Seneca Av"/>
        <s v="Knickerbocker Av"/>
        <s v="Central Av"/>
        <s v="Myrtle Av"/>
        <s v="Hewes St"/>
        <s v="Marcy Av"/>
        <s v="Essex St"/>
        <s v="Bowery"/>
        <s v="Broad St"/>
        <s v="New Utrecht Av"/>
        <s v="Astoria - Ditmars Blvd"/>
        <s v="Astoria Blvd"/>
        <s v="30 Av"/>
        <s v="36 Av"/>
        <s v="39 Av"/>
        <s v="Lexington Av/59 St"/>
        <s v="5 Av/59 St"/>
        <s v="57 St - 7 Av"/>
        <s v="49 St"/>
        <s v="8 St - NYU"/>
        <s v="Prince St"/>
        <s v="City Hall"/>
        <s v="Cortlandt St"/>
        <s v="Whitehall St - South Ferry"/>
        <s v="Court St"/>
        <s v="Union St"/>
        <s v="25 St"/>
        <s v="45 St"/>
        <s v="53 St"/>
        <s v="Bay Ridge Av"/>
        <s v="Bay Ridge - 95 St"/>
        <s v="Botanic Garden"/>
        <s v="Tottenville"/>
        <s v="Arthur Kill"/>
        <s v="Richmond Valley"/>
        <s v="Pleasant Plains"/>
        <s v="Prince's Bay"/>
        <s v="Huguenot"/>
        <s v="Annadale"/>
        <s v="Eltingville"/>
        <s v="Great Kills"/>
        <s v="Bay Terrace"/>
        <s v="Oakwood Heights"/>
        <s v="New Dorp"/>
        <s v="Grant City"/>
        <s v="Jefferson Av"/>
        <s v="Dongan Hills"/>
        <s v="Old Town"/>
        <s v="Grasmere"/>
        <s v="Clifton"/>
        <s v="Stapleton"/>
        <s v="Tompkinsville"/>
        <s v="St George"/>
        <m/>
      </sharedItems>
    </cacheField>
    <cacheField name="StationRoute" numFmtId="0">
      <sharedItems containsBlank="1" containsMixedTypes="1" containsNumber="1" containsInteger="1" minValue="1" maxValue="7"/>
    </cacheField>
    <cacheField name="StationNameRoute" numFmtId="0">
      <sharedItems containsBlank="1"/>
    </cacheField>
    <cacheField name="StopID2" numFmtId="49">
      <sharedItems containsBlank="1" containsMixedTypes="1" containsNumber="1" containsInteger="1" minValue="101" maxValue="902"/>
    </cacheField>
    <cacheField name="ComplexName" numFmtId="0">
      <sharedItems containsBlank="1"/>
    </cacheField>
    <cacheField name="ComplexRoute" numFmtId="0">
      <sharedItems containsBlank="1"/>
    </cacheField>
    <cacheField name="StationName_ComplexRoute" numFmtId="0">
      <sharedItems containsBlank="1"/>
    </cacheField>
    <cacheField name="Borough" numFmtId="0">
      <sharedItems containsBlank="1"/>
    </cacheField>
    <cacheField name="BoroughAlt" numFmtId="0">
      <sharedItems containsBlank="1" count="6">
        <s v="Bronx"/>
        <s v="Manhattan"/>
        <s v="Brooklyn"/>
        <s v="Queens"/>
        <s v="Staten Island"/>
        <m/>
      </sharedItems>
    </cacheField>
    <cacheField name="StationLat" numFmtId="0">
      <sharedItems containsString="0" containsBlank="1" containsNumber="1" minValue="40.512763999999997" maxValue="40.903125000000003"/>
    </cacheField>
    <cacheField name="StationLong" numFmtId="0">
      <sharedItems containsString="0" containsBlank="1" containsNumber="1" minValue="-74.251960999999994" maxValue="-73.755404999999996"/>
    </cacheField>
    <cacheField name="Structure" numFmtId="0">
      <sharedItems containsBlank="1"/>
    </cacheField>
    <cacheField name="StructureAlt" numFmtId="0">
      <sharedItems containsBlank="1"/>
    </cacheField>
    <cacheField name="ADAStatus_Jan2020" numFmtId="0">
      <sharedItems containsBlank="1" count="6">
        <s v="Inaccessible Station"/>
        <s v="Accessible Station"/>
        <s v="Partially Accessible SB Only"/>
        <s v="Partially Accessible NB Only"/>
        <m/>
        <s v="`"/>
      </sharedItems>
    </cacheField>
    <cacheField name="FutureADAStatus" numFmtId="0">
      <sharedItems containsBlank="1"/>
    </cacheField>
    <cacheField name="ADAStatusSource" numFmtId="0">
      <sharedItems containsBlank="1"/>
    </cacheField>
    <cacheField name="Door" numFmtId="0">
      <sharedItems containsString="0" containsBlank="1" containsNumber="1" containsInteger="1" minValue="0" maxValue="4"/>
    </cacheField>
    <cacheField name="Easement" numFmtId="0">
      <sharedItems containsString="0" containsBlank="1" containsNumber="1" containsInteger="1" minValue="0" maxValue="9"/>
    </cacheField>
    <cacheField name="Elevator" numFmtId="0">
      <sharedItems containsString="0" containsBlank="1" containsNumber="1" containsInteger="1" minValue="0" maxValue="3"/>
    </cacheField>
    <cacheField name="Escalator" numFmtId="0">
      <sharedItems containsString="0" containsBlank="1" containsNumber="1" containsInteger="1" minValue="0" maxValue="4"/>
    </cacheField>
    <cacheField name="Ramp" numFmtId="0">
      <sharedItems containsString="0" containsBlank="1" containsNumber="1" containsInteger="1" minValue="0" maxValue="1"/>
    </cacheField>
    <cacheField name="Stair" numFmtId="0">
      <sharedItems containsString="0" containsBlank="1" containsNumber="1" containsInteger="1" minValue="0" maxValue="15"/>
    </cacheField>
    <cacheField name="Walkway" numFmtId="0">
      <sharedItems containsString="0" containsBlank="1" containsNumber="1" containsInteger="1" minValue="0" maxValue="1"/>
    </cacheField>
    <cacheField name="ComplexLat" numFmtId="0">
      <sharedItems containsString="0" containsBlank="1" containsNumber="1" minValue="40.576127" maxValue="40.903125000000003"/>
    </cacheField>
    <cacheField name="ComplexLong" numFmtId="0">
      <sharedItems containsString="0" containsBlank="1" containsNumber="1" minValue="-74.030876000000006" maxValue="-73.755404999999996"/>
    </cacheField>
    <cacheField name="Free_Cross" numFmtId="0">
      <sharedItems containsString="0" containsBlank="1" containsNumber="1" containsInteger="1" minValue="0" maxValue="1"/>
    </cacheField>
    <cacheField name="ElevatorStatus" numFmtId="0">
      <sharedItems containsBlank="1"/>
    </cacheField>
    <cacheField name="BusConnect" numFmtId="0">
      <sharedItems containsBlank="1"/>
    </cacheField>
    <cacheField name="FastForward" numFmtId="0">
      <sharedItems containsBlank="1"/>
    </cacheField>
    <cacheField name="2020_24CP" numFmtId="0">
      <sharedItems containsBlank="1"/>
    </cacheField>
    <cacheField name="2015-2019CP" numFmtId="0">
      <sharedItems containsBlank="1"/>
    </cacheField>
    <cacheField name="POLICE_DIS" numFmtId="0">
      <sharedItems containsString="0" containsBlank="1" containsNumber="1" containsInteger="1" minValue="0" maxValue="34"/>
    </cacheField>
    <cacheField name="PRECINCT" numFmtId="0">
      <sharedItems containsString="0" containsBlank="1" containsNumber="1" containsInteger="1" minValue="0" maxValue="123"/>
    </cacheField>
    <cacheField name="ADA_Service" numFmtId="0">
      <sharedItems containsBlank="1"/>
    </cacheField>
    <cacheField name="ADA_Location" numFmtId="0">
      <sharedItems containsBlank="1"/>
    </cacheField>
    <cacheField name="NYCT_DRAWING_DATE" numFmtId="14">
      <sharedItems containsNonDate="0" containsDate="1" containsString="0" containsBlank="1" minDate="1999-07-24T00:00:00" maxDate="2005-12-09T00:00:00"/>
    </cacheField>
    <cacheField name="NYCT_REVISION_DATE" numFmtId="14">
      <sharedItems containsNonDate="0" containsDate="1" containsString="0" containsBlank="1" minDate="1899-12-30T00:00:00" maxDate="2009-01-09T00:00:00"/>
    </cacheField>
    <cacheField name="NYCT_REV_COMMENT" numFmtId="0">
      <sharedItems containsBlank="1"/>
    </cacheField>
    <cacheField name="EMERGENCY_EXIT_REVISION" numFmtId="0">
      <sharedItems containsDate="1" containsBlank="1" containsMixedTypes="1" minDate="1899-12-30T00:00:00" maxDate="1899-12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">
  <r>
    <n v="271"/>
    <n v="101"/>
    <n v="293"/>
    <n v="293"/>
    <n v="293"/>
    <n v="293"/>
    <s v="IRT"/>
    <s v="Broadway - 7Av"/>
    <x v="0"/>
    <n v="1"/>
    <s v="Van Cortlandt Park - 242 St (1)"/>
    <n v="101"/>
    <s v="Van Cortlandt Park - 242 St"/>
    <s v="1"/>
    <s v="Van Cortlandt Park - 242 St (1)"/>
    <s v="Bx"/>
    <x v="0"/>
    <n v="40.889248000000002"/>
    <n v="-73.898583000000002"/>
    <s v="Elevated"/>
    <s v="Elevated"/>
    <x v="0"/>
    <s v="Accessible Station in Planning or Construction"/>
    <s v="2020-2024CP"/>
    <n v="0"/>
    <n v="0"/>
    <n v="0"/>
    <n v="0"/>
    <n v="0"/>
    <n v="4"/>
    <n v="0"/>
    <n v="40.889248000000002"/>
    <n v="-73.898583000000002"/>
    <n v="1"/>
    <m/>
    <s v="Bus connections Bx9, Westchester County Bee-Line"/>
    <m/>
    <s v="2020_24CP"/>
    <s v=""/>
    <n v="3"/>
    <n v="50"/>
    <m/>
    <m/>
    <d v="2004-08-05T00:00:00"/>
    <d v="2008-09-19T00:00:00"/>
    <s v="Revised rooms"/>
    <s v="Y"/>
  </r>
  <r>
    <n v="272"/>
    <n v="103"/>
    <n v="294"/>
    <n v="294"/>
    <n v="294"/>
    <n v="294"/>
    <s v="IRT"/>
    <s v="Broadway - 7Av"/>
    <x v="1"/>
    <n v="1"/>
    <s v="238 St (1)"/>
    <n v="103"/>
    <s v="238 St"/>
    <s v="1"/>
    <s v="238 St (1)"/>
    <s v="Bx"/>
    <x v="0"/>
    <n v="40.884667"/>
    <n v="-73.900869999999998"/>
    <s v="Elevated"/>
    <s v="Elevated"/>
    <x v="0"/>
    <s v="Inaccessible Station"/>
    <s v="Inaccessible Station"/>
    <n v="0"/>
    <n v="0"/>
    <n v="0"/>
    <n v="0"/>
    <n v="0"/>
    <n v="3"/>
    <n v="0"/>
    <n v="40.884667"/>
    <n v="-73.900869999999998"/>
    <n v="0"/>
    <m/>
    <m/>
    <m/>
    <s v=""/>
    <s v=""/>
    <n v="3"/>
    <n v="50"/>
    <m/>
    <m/>
    <d v="2004-08-05T00:00:00"/>
    <d v="2007-04-17T00:00:00"/>
    <s v="Revised mezzanine"/>
    <s v="Y"/>
  </r>
  <r>
    <n v="273"/>
    <n v="104"/>
    <n v="295"/>
    <n v="295"/>
    <n v="295"/>
    <n v="295"/>
    <s v="IRT"/>
    <s v="Broadway - 7Av"/>
    <x v="2"/>
    <n v="1"/>
    <s v="231 St (1)"/>
    <n v="104"/>
    <s v="231 St"/>
    <s v="1"/>
    <s v="231 St (1)"/>
    <s v="Bx"/>
    <x v="0"/>
    <n v="40.878855999999999"/>
    <n v="-73.904833999999994"/>
    <s v="Elevated"/>
    <s v="Elevated"/>
    <x v="1"/>
    <s v="Accessible Station"/>
    <s v="Accessible Station"/>
    <n v="0"/>
    <n v="0"/>
    <n v="0"/>
    <n v="0"/>
    <n v="0"/>
    <n v="4"/>
    <n v="0"/>
    <n v="40.878855999999999"/>
    <n v="-73.904833999999994"/>
    <n v="0"/>
    <m/>
    <s v="Bus connections Bx1, Bx1 Ltd, Bx7 (NB), Bx9, Bx10*"/>
    <m/>
    <s v=""/>
    <s v=""/>
    <n v="3"/>
    <n v="50"/>
    <s v="Elevator"/>
    <s v="SE corner of 231 St and Broadway (uptown) and SW corner (downtown)"/>
    <d v="2004-08-13T00:00:00"/>
    <d v="2008-09-19T00:00:00"/>
    <s v="Revised rooms"/>
    <s v="Y"/>
  </r>
  <r>
    <n v="274"/>
    <n v="106"/>
    <n v="296"/>
    <n v="296"/>
    <n v="296"/>
    <n v="296"/>
    <s v="IRT"/>
    <s v="Broadway - 7Av"/>
    <x v="3"/>
    <n v="1"/>
    <s v="Marble Hill - 225 St (1)"/>
    <n v="106"/>
    <s v="Marble Hill - 225 St"/>
    <s v="1"/>
    <s v="Marble Hill - 225 St (1)"/>
    <s v="M"/>
    <x v="1"/>
    <n v="40.874561"/>
    <n v="-73.909830999999997"/>
    <s v="Elevated"/>
    <s v="Elevated"/>
    <x v="0"/>
    <s v="Inaccessible Station"/>
    <s v="Inaccessible Station"/>
    <n v="0"/>
    <n v="0"/>
    <n v="0"/>
    <n v="0"/>
    <n v="0"/>
    <n v="2"/>
    <n v="0"/>
    <n v="40.874561"/>
    <n v="-73.909830999999997"/>
    <n v="0"/>
    <m/>
    <s v="Bus connections Bx7, Bx9, Bx20, MTA MNR"/>
    <m/>
    <s v=""/>
    <s v=""/>
    <n v="3"/>
    <n v="50"/>
    <m/>
    <m/>
    <d v="2003-01-23T00:00:00"/>
    <d v="2008-09-19T00:00:00"/>
    <s v="Revised per field survey, no structural changes"/>
    <s v="Y"/>
  </r>
  <r>
    <n v="275"/>
    <n v="107"/>
    <n v="297"/>
    <n v="297"/>
    <n v="297"/>
    <n v="297"/>
    <s v="IRT"/>
    <s v="Broadway - 7Av"/>
    <x v="4"/>
    <n v="1"/>
    <s v="215 St (1)"/>
    <n v="107"/>
    <s v="215 St"/>
    <s v="1"/>
    <s v="215 St (1)"/>
    <s v="M"/>
    <x v="1"/>
    <n v="40.869444000000001"/>
    <n v="-73.915278999999998"/>
    <s v="Elevated"/>
    <s v="Elevated"/>
    <x v="0"/>
    <s v="Inaccessible Station"/>
    <s v="Inaccessible Station"/>
    <n v="0"/>
    <n v="0"/>
    <n v="0"/>
    <n v="0"/>
    <n v="0"/>
    <n v="4"/>
    <n v="0"/>
    <n v="40.869444000000001"/>
    <n v="-73.915278999999998"/>
    <n v="0"/>
    <m/>
    <m/>
    <m/>
    <s v=""/>
    <s v=""/>
    <n v="3"/>
    <n v="34"/>
    <m/>
    <m/>
    <d v="2003-01-22T00:00:00"/>
    <d v="2008-09-19T00:00:00"/>
    <s v="Revised per field survey, no structural changes"/>
    <s v="Y"/>
  </r>
  <r>
    <n v="276"/>
    <n v="108"/>
    <n v="298"/>
    <n v="298"/>
    <n v="298"/>
    <n v="298"/>
    <s v="IRT"/>
    <s v="Broadway - 7Av"/>
    <x v="5"/>
    <n v="1"/>
    <s v="207 St (1)"/>
    <n v="108"/>
    <s v="207 St"/>
    <s v="1"/>
    <s v="207 St (1)"/>
    <s v="M"/>
    <x v="1"/>
    <n v="40.864621"/>
    <n v="-73.918822000000006"/>
    <s v="Elevated"/>
    <s v="Elevated"/>
    <x v="0"/>
    <s v="Inaccessible Station"/>
    <s v="Inaccessible Station"/>
    <n v="0"/>
    <n v="0"/>
    <n v="0"/>
    <n v="0"/>
    <n v="0"/>
    <n v="4"/>
    <n v="0"/>
    <n v="40.864621"/>
    <n v="-73.918822000000006"/>
    <n v="0"/>
    <m/>
    <m/>
    <m/>
    <s v=""/>
    <s v=""/>
    <n v="3"/>
    <n v="34"/>
    <m/>
    <m/>
    <d v="2004-08-20T00:00:00"/>
    <d v="2008-09-19T00:00:00"/>
    <s v="Revised per field survey, no structural changes"/>
    <s v="Y"/>
  </r>
  <r>
    <n v="277"/>
    <n v="109"/>
    <n v="299"/>
    <n v="299"/>
    <n v="299"/>
    <n v="299"/>
    <s v="IRT"/>
    <s v="Broadway - 7Av"/>
    <x v="6"/>
    <n v="1"/>
    <s v="Dyckman St (1)"/>
    <n v="109"/>
    <s v="Dyckman St"/>
    <s v="1"/>
    <s v="Dyckman St (1)"/>
    <s v="M"/>
    <x v="1"/>
    <n v="40.860531000000002"/>
    <n v="-73.925535999999994"/>
    <s v="Elevated"/>
    <s v="Elevated"/>
    <x v="2"/>
    <s v=" Partially Accessible SB only/ Accessible Station in Planning or Construction"/>
    <s v="2020-2024CP"/>
    <n v="0"/>
    <n v="0"/>
    <n v="0"/>
    <n v="0"/>
    <n v="0"/>
    <n v="2"/>
    <n v="0"/>
    <n v="40.860531000000002"/>
    <n v="-73.925535999999994"/>
    <n v="1"/>
    <m/>
    <m/>
    <m/>
    <s v="2020_24CP"/>
    <s v=""/>
    <n v="3"/>
    <n v="34"/>
    <m/>
    <m/>
    <d v="2003-01-17T00:00:00"/>
    <d v="2008-10-09T00:00:00"/>
    <s v="Revised per field survey, no structural changes"/>
    <s v="Y"/>
  </r>
  <r>
    <n v="278"/>
    <n v="110"/>
    <n v="300"/>
    <n v="300"/>
    <n v="300"/>
    <n v="300"/>
    <s v="IRT"/>
    <s v="Broadway - 7Av"/>
    <x v="7"/>
    <n v="1"/>
    <s v="191 St (1)"/>
    <n v="110"/>
    <s v="191 St"/>
    <s v="1"/>
    <s v="191 St (1)"/>
    <s v="M"/>
    <x v="1"/>
    <n v="40.855224999999997"/>
    <n v="-73.929411999999999"/>
    <s v="Subway"/>
    <s v="Underground"/>
    <x v="0"/>
    <s v="Inaccessible Station"/>
    <s v="Inaccessible Station"/>
    <n v="1"/>
    <n v="0"/>
    <n v="0"/>
    <n v="0"/>
    <n v="1"/>
    <n v="0"/>
    <n v="0"/>
    <n v="40.855224999999997"/>
    <n v="-73.929411999999999"/>
    <n v="1"/>
    <m/>
    <m/>
    <m/>
    <s v=""/>
    <s v=""/>
    <n v="3"/>
    <n v="34"/>
    <m/>
    <m/>
    <d v="2004-08-05T00:00:00"/>
    <d v="2008-10-09T00:00:00"/>
    <s v="Revised per field survey, no structural changes"/>
    <s v="Y"/>
  </r>
  <r>
    <n v="279"/>
    <n v="111"/>
    <n v="301"/>
    <n v="301"/>
    <n v="301"/>
    <n v="301"/>
    <s v="IRT"/>
    <s v="Broadway - 7Av"/>
    <x v="8"/>
    <n v="1"/>
    <s v="181 St (1)"/>
    <n v="111"/>
    <s v="181 St"/>
    <s v="1"/>
    <s v="181 St (1)"/>
    <s v="M"/>
    <x v="1"/>
    <n v="40.849505000000001"/>
    <n v="-73.933595999999994"/>
    <s v="Subway"/>
    <s v="Underground"/>
    <x v="0"/>
    <s v="Inaccessible Station"/>
    <s v="Inaccessible Station"/>
    <n v="0"/>
    <n v="1"/>
    <n v="0"/>
    <n v="0"/>
    <n v="0"/>
    <n v="1"/>
    <n v="0"/>
    <n v="40.849505000000001"/>
    <n v="-73.933595999999994"/>
    <n v="1"/>
    <m/>
    <m/>
    <m/>
    <s v=""/>
    <s v=""/>
    <n v="3"/>
    <n v="34"/>
    <m/>
    <m/>
    <d v="2003-01-17T00:00:00"/>
    <d v="2008-10-09T00:00:00"/>
    <s v="Revised per field survey, no structural changes"/>
    <s v="Y"/>
  </r>
  <r>
    <n v="444"/>
    <n v="112"/>
    <n v="302"/>
    <n v="302"/>
    <n v="605"/>
    <n v="302"/>
    <s v="IRT"/>
    <s v="Broadway - 7Av"/>
    <x v="9"/>
    <n v="1"/>
    <s v="168 St - Washington Hts (1)"/>
    <n v="112"/>
    <s v="168 St - Washington Hts"/>
    <s v="A C 1"/>
    <s v="168 St - Washington Hts (A C 1)"/>
    <s v="M"/>
    <x v="1"/>
    <n v="40.840555999999999"/>
    <n v="-73.940133000000003"/>
    <s v="Subway"/>
    <s v="Underground"/>
    <x v="0"/>
    <s v="Accessible Station in Planning or Construction"/>
    <s v="2020-2024CP"/>
    <n v="0"/>
    <n v="0"/>
    <n v="0"/>
    <n v="0"/>
    <n v="0"/>
    <n v="3"/>
    <n v="0"/>
    <n v="40.840719"/>
    <n v="-73.939560999999998"/>
    <n v="1"/>
    <m/>
    <m/>
    <m/>
    <s v="2020_24CP"/>
    <s v=""/>
    <n v="3"/>
    <n v="33"/>
    <m/>
    <m/>
    <d v="2003-01-17T00:00:00"/>
    <d v="2008-09-22T00:00:00"/>
    <s v="Revised mezzanine"/>
    <s v="Y"/>
  </r>
  <r>
    <n v="280"/>
    <n v="113"/>
    <n v="303"/>
    <n v="303"/>
    <n v="303"/>
    <n v="303"/>
    <s v="IRT"/>
    <s v="Broadway - 7Av"/>
    <x v="10"/>
    <n v="1"/>
    <s v="157 St (1)"/>
    <n v="113"/>
    <s v="157 St"/>
    <s v="1"/>
    <s v="157 St (1)"/>
    <s v="M"/>
    <x v="1"/>
    <n v="40.834040999999999"/>
    <n v="-73.944890000000001"/>
    <s v="Subway"/>
    <s v="Underground"/>
    <x v="0"/>
    <s v="Inaccessible Station"/>
    <s v="Inaccessible Station"/>
    <n v="0"/>
    <n v="0"/>
    <n v="0"/>
    <n v="0"/>
    <n v="0"/>
    <n v="4"/>
    <n v="0"/>
    <n v="40.834040999999999"/>
    <n v="-73.944890000000001"/>
    <n v="0"/>
    <m/>
    <m/>
    <m/>
    <s v=""/>
    <s v=""/>
    <n v="3"/>
    <n v="33"/>
    <m/>
    <m/>
    <d v="2004-08-26T00:00:00"/>
    <d v="2008-10-09T00:00:00"/>
    <s v="Revised per field survey, no structural changes"/>
    <s v="Y"/>
  </r>
  <r>
    <n v="281"/>
    <n v="114"/>
    <n v="304"/>
    <n v="304"/>
    <n v="304"/>
    <n v="304"/>
    <s v="IRT"/>
    <s v="Broadway - 7Av"/>
    <x v="11"/>
    <n v="1"/>
    <s v="145 St (1)"/>
    <n v="114"/>
    <s v="145 St"/>
    <s v="1"/>
    <s v="145 St (1)"/>
    <s v="M"/>
    <x v="1"/>
    <n v="40.826551000000002"/>
    <n v="-73.950360000000003"/>
    <s v="Subway"/>
    <s v="Underground"/>
    <x v="0"/>
    <s v="Inaccessible Station"/>
    <s v="Inaccessible Station"/>
    <n v="0"/>
    <n v="0"/>
    <n v="0"/>
    <n v="0"/>
    <n v="0"/>
    <n v="3"/>
    <n v="0"/>
    <n v="40.826551000000002"/>
    <n v="-73.950360000000003"/>
    <n v="0"/>
    <m/>
    <m/>
    <m/>
    <s v=""/>
    <s v=""/>
    <n v="3"/>
    <n v="30"/>
    <m/>
    <m/>
    <d v="2004-08-26T00:00:00"/>
    <d v="2008-10-09T00:00:00"/>
    <s v="Revised per field survey, no structural changes"/>
    <s v="Y"/>
  </r>
  <r>
    <n v="282"/>
    <n v="115"/>
    <n v="305"/>
    <n v="305"/>
    <n v="305"/>
    <n v="305"/>
    <s v="IRT"/>
    <s v="Broadway - 7Av"/>
    <x v="12"/>
    <n v="1"/>
    <s v="137 St - City College (1)"/>
    <n v="115"/>
    <s v="137 St - City College"/>
    <s v="1"/>
    <s v="137 St - City College (1)"/>
    <s v="M"/>
    <x v="1"/>
    <n v="40.822007999999997"/>
    <n v="-73.953676000000002"/>
    <s v="Subway"/>
    <s v="Underground"/>
    <x v="0"/>
    <s v="Accessible Station in Planning or Construction"/>
    <s v="2020-2024CP"/>
    <n v="0"/>
    <n v="0"/>
    <n v="0"/>
    <n v="0"/>
    <n v="0"/>
    <n v="4"/>
    <n v="0"/>
    <n v="40.822007999999997"/>
    <n v="-73.953676000000002"/>
    <n v="0"/>
    <m/>
    <m/>
    <m/>
    <s v="2020_24CP"/>
    <s v=""/>
    <n v="3"/>
    <n v="30"/>
    <m/>
    <m/>
    <d v="2003-01-14T00:00:00"/>
    <d v="2008-10-09T00:00:00"/>
    <s v="Revised per field survey, no structural changes"/>
    <s v="Y"/>
  </r>
  <r>
    <n v="283"/>
    <n v="116"/>
    <n v="306"/>
    <n v="306"/>
    <n v="306"/>
    <n v="306"/>
    <s v="IRT"/>
    <s v="Broadway - 7Av"/>
    <x v="13"/>
    <n v="1"/>
    <s v="125 St (1)"/>
    <n v="116"/>
    <s v="125 St"/>
    <s v="1"/>
    <s v="125 St (1)"/>
    <s v="M"/>
    <x v="1"/>
    <n v="40.815581000000002"/>
    <n v="-73.958371999999997"/>
    <s v="Elevated"/>
    <s v="Elevated"/>
    <x v="0"/>
    <s v="Inaccessible Station"/>
    <s v="Inaccessible Station"/>
    <n v="0"/>
    <n v="0"/>
    <n v="0"/>
    <n v="3"/>
    <n v="0"/>
    <n v="1"/>
    <n v="0"/>
    <n v="40.815581000000002"/>
    <n v="-73.958371999999997"/>
    <n v="1"/>
    <m/>
    <m/>
    <m/>
    <s v=""/>
    <s v=""/>
    <n v="3"/>
    <n v="26"/>
    <m/>
    <m/>
    <d v="2003-01-14T00:00:00"/>
    <d v="2008-10-10T00:00:00"/>
    <s v="Revised per field survey, no structural changes"/>
    <s v="Y"/>
  </r>
  <r>
    <n v="284"/>
    <n v="117"/>
    <n v="307"/>
    <n v="307"/>
    <n v="307"/>
    <n v="307"/>
    <s v="IRT"/>
    <s v="Broadway - 7Av"/>
    <x v="14"/>
    <n v="1"/>
    <s v="116 St - Columbia University (1)"/>
    <n v="117"/>
    <s v="116 St - Columbia University"/>
    <s v="1"/>
    <s v="116 St - Columbia University (1)"/>
    <s v="M"/>
    <x v="1"/>
    <n v="40.807721999999998"/>
    <n v="-73.964110000000005"/>
    <s v="Subway"/>
    <s v="Underground"/>
    <x v="0"/>
    <s v="Inaccessible Station"/>
    <s v="Inaccessible Station"/>
    <n v="0"/>
    <n v="0"/>
    <n v="0"/>
    <n v="0"/>
    <n v="0"/>
    <n v="5"/>
    <n v="0"/>
    <n v="40.807721999999998"/>
    <n v="-73.964110000000005"/>
    <n v="1"/>
    <m/>
    <m/>
    <m/>
    <s v=""/>
    <s v=""/>
    <n v="3"/>
    <n v="26"/>
    <m/>
    <m/>
    <d v="2004-09-02T00:00:00"/>
    <d v="2007-04-17T00:00:00"/>
    <s v="Revised mezzanine"/>
    <s v="Y"/>
  </r>
  <r>
    <n v="285"/>
    <n v="118"/>
    <n v="308"/>
    <n v="308"/>
    <n v="308"/>
    <n v="308"/>
    <s v="IRT"/>
    <s v="Broadway - 7Av"/>
    <x v="15"/>
    <n v="1"/>
    <s v="Cathedral Pkwy (110 St) (1)"/>
    <n v="118"/>
    <s v="Cathedral Pkwy (110 St)"/>
    <s v="1"/>
    <s v="Cathedral Pkwy (110 St) (1)"/>
    <s v="M"/>
    <x v="1"/>
    <n v="40.803967"/>
    <n v="-73.966847000000001"/>
    <s v="Subway"/>
    <s v="Underground"/>
    <x v="0"/>
    <s v="Inaccessible Station"/>
    <s v="Inaccessible Station"/>
    <n v="0"/>
    <n v="0"/>
    <n v="0"/>
    <n v="0"/>
    <n v="0"/>
    <n v="3"/>
    <n v="0"/>
    <n v="40.803967"/>
    <n v="-73.966847000000001"/>
    <n v="0"/>
    <m/>
    <m/>
    <m/>
    <s v=""/>
    <s v=""/>
    <n v="3"/>
    <n v="24"/>
    <m/>
    <m/>
    <d v="2004-09-09T00:00:00"/>
    <d v="2008-10-10T00:00:00"/>
    <s v="Revised rooms"/>
    <s v="Y"/>
  </r>
  <r>
    <n v="286"/>
    <n v="119"/>
    <n v="309"/>
    <n v="309"/>
    <n v="309"/>
    <n v="309"/>
    <s v="IRT"/>
    <s v="Broadway - 7Av"/>
    <x v="16"/>
    <n v="1"/>
    <s v="103 St (1)"/>
    <n v="119"/>
    <s v="103 St"/>
    <s v="1"/>
    <s v="103 St (1)"/>
    <s v="M"/>
    <x v="1"/>
    <n v="40.799446000000003"/>
    <n v="-73.968378999999999"/>
    <s v="Subway"/>
    <s v="Underground"/>
    <x v="0"/>
    <s v="Inaccessible Station"/>
    <s v="Inaccessible Station"/>
    <n v="0"/>
    <n v="0"/>
    <n v="0"/>
    <n v="0"/>
    <n v="0"/>
    <n v="5"/>
    <n v="0"/>
    <n v="40.799446000000003"/>
    <n v="-73.968378999999999"/>
    <n v="1"/>
    <m/>
    <m/>
    <m/>
    <s v=""/>
    <s v=""/>
    <n v="3"/>
    <n v="24"/>
    <m/>
    <m/>
    <d v="2003-01-07T00:00:00"/>
    <d v="2007-04-14T00:00:00"/>
    <s v="Revised mezzanine"/>
    <s v="Y"/>
  </r>
  <r>
    <n v="445"/>
    <n v="120"/>
    <n v="310"/>
    <n v="310"/>
    <n v="310"/>
    <n v="310"/>
    <s v="IRT"/>
    <s v="Broadway - 7Av"/>
    <x v="17"/>
    <s v="1, 2, 3"/>
    <s v="96 St (1, 2, 3)"/>
    <n v="120"/>
    <s v="96 St"/>
    <s v="1 2 3"/>
    <s v="96 St (1 2 3)"/>
    <s v="M"/>
    <x v="1"/>
    <n v="40.793919000000002"/>
    <n v="-73.972323000000003"/>
    <s v="Subway"/>
    <s v="Underground"/>
    <x v="1"/>
    <s v="Accessible Station"/>
    <s v="Accessible Station"/>
    <n v="2"/>
    <n v="0"/>
    <n v="0"/>
    <n v="0"/>
    <n v="0"/>
    <n v="4"/>
    <n v="0"/>
    <n v="40.793919000000002"/>
    <n v="-73.972323000000003"/>
    <n v="1"/>
    <m/>
    <m/>
    <m/>
    <s v=""/>
    <s v=""/>
    <n v="3"/>
    <n v="24"/>
    <s v="Elevator"/>
    <s v="inside station house on Broadway"/>
    <d v="2003-01-07T00:00:00"/>
    <d v="2008-09-02T00:00:00"/>
    <s v="Revised rooms"/>
    <s v="Y"/>
  </r>
  <r>
    <n v="287"/>
    <n v="121"/>
    <n v="311"/>
    <n v="311"/>
    <n v="311"/>
    <n v="311"/>
    <s v="IRT"/>
    <s v="Broadway - 7Av"/>
    <x v="18"/>
    <n v="1"/>
    <s v="86 St (1)"/>
    <n v="121"/>
    <s v="86 St"/>
    <s v="1"/>
    <s v="86 St (1)"/>
    <s v="M"/>
    <x v="1"/>
    <n v="40.788643999999998"/>
    <n v="-73.976218000000003"/>
    <s v="Subway"/>
    <s v="Underground"/>
    <x v="0"/>
    <s v="Inaccessible Station"/>
    <s v="Inaccessible Station"/>
    <n v="0"/>
    <n v="0"/>
    <n v="0"/>
    <n v="0"/>
    <n v="0"/>
    <n v="5"/>
    <n v="0"/>
    <n v="40.788643999999998"/>
    <n v="-73.976218000000003"/>
    <n v="0"/>
    <m/>
    <m/>
    <m/>
    <s v=""/>
    <s v=""/>
    <n v="1"/>
    <n v="24"/>
    <m/>
    <m/>
    <d v="2004-09-09T00:00:00"/>
    <d v="2008-10-10T00:00:00"/>
    <s v="Revised rooms"/>
    <s v="Y"/>
  </r>
  <r>
    <n v="288"/>
    <n v="122"/>
    <n v="312"/>
    <n v="312"/>
    <n v="312"/>
    <n v="312"/>
    <s v="IRT"/>
    <s v="Broadway - 7Av"/>
    <x v="19"/>
    <n v="1"/>
    <s v="79 St (1)"/>
    <n v="122"/>
    <s v="79 St"/>
    <s v="1"/>
    <s v="79 St (1)"/>
    <s v="M"/>
    <x v="1"/>
    <n v="40.783934000000002"/>
    <n v="-73.979917"/>
    <s v="Subway"/>
    <s v="Underground"/>
    <x v="0"/>
    <s v="Inaccessible Station"/>
    <s v="Inaccessible Station"/>
    <n v="0"/>
    <n v="0"/>
    <n v="0"/>
    <n v="0"/>
    <n v="0"/>
    <n v="4"/>
    <n v="0"/>
    <n v="40.783934000000002"/>
    <n v="-73.979917"/>
    <n v="0"/>
    <m/>
    <m/>
    <m/>
    <s v=""/>
    <s v=""/>
    <n v="1"/>
    <n v="20"/>
    <m/>
    <m/>
    <d v="2004-09-09T00:00:00"/>
    <d v="2008-10-10T00:00:00"/>
    <s v="Revised platform"/>
    <s v="Y"/>
  </r>
  <r>
    <n v="289"/>
    <n v="123"/>
    <n v="313"/>
    <n v="313"/>
    <n v="313"/>
    <n v="313"/>
    <s v="IRT"/>
    <s v="Broadway - 7Av"/>
    <x v="20"/>
    <s v="1, 2, 3"/>
    <s v="72 St (1, 2, 3)"/>
    <n v="123"/>
    <s v="72 St"/>
    <s v="1 2 3"/>
    <s v="72 St (1 2 3)"/>
    <s v="M"/>
    <x v="1"/>
    <n v="40.778452999999999"/>
    <n v="-73.981970000000004"/>
    <s v="Subway"/>
    <s v="Underground"/>
    <x v="1"/>
    <s v="Accessible Station"/>
    <s v="Accessible Station"/>
    <n v="4"/>
    <n v="0"/>
    <n v="0"/>
    <n v="0"/>
    <n v="0"/>
    <n v="0"/>
    <n v="0"/>
    <n v="40.778452999999999"/>
    <n v="-73.981970000000004"/>
    <n v="1"/>
    <m/>
    <s v="Bus connections M5, M7 (NB), M11 (NB), M57, M72, *"/>
    <m/>
    <s v=""/>
    <s v=""/>
    <n v="1"/>
    <n v="20"/>
    <s v="Elevator"/>
    <s v="inside station house, north side 72 St bet Broadway and Amsterdam Ave"/>
    <d v="2004-05-17T00:00:00"/>
    <d v="2008-10-10T00:00:00"/>
    <s v="Revised per field survey, no structural changes"/>
    <s v="Y"/>
  </r>
  <r>
    <n v="290"/>
    <n v="124"/>
    <n v="314"/>
    <n v="314"/>
    <n v="314"/>
    <n v="314"/>
    <s v="IRT"/>
    <s v="Broadway - 7Av"/>
    <x v="21"/>
    <n v="1"/>
    <s v="66 St - Lincoln Center (1)"/>
    <n v="124"/>
    <s v="66 St - Lincoln Center"/>
    <s v="1"/>
    <s v="66 St - Lincoln Center (1)"/>
    <s v="M"/>
    <x v="1"/>
    <n v="40.773440000000001"/>
    <n v="-73.982208999999997"/>
    <s v="Subway"/>
    <s v="Underground"/>
    <x v="1"/>
    <s v="Accessible Station"/>
    <s v="Accessible Station"/>
    <n v="0"/>
    <n v="0"/>
    <n v="2"/>
    <n v="0"/>
    <n v="0"/>
    <n v="4"/>
    <n v="0"/>
    <n v="40.773440000000001"/>
    <n v="-73.982208999999997"/>
    <n v="1"/>
    <s v="elevator in station - MTA dev site"/>
    <s v="Bus connections M5, M7, M11 (SB), M66, M104"/>
    <m/>
    <s v=""/>
    <s v=""/>
    <n v="1"/>
    <n v="20"/>
    <s v="Elevator"/>
    <s v="SW and SE corner of 66 St and Broadway"/>
    <d v="2002-12-12T00:00:00"/>
    <d v="2008-12-29T00:00:00"/>
    <s v="Revised per field survey, no structural changes"/>
    <s v="Y"/>
  </r>
  <r>
    <n v="446"/>
    <n v="125"/>
    <n v="315"/>
    <n v="315"/>
    <n v="614"/>
    <n v="315"/>
    <s v="IRT"/>
    <s v="Broadway - 7Av"/>
    <x v="22"/>
    <n v="1"/>
    <s v="59 St - Columbus Circle (1)"/>
    <n v="125"/>
    <s v="59 St - Columbus Circle"/>
    <s v="A B C D 1"/>
    <s v="59 St - Columbus Circle (A B C D 1)"/>
    <s v="M"/>
    <x v="1"/>
    <n v="40.768247000000002"/>
    <n v="-73.981928999999994"/>
    <s v="Subway"/>
    <s v="Underground"/>
    <x v="1"/>
    <s v="Accessible Station"/>
    <s v="Accessible Station"/>
    <n v="0"/>
    <n v="0"/>
    <n v="0"/>
    <n v="0"/>
    <n v="0"/>
    <n v="5"/>
    <n v="0"/>
    <n v="40.76811"/>
    <n v="-73.981891000000005"/>
    <n v="1"/>
    <m/>
    <s v="Bus connections M5, M7, M10 (NB), M20, M104"/>
    <m/>
    <s v=""/>
    <s v=""/>
    <n v="1"/>
    <n v="18"/>
    <s v="Elevator"/>
    <s v="NW corner of Columbus Circle and CPW and on SW corner of 8 Ave and Columbus Circle"/>
    <d v="2000-12-04T00:00:00"/>
    <d v="2006-11-15T00:00:00"/>
    <s v="Revised stairs"/>
    <s v="Y"/>
  </r>
  <r>
    <n v="291"/>
    <n v="126"/>
    <n v="316"/>
    <n v="316"/>
    <n v="316"/>
    <n v="316"/>
    <s v="IRT"/>
    <s v="Broadway - 7Av"/>
    <x v="23"/>
    <n v="1"/>
    <s v="50 St (1)"/>
    <n v="126"/>
    <s v="50 St"/>
    <s v="1"/>
    <s v="50 St (1)"/>
    <s v="M"/>
    <x v="1"/>
    <n v="40.761727999999998"/>
    <n v="-73.983849000000006"/>
    <s v="Subway"/>
    <s v="Underground"/>
    <x v="0"/>
    <s v="Inaccessible Station"/>
    <s v="Inaccessible Station"/>
    <n v="0"/>
    <n v="2"/>
    <n v="0"/>
    <n v="0"/>
    <n v="0"/>
    <n v="4"/>
    <n v="0"/>
    <n v="40.761727999999998"/>
    <n v="-73.983849000000006"/>
    <n v="0"/>
    <m/>
    <m/>
    <m/>
    <s v=""/>
    <s v=""/>
    <n v="1"/>
    <n v="18"/>
    <m/>
    <m/>
    <d v="2003-01-06T00:00:00"/>
    <d v="2008-12-29T00:00:00"/>
    <s v="Revised per field survey, no structural changes"/>
    <s v="Y"/>
  </r>
  <r>
    <n v="292"/>
    <n v="127"/>
    <n v="317"/>
    <n v="317"/>
    <n v="611"/>
    <n v="317"/>
    <s v="IRT"/>
    <s v="Broadway - 7Av"/>
    <x v="24"/>
    <s v="1, 2, 3"/>
    <s v="Times Sq - 42 St (1, 2, 3)"/>
    <n v="127"/>
    <s v="Times Sq - 42 St / Port Authority Bus Terminal"/>
    <s v="A C E N Q R S W 1 2 3 7"/>
    <s v="Times Sq - 42 St / Port Authority Bus Terminal (A C E N Q R S W 1 2 3 7)"/>
    <s v="M"/>
    <x v="1"/>
    <n v="40.755290000000002"/>
    <n v="-73.987494999999996"/>
    <s v="Subway"/>
    <s v="Underground"/>
    <x v="1"/>
    <s v="Accessible Station"/>
    <s v="Accessible Station"/>
    <n v="0"/>
    <n v="3"/>
    <n v="0"/>
    <n v="0"/>
    <n v="0"/>
    <n v="6"/>
    <n v="0"/>
    <n v="40.755904999999998"/>
    <n v="-73.986503999999996"/>
    <n v="1"/>
    <m/>
    <s v="Bus connections M7 (SB), M20 (SB), M42, M104"/>
    <m/>
    <s v=""/>
    <s v=""/>
    <n v="1"/>
    <n v="14"/>
    <s v="Elevator"/>
    <s v="SE corner of 7 Ave and 42 St"/>
    <d v="2003-01-14T00:00:00"/>
    <d v="2008-12-31T00:00:00"/>
    <s v="Revised stairs and elevators"/>
    <s v="Y"/>
  </r>
  <r>
    <n v="293"/>
    <n v="128"/>
    <n v="318"/>
    <n v="318"/>
    <n v="318"/>
    <n v="318"/>
    <s v="IRT"/>
    <s v="Broadway - 7Av"/>
    <x v="25"/>
    <s v="1, 2, 3"/>
    <s v="34 St - Penn Station (1, 2, 3)"/>
    <n v="128"/>
    <s v="34 St - Penn Station"/>
    <s v="1 2 3"/>
    <s v="34 St - Penn Station (1 2 3)"/>
    <s v="M"/>
    <x v="1"/>
    <n v="40.750373000000003"/>
    <n v="-73.991056999999998"/>
    <s v="Subway"/>
    <s v="Underground"/>
    <x v="1"/>
    <s v="Accessible Station"/>
    <s v="Accessible Station"/>
    <n v="0"/>
    <n v="6"/>
    <n v="0"/>
    <n v="0"/>
    <n v="0"/>
    <n v="5"/>
    <n v="0"/>
    <n v="40.750373000000003"/>
    <n v="-73.991056999999998"/>
    <n v="1"/>
    <m/>
    <s v="Bus connections M4, M7 (SB), M16, M20 (SB), M34, *"/>
    <m/>
    <s v=""/>
    <s v=""/>
    <n v="2"/>
    <n v="14"/>
    <s v="Elevator"/>
    <s v="south side of 34 St west of 7 Ave at LIRR entrance"/>
    <d v="2003-01-02T00:00:00"/>
    <d v="2007-04-11T00:00:00"/>
    <s v="Revised elevators"/>
    <s v="Y"/>
  </r>
  <r>
    <n v="447"/>
    <n v="129"/>
    <n v="319"/>
    <n v="319"/>
    <n v="319"/>
    <n v="319"/>
    <s v="IRT"/>
    <s v="Broadway - 7Av"/>
    <x v="26"/>
    <n v="1"/>
    <s v="28 St (1)"/>
    <n v="129"/>
    <s v="28 St"/>
    <s v="1"/>
    <s v="28 St (1)"/>
    <s v="M"/>
    <x v="1"/>
    <n v="40.747214999999997"/>
    <n v="-73.993364999999997"/>
    <s v="Subway"/>
    <s v="Underground"/>
    <x v="0"/>
    <s v="Inaccessible Station"/>
    <s v="Inaccessible Station"/>
    <n v="0"/>
    <n v="0"/>
    <n v="0"/>
    <n v="0"/>
    <n v="0"/>
    <n v="6"/>
    <n v="0"/>
    <n v="40.747214999999997"/>
    <n v="-73.993364999999997"/>
    <n v="0"/>
    <m/>
    <m/>
    <m/>
    <s v=""/>
    <s v=""/>
    <n v="2"/>
    <n v="13"/>
    <m/>
    <m/>
    <d v="2003-01-02T00:00:00"/>
    <d v="2007-04-12T00:00:00"/>
    <s v="Revised per field survey, no structural changes"/>
    <s v="Y"/>
  </r>
  <r>
    <n v="294"/>
    <n v="130"/>
    <n v="320"/>
    <n v="320"/>
    <n v="320"/>
    <n v="320"/>
    <s v="IRT"/>
    <s v="Broadway - 7Av"/>
    <x v="27"/>
    <n v="1"/>
    <s v="23 St (1)"/>
    <n v="130"/>
    <s v="23 St"/>
    <s v="1"/>
    <s v="23 St (1)"/>
    <s v="M"/>
    <x v="1"/>
    <n v="40.744081000000001"/>
    <n v="-73.995656999999994"/>
    <s v="Subway"/>
    <s v="Underground"/>
    <x v="0"/>
    <s v="Inaccessible Station"/>
    <s v="Inaccessible Station"/>
    <n v="0"/>
    <n v="0"/>
    <n v="0"/>
    <n v="0"/>
    <n v="0"/>
    <n v="4"/>
    <n v="0"/>
    <n v="40.744081000000001"/>
    <n v="-73.995656999999994"/>
    <n v="0"/>
    <m/>
    <m/>
    <m/>
    <s v=""/>
    <s v=""/>
    <n v="2"/>
    <n v="13"/>
    <m/>
    <m/>
    <d v="2003-01-02T00:00:00"/>
    <d v="2008-10-06T00:00:00"/>
    <s v="Revised per field survey, no structural changes"/>
    <s v="Y"/>
  </r>
  <r>
    <n v="295"/>
    <n v="131"/>
    <n v="321"/>
    <n v="321"/>
    <n v="321"/>
    <m/>
    <s v="IRT"/>
    <s v="Broadway - 7Av"/>
    <x v="28"/>
    <n v="1"/>
    <s v="18 St (1)"/>
    <n v="131"/>
    <s v="18 St"/>
    <s v="1"/>
    <s v="18 St (1)"/>
    <s v="M"/>
    <x v="1"/>
    <n v="40.741039999999998"/>
    <n v="-73.997871000000004"/>
    <s v="Subway"/>
    <s v="Underground"/>
    <x v="0"/>
    <s v="Inaccessible Station"/>
    <s v="Inaccessible Station"/>
    <n v="0"/>
    <n v="0"/>
    <n v="0"/>
    <n v="0"/>
    <n v="0"/>
    <n v="6"/>
    <n v="0"/>
    <n v="40.741039999999998"/>
    <n v="-73.997871000000004"/>
    <n v="0"/>
    <m/>
    <m/>
    <m/>
    <s v=""/>
    <s v=""/>
    <n v="2"/>
    <n v="13"/>
    <m/>
    <m/>
    <d v="2003-01-02T00:00:00"/>
    <d v="2008-10-05T00:00:00"/>
    <s v="Revised per field survey, no structural changes"/>
    <s v="Y"/>
  </r>
  <r>
    <n v="296"/>
    <n v="132"/>
    <n v="322"/>
    <n v="322"/>
    <n v="601"/>
    <m/>
    <s v="IRT"/>
    <s v="Broadway - 7Av"/>
    <x v="29"/>
    <s v="1, 2, 3"/>
    <s v="14 St (1, 2, 3)"/>
    <n v="132"/>
    <s v="14 St / 6 Av"/>
    <s v="F L M 1 2 3"/>
    <s v="14 St / 6 Av (F L M 1 2 3)"/>
    <s v="M"/>
    <x v="1"/>
    <n v="40.737825999999998"/>
    <n v="-74.000201000000004"/>
    <s v="Subway"/>
    <s v="Underground"/>
    <x v="0"/>
    <s v="Accessible Station in Planning or Construction"/>
    <s v="2020-2024CP"/>
    <n v="0"/>
    <n v="0"/>
    <n v="0"/>
    <n v="0"/>
    <n v="0"/>
    <n v="8"/>
    <n v="0"/>
    <n v="40.738007000000003"/>
    <n v="-73.998380999999995"/>
    <n v="1"/>
    <m/>
    <m/>
    <m/>
    <s v=""/>
    <s v=""/>
    <n v="2"/>
    <n v="6"/>
    <m/>
    <m/>
    <d v="2002-12-30T00:00:00"/>
    <d v="2007-04-11T00:00:00"/>
    <s v="Revised per field survey, no structural changes"/>
    <s v="Y"/>
  </r>
  <r>
    <n v="297"/>
    <n v="133"/>
    <n v="323"/>
    <n v="323"/>
    <n v="323"/>
    <m/>
    <s v="IRT"/>
    <s v="Broadway - 7Av"/>
    <x v="30"/>
    <n v="1"/>
    <s v="Christopher St - Sheridan Sq (1)"/>
    <n v="133"/>
    <s v="Christopher St - Sheridan Sq"/>
    <s v="1"/>
    <s v="Christopher St - Sheridan Sq (1)"/>
    <s v="M"/>
    <x v="1"/>
    <n v="40.733421999999997"/>
    <n v="-74.002905999999996"/>
    <s v="Subway"/>
    <s v="Underground"/>
    <x v="0"/>
    <s v="Inaccessible Station"/>
    <s v="Inaccessible Station"/>
    <n v="0"/>
    <n v="0"/>
    <n v="0"/>
    <n v="0"/>
    <n v="0"/>
    <n v="5"/>
    <n v="0"/>
    <n v="40.733421999999997"/>
    <n v="-74.002905999999996"/>
    <n v="0"/>
    <m/>
    <m/>
    <m/>
    <s v=""/>
    <s v=""/>
    <n v="2"/>
    <n v="6"/>
    <m/>
    <m/>
    <d v="2002-12-30T00:00:00"/>
    <d v="2007-10-11T00:00:00"/>
    <s v="Revised per field survey, no structural changes"/>
    <s v="Y"/>
  </r>
  <r>
    <n v="298"/>
    <n v="134"/>
    <n v="324"/>
    <n v="324"/>
    <n v="324"/>
    <m/>
    <s v="IRT"/>
    <s v="Broadway - 7Av"/>
    <x v="31"/>
    <n v="1"/>
    <s v="Houston St (1)"/>
    <n v="134"/>
    <s v="Houston St"/>
    <s v="1"/>
    <s v="Houston St (1)"/>
    <s v="M"/>
    <x v="1"/>
    <n v="40.728251"/>
    <n v="-74.005367000000007"/>
    <s v="Subway"/>
    <s v="Underground"/>
    <x v="0"/>
    <s v="Inaccessible Station"/>
    <s v="Inaccessible Station"/>
    <n v="0"/>
    <n v="0"/>
    <n v="0"/>
    <n v="0"/>
    <n v="0"/>
    <n v="8"/>
    <n v="0"/>
    <n v="40.728251"/>
    <n v="-74.005367000000007"/>
    <n v="0"/>
    <m/>
    <m/>
    <m/>
    <s v=""/>
    <s v=""/>
    <n v="2"/>
    <n v="1"/>
    <m/>
    <m/>
    <d v="2002-12-30T00:00:00"/>
    <d v="2008-10-06T00:00:00"/>
    <s v="Revised per field survey, no structural changes"/>
    <s v="Y"/>
  </r>
  <r>
    <n v="299"/>
    <n v="135"/>
    <n v="325"/>
    <n v="325"/>
    <n v="325"/>
    <m/>
    <s v="IRT"/>
    <s v="Broadway - 7Av"/>
    <x v="32"/>
    <n v="1"/>
    <s v="Canal St (1)"/>
    <n v="135"/>
    <s v="Canal St"/>
    <s v="1"/>
    <s v="Canal St (1)"/>
    <s v="M"/>
    <x v="1"/>
    <n v="40.722853999999998"/>
    <n v="-74.006276999999997"/>
    <s v="Subway"/>
    <s v="Underground"/>
    <x v="0"/>
    <s v="Inaccessible Station"/>
    <s v="Inaccessible Station"/>
    <n v="0"/>
    <n v="0"/>
    <n v="0"/>
    <n v="0"/>
    <n v="0"/>
    <n v="4"/>
    <n v="0"/>
    <n v="40.722853999999998"/>
    <n v="-74.006276999999997"/>
    <n v="0"/>
    <m/>
    <m/>
    <m/>
    <s v=""/>
    <s v=""/>
    <n v="2"/>
    <n v="1"/>
    <m/>
    <m/>
    <d v="2002-12-30T00:00:00"/>
    <d v="2007-10-11T00:00:00"/>
    <s v="Revised per field survey, no structural changes"/>
    <s v="Y"/>
  </r>
  <r>
    <n v="300"/>
    <n v="136"/>
    <n v="326"/>
    <n v="326"/>
    <n v="326"/>
    <m/>
    <s v="IRT"/>
    <s v="Broadway - 7Av"/>
    <x v="33"/>
    <n v="1"/>
    <s v="Franklin St (1)"/>
    <n v="136"/>
    <s v="Franklin St"/>
    <s v="1"/>
    <s v="Franklin St (1)"/>
    <s v="M"/>
    <x v="1"/>
    <n v="40.719318000000001"/>
    <n v="-74.006885999999994"/>
    <s v="Subway"/>
    <s v="Underground"/>
    <x v="0"/>
    <s v="Inaccessible Station"/>
    <s v="Inaccessible Station"/>
    <n v="0"/>
    <n v="0"/>
    <n v="0"/>
    <n v="0"/>
    <n v="0"/>
    <n v="5"/>
    <n v="0"/>
    <n v="40.719318000000001"/>
    <n v="-74.006885999999994"/>
    <n v="0"/>
    <m/>
    <m/>
    <m/>
    <s v=""/>
    <s v=""/>
    <n v="2"/>
    <n v="1"/>
    <m/>
    <m/>
    <d v="2002-12-26T00:00:00"/>
    <d v="2008-10-06T00:00:00"/>
    <s v="Revised per field survey, no structural changes"/>
    <s v="Y"/>
  </r>
  <r>
    <n v="301"/>
    <n v="137"/>
    <n v="327"/>
    <n v="327"/>
    <n v="327"/>
    <m/>
    <s v="IRT"/>
    <s v="Broadway - 7Av"/>
    <x v="34"/>
    <s v="1, 2, 3"/>
    <s v="Chambers St (1, 2, 3)"/>
    <n v="137"/>
    <s v="Chambers St"/>
    <s v="1 2 3"/>
    <s v="Chambers St (1 2 3)"/>
    <s v="M"/>
    <x v="1"/>
    <n v="40.715477999999997"/>
    <n v="-74.009265999999997"/>
    <s v="Subway"/>
    <s v="Underground"/>
    <x v="1"/>
    <s v="Accessible Station"/>
    <s v="Accessible Station"/>
    <n v="0"/>
    <n v="0"/>
    <n v="0"/>
    <n v="0"/>
    <n v="0"/>
    <n v="5"/>
    <n v="0"/>
    <n v="40.715477999999997"/>
    <n v="-74.009265999999997"/>
    <n v="1"/>
    <m/>
    <s v="Bus connections M5, M20 (SB), M22"/>
    <m/>
    <s v=""/>
    <s v=""/>
    <n v="2"/>
    <n v="1"/>
    <s v="Elevator"/>
    <s v="NW corner of Hudson and Chambers St"/>
    <d v="2002-12-26T00:00:00"/>
    <d v="2008-10-07T00:00:00"/>
    <s v="Revised per field survey, no structural changes"/>
    <s v="Y"/>
  </r>
  <r>
    <n v="462"/>
    <s v="138"/>
    <n v="328"/>
    <n v="328"/>
    <n v="328"/>
    <m/>
    <s v="IRT"/>
    <s v="Broadway - 7Av"/>
    <x v="35"/>
    <n v="1"/>
    <s v="WTC Cortlandt St (1)"/>
    <n v="138"/>
    <s v="Cortlandt St"/>
    <s v="1"/>
    <s v="Cortlandt St (1)"/>
    <s v="M"/>
    <x v="1"/>
    <n v="40.711835000000001"/>
    <n v="-74.012187999999995"/>
    <s v="Subway"/>
    <s v="Underground"/>
    <x v="1"/>
    <s v="Accessible Station"/>
    <s v="Accessible Station"/>
    <m/>
    <m/>
    <m/>
    <m/>
    <m/>
    <m/>
    <m/>
    <n v="40.711835000000001"/>
    <n v="-74.012187999999995"/>
    <n v="1"/>
    <m/>
    <m/>
    <m/>
    <s v=""/>
    <s v=""/>
    <n v="2"/>
    <n v="1"/>
    <s v="Elevator"/>
    <s v="on Greenwich Street near southwest corner of Greenwich Street and Vesey Street"/>
    <d v="2000-12-19T00:00:00"/>
    <d v="2000-12-19T00:00:00"/>
    <s v="Closed"/>
    <s v="N"/>
  </r>
  <r>
    <n v="302"/>
    <n v="139"/>
    <n v="329"/>
    <n v="329"/>
    <n v="329"/>
    <m/>
    <s v="IRT"/>
    <s v="Broadway - 7Av"/>
    <x v="36"/>
    <n v="1"/>
    <s v="Rector St (1)"/>
    <n v="139"/>
    <s v="Rector St"/>
    <s v="1"/>
    <s v="Rector St (1)"/>
    <s v="M"/>
    <x v="1"/>
    <n v="40.707512999999999"/>
    <n v="-74.013783000000004"/>
    <s v="Subway"/>
    <s v="Underground"/>
    <x v="0"/>
    <s v="Inaccessible Station"/>
    <s v="Inaccessible Station"/>
    <n v="0"/>
    <n v="0"/>
    <n v="0"/>
    <n v="0"/>
    <n v="0"/>
    <n v="6"/>
    <n v="0"/>
    <n v="40.707512999999999"/>
    <n v="-74.013783000000004"/>
    <n v="0"/>
    <m/>
    <m/>
    <m/>
    <s v=""/>
    <s v=""/>
    <n v="2"/>
    <n v="1"/>
    <m/>
    <m/>
    <d v="2002-12-26T00:00:00"/>
    <d v="2007-10-11T00:00:00"/>
    <s v="Revised per field survey, no structural changes"/>
    <s v="Y"/>
  </r>
  <r>
    <n v="427"/>
    <n v="140"/>
    <n v="330"/>
    <n v="330"/>
    <n v="635"/>
    <m/>
    <s v="IRT"/>
    <s v="Broadway - 7Av"/>
    <x v="37"/>
    <n v="1"/>
    <s v="South Ferry (1)"/>
    <n v="140"/>
    <s v="South Ferry / Whitehall"/>
    <s v="R W 1"/>
    <s v="South Ferry / Whitehall (R W 1)"/>
    <s v="M"/>
    <x v="1"/>
    <n v="40.702067999999997"/>
    <n v="-74.013664000000006"/>
    <s v="Subway"/>
    <s v="Underground"/>
    <x v="1"/>
    <s v="Accessible Station"/>
    <s v="Accessible Station"/>
    <n v="0"/>
    <n v="0"/>
    <n v="2"/>
    <n v="2"/>
    <n v="0"/>
    <n v="1"/>
    <n v="0"/>
    <n v="40.703086999999996"/>
    <n v="-74.012994000000006"/>
    <n v="1"/>
    <s v="elevator in station - MTA dev site"/>
    <s v="Bus connections M5, M15, M15 Ltd, M20"/>
    <m/>
    <s v=""/>
    <s v=""/>
    <n v="2"/>
    <n v="1"/>
    <s v="Elevator"/>
    <s v="SW corner of State and Whitehall St"/>
    <d v="2002-12-26T00:00:00"/>
    <d v="2006-11-30T00:00:00"/>
    <s v="Old dwg"/>
    <s v="N"/>
  </r>
  <r>
    <n v="384"/>
    <n v="201"/>
    <n v="416"/>
    <n v="416"/>
    <n v="416"/>
    <m/>
    <s v="IRT"/>
    <s v="Lenox - White Plains Rd"/>
    <x v="38"/>
    <n v="2"/>
    <s v="Wakefield - 241 St (2)"/>
    <n v="201"/>
    <s v="Wakefield - 241 St"/>
    <s v="2"/>
    <s v="Wakefield - 241 St (2)"/>
    <s v="Bx"/>
    <x v="0"/>
    <n v="40.903125000000003"/>
    <n v="-73.850620000000006"/>
    <s v="Elevated"/>
    <s v="Elevated"/>
    <x v="0"/>
    <s v="Accessible Station in Planning or Construction"/>
    <s v="2020-2024CP"/>
    <n v="0"/>
    <n v="0"/>
    <n v="0"/>
    <n v="0"/>
    <n v="0"/>
    <n v="3"/>
    <n v="0"/>
    <n v="40.903125000000003"/>
    <n v="-73.850620000000006"/>
    <n v="1"/>
    <m/>
    <s v="Bus connections Bx39, MTA MNR, Westchester County*"/>
    <m/>
    <s v=""/>
    <s v=""/>
    <n v="12"/>
    <n v="47"/>
    <m/>
    <m/>
    <d v="2003-03-27T00:00:00"/>
    <d v="2008-07-28T00:00:00"/>
    <s v="Revised mezzanine"/>
    <s v="Y"/>
  </r>
  <r>
    <n v="385"/>
    <n v="204"/>
    <n v="417"/>
    <n v="417"/>
    <n v="417"/>
    <m/>
    <s v="IRT"/>
    <s v="Lenox - White Plains Rd"/>
    <x v="39"/>
    <s v="2, 5"/>
    <s v="Nereid Av (2, 5)"/>
    <n v="204"/>
    <s v="Nereid Av"/>
    <s v="2 5"/>
    <s v="Nereid Av (2 5)"/>
    <s v="Bx"/>
    <x v="0"/>
    <n v="40.898378999999998"/>
    <n v="-73.854376000000002"/>
    <s v="Elevated"/>
    <s v="Elevated"/>
    <x v="0"/>
    <s v="Inaccessible Station"/>
    <s v="Inaccessible Station"/>
    <n v="0"/>
    <n v="0"/>
    <n v="0"/>
    <n v="0"/>
    <n v="0"/>
    <n v="2"/>
    <n v="0"/>
    <n v="40.898378999999998"/>
    <n v="-73.854376000000002"/>
    <n v="1"/>
    <m/>
    <m/>
    <m/>
    <s v=""/>
    <s v=""/>
    <n v="12"/>
    <n v="47"/>
    <m/>
    <m/>
    <d v="2003-03-27T00:00:00"/>
    <d v="2008-07-28T00:00:00"/>
    <s v="Revised mezzanine"/>
    <s v="Y"/>
  </r>
  <r>
    <n v="386"/>
    <n v="205"/>
    <n v="418"/>
    <n v="418"/>
    <n v="418"/>
    <m/>
    <s v="IRT"/>
    <s v="Lenox - White Plains Rd"/>
    <x v="40"/>
    <s v="2, 5"/>
    <s v="233 St (2, 5)"/>
    <n v="205"/>
    <s v="233 St"/>
    <s v="2 5"/>
    <s v="233 St (2 5)"/>
    <s v="Bx"/>
    <x v="0"/>
    <n v="40.893192999999997"/>
    <n v="-73.857472999999999"/>
    <s v="Elevated"/>
    <s v="Elevated"/>
    <x v="1"/>
    <s v="Accessible Station"/>
    <s v="Accessible Station"/>
    <n v="0"/>
    <n v="0"/>
    <n v="0"/>
    <n v="0"/>
    <n v="0"/>
    <n v="2"/>
    <n v="0"/>
    <n v="40.893192999999997"/>
    <n v="-73.857472999999999"/>
    <n v="1"/>
    <m/>
    <s v="Bus connections Bx31, Bx39, Bx41, Westchester Cou*"/>
    <m/>
    <s v=""/>
    <s v=""/>
    <n v="12"/>
    <n v="47"/>
    <s v="Elevator"/>
    <s v="NW corner of White Plains Rd and 233 St"/>
    <d v="2003-03-28T00:00:00"/>
    <d v="2008-07-28T00:00:00"/>
    <s v="Revised mezzanine"/>
    <s v="Y"/>
  </r>
  <r>
    <n v="387"/>
    <n v="206"/>
    <n v="419"/>
    <n v="419"/>
    <n v="419"/>
    <m/>
    <s v="IRT"/>
    <s v="Lenox - White Plains Rd"/>
    <x v="41"/>
    <s v="2, 5"/>
    <s v="225 St (2, 5)"/>
    <n v="206"/>
    <s v="225 St"/>
    <s v="2 5"/>
    <s v="225 St (2 5)"/>
    <s v="Bx"/>
    <x v="0"/>
    <n v="40.888021999999999"/>
    <n v="-73.860341000000005"/>
    <s v="Elevated"/>
    <s v="Elevated"/>
    <x v="0"/>
    <s v="Inaccessible Station"/>
    <s v="Inaccessible Station"/>
    <n v="0"/>
    <n v="0"/>
    <n v="0"/>
    <n v="0"/>
    <n v="0"/>
    <n v="3"/>
    <n v="0"/>
    <n v="40.888021999999999"/>
    <n v="-73.860341000000005"/>
    <n v="1"/>
    <m/>
    <m/>
    <m/>
    <s v=""/>
    <s v=""/>
    <n v="12"/>
    <n v="47"/>
    <m/>
    <m/>
    <d v="2003-03-28T00:00:00"/>
    <d v="2008-07-28T00:00:00"/>
    <s v="Revised mezzanine"/>
    <s v="Y"/>
  </r>
  <r>
    <n v="388"/>
    <n v="207"/>
    <n v="420"/>
    <n v="420"/>
    <n v="420"/>
    <m/>
    <s v="IRT"/>
    <s v="Lenox - White Plains Rd"/>
    <x v="42"/>
    <s v="2, 5"/>
    <s v="219 St (2, 5)"/>
    <n v="207"/>
    <s v="219 St"/>
    <s v="2 5"/>
    <s v="219 St (2 5)"/>
    <s v="Bx"/>
    <x v="0"/>
    <n v="40.883895000000003"/>
    <n v="-73.862633000000002"/>
    <s v="Elevated"/>
    <s v="Elevated"/>
    <x v="0"/>
    <s v="Inaccessible Station"/>
    <s v="Inaccessible Station"/>
    <n v="0"/>
    <n v="0"/>
    <n v="0"/>
    <n v="0"/>
    <n v="0"/>
    <n v="2"/>
    <n v="0"/>
    <n v="40.883895000000003"/>
    <n v="-73.862633000000002"/>
    <n v="1"/>
    <m/>
    <m/>
    <m/>
    <s v=""/>
    <s v=""/>
    <n v="12"/>
    <n v="47"/>
    <m/>
    <m/>
    <d v="2003-03-27T00:00:00"/>
    <d v="2008-06-24T00:00:00"/>
    <s v="Revised mezzanine"/>
    <s v="Y"/>
  </r>
  <r>
    <n v="389"/>
    <n v="208"/>
    <n v="421"/>
    <n v="421"/>
    <n v="421"/>
    <m/>
    <s v="IRT"/>
    <s v="Lenox - White Plains Rd"/>
    <x v="43"/>
    <s v="2, 5"/>
    <s v="Gun Hill Rd (2, 5)"/>
    <n v="208"/>
    <s v="Gun Hill Rd"/>
    <s v="2 5"/>
    <s v="Gun Hill Rd (2 5)"/>
    <s v="Bx"/>
    <x v="0"/>
    <n v="40.877850000000002"/>
    <n v="-73.866256000000007"/>
    <s v="Elevated"/>
    <s v="Elevated"/>
    <x v="1"/>
    <s v="Accessible Station"/>
    <s v="Accessible Station"/>
    <n v="1"/>
    <n v="0"/>
    <n v="0"/>
    <n v="0"/>
    <n v="0"/>
    <n v="1"/>
    <n v="0"/>
    <n v="40.877850000000002"/>
    <n v="-73.866256000000007"/>
    <n v="1"/>
    <m/>
    <s v="Bus connections Bx28, Bx30, Bx39, Bx41, Bx55"/>
    <m/>
    <s v=""/>
    <s v=""/>
    <n v="12"/>
    <n v="47"/>
    <s v="Elevator"/>
    <s v="inside entrance on White Plains Rd bet Gun Hill Rd and 211 St"/>
    <d v="2005-08-01T00:00:00"/>
    <d v="2008-06-24T00:00:00"/>
    <s v="Revised per field survey, no structural changes"/>
    <s v="Y"/>
  </r>
  <r>
    <n v="390"/>
    <n v="209"/>
    <n v="422"/>
    <n v="422"/>
    <n v="422"/>
    <m/>
    <s v="IRT"/>
    <s v="Lenox - White Plains Rd"/>
    <x v="44"/>
    <s v="2, 5"/>
    <s v="Burke Av (2, 5)"/>
    <n v="209"/>
    <s v="Burke Av"/>
    <s v="2 5"/>
    <s v="Burke Av (2 5)"/>
    <s v="Bx"/>
    <x v="0"/>
    <n v="40.871355999999999"/>
    <n v="-73.867164000000002"/>
    <s v="Elevated"/>
    <s v="Elevated"/>
    <x v="0"/>
    <s v="Inaccessible Station"/>
    <s v="Inaccessible Station"/>
    <n v="0"/>
    <n v="0"/>
    <n v="0"/>
    <n v="0"/>
    <n v="0"/>
    <n v="2"/>
    <n v="0"/>
    <n v="40.871355999999999"/>
    <n v="-73.867164000000002"/>
    <n v="1"/>
    <m/>
    <m/>
    <m/>
    <s v=""/>
    <s v=""/>
    <n v="12"/>
    <n v="47"/>
    <m/>
    <m/>
    <d v="2005-08-01T00:00:00"/>
    <d v="2008-06-17T00:00:00"/>
    <s v="Revised per field survey, no structural changes"/>
    <s v="Y"/>
  </r>
  <r>
    <n v="391"/>
    <n v="210"/>
    <n v="423"/>
    <n v="423"/>
    <n v="423"/>
    <m/>
    <s v="IRT"/>
    <s v="Lenox - White Plains Rd"/>
    <x v="45"/>
    <s v="2, 5"/>
    <s v="Allerton Av (2, 5)"/>
    <n v="210"/>
    <s v="Allerton Av"/>
    <s v="2 5"/>
    <s v="Allerton Av (2 5)"/>
    <s v="Bx"/>
    <x v="0"/>
    <n v="40.865462000000001"/>
    <n v="-73.867351999999997"/>
    <s v="Elevated"/>
    <s v="Elevated"/>
    <x v="0"/>
    <s v="Inaccessible Station"/>
    <s v="Inaccessible Station"/>
    <n v="0"/>
    <n v="0"/>
    <n v="0"/>
    <n v="0"/>
    <n v="0"/>
    <n v="2"/>
    <n v="0"/>
    <n v="40.865462000000001"/>
    <n v="-73.867351999999997"/>
    <n v="1"/>
    <m/>
    <m/>
    <m/>
    <s v=""/>
    <s v=""/>
    <n v="12"/>
    <n v="49"/>
    <m/>
    <m/>
    <d v="2005-08-01T00:00:00"/>
    <d v="2008-06-17T00:00:00"/>
    <s v="Revised per field survey, no structural changes"/>
    <s v="Y"/>
  </r>
  <r>
    <n v="392"/>
    <n v="211"/>
    <n v="424"/>
    <n v="424"/>
    <n v="424"/>
    <m/>
    <s v="IRT"/>
    <s v="Lenox - White Plains Rd"/>
    <x v="46"/>
    <s v="2, 5"/>
    <s v="Pelham Pkwy (2, 5)"/>
    <n v="211"/>
    <s v="Pelham Pkwy"/>
    <s v="2 5"/>
    <s v="Pelham Pkwy (2 5)"/>
    <s v="Bx"/>
    <x v="0"/>
    <n v="40.857191999999998"/>
    <n v="-73.867615000000001"/>
    <s v="Elevated"/>
    <s v="Elevated"/>
    <x v="1"/>
    <s v="Accessible Station"/>
    <s v="Accessible Station"/>
    <n v="0"/>
    <n v="0"/>
    <n v="0"/>
    <n v="1"/>
    <n v="0"/>
    <n v="4"/>
    <n v="0"/>
    <n v="40.857191999999998"/>
    <n v="-73.867615000000001"/>
    <n v="1"/>
    <m/>
    <s v="Bus connections BxM11, Bx12, Bx12 Select Service,*"/>
    <m/>
    <s v=""/>
    <s v=""/>
    <n v="12"/>
    <n v="49"/>
    <s v="Elevator"/>
    <s v="SW corner of Pelham Parkway and White Plains Rd"/>
    <d v="2005-08-01T00:00:00"/>
    <d v="2008-06-12T00:00:00"/>
    <s v="Revised per field survey, no structural changes"/>
    <s v="Y"/>
  </r>
  <r>
    <n v="393"/>
    <n v="212"/>
    <n v="425"/>
    <n v="425"/>
    <n v="425"/>
    <m/>
    <s v="IRT"/>
    <s v="Lenox - White Plains Rd"/>
    <x v="47"/>
    <s v="2, 5"/>
    <s v="Bronx Park East (2, 5)"/>
    <n v="212"/>
    <s v="Bronx Park East"/>
    <s v="2 5"/>
    <s v="Bronx Park East (2 5)"/>
    <s v="Bx"/>
    <x v="0"/>
    <n v="40.848827999999997"/>
    <n v="-73.868457000000006"/>
    <s v="Elevated"/>
    <s v="Elevated"/>
    <x v="0"/>
    <s v="Inaccessible Station"/>
    <s v="Inaccessible Station"/>
    <n v="0"/>
    <n v="0"/>
    <n v="0"/>
    <n v="0"/>
    <n v="0"/>
    <n v="3"/>
    <n v="0"/>
    <n v="40.848827999999997"/>
    <n v="-73.868457000000006"/>
    <n v="1"/>
    <m/>
    <m/>
    <m/>
    <s v=""/>
    <s v=""/>
    <n v="12"/>
    <n v="49"/>
    <m/>
    <m/>
    <d v="2005-08-01T00:00:00"/>
    <d v="2008-06-12T00:00:00"/>
    <s v="Revised per field survey, no structural changes"/>
    <s v="Y"/>
  </r>
  <r>
    <n v="394"/>
    <n v="213"/>
    <n v="426"/>
    <n v="426"/>
    <n v="426"/>
    <m/>
    <s v="IRT"/>
    <s v="Lenox - White Plains Rd"/>
    <x v="48"/>
    <s v="2, 5"/>
    <s v="E 180 St (2, 5)"/>
    <n v="213"/>
    <s v="E 180 St"/>
    <s v="2 5"/>
    <s v="E 180 St (2 5)"/>
    <s v="Bx"/>
    <x v="0"/>
    <n v="40.841894000000003"/>
    <n v="-73.873487999999995"/>
    <s v="Elevated"/>
    <s v="Elevated"/>
    <x v="1"/>
    <s v="Accessible Station"/>
    <s v="Accessible Station"/>
    <n v="2"/>
    <n v="0"/>
    <n v="0"/>
    <n v="0"/>
    <n v="0"/>
    <n v="0"/>
    <n v="0"/>
    <n v="40.841894000000003"/>
    <n v="-73.873487999999995"/>
    <n v="1"/>
    <m/>
    <m/>
    <m/>
    <s v=""/>
    <s v=""/>
    <n v="12"/>
    <n v="52"/>
    <s v="Elevator"/>
    <s v="inside station house on northwest corner of East 180th Street and Morris Park Avenue"/>
    <d v="2005-06-29T00:00:00"/>
    <d v="2008-06-12T00:00:00"/>
    <s v="Revised per field survey, no structural changes"/>
    <s v="Y"/>
  </r>
  <r>
    <n v="395"/>
    <n v="214"/>
    <n v="427"/>
    <n v="427"/>
    <n v="427"/>
    <m/>
    <s v="IRT"/>
    <s v="Lenox - White Plains Rd"/>
    <x v="49"/>
    <s v="2, 5"/>
    <s v="West Farms Sq - E Tremont Av (2, 5)"/>
    <n v="214"/>
    <s v="West Farms Sq - E Tremont Av"/>
    <s v="2 5"/>
    <s v="West Farms Sq - E Tremont Av (2 5)"/>
    <s v="Bx"/>
    <x v="0"/>
    <n v="40.840294999999998"/>
    <n v="-73.880049"/>
    <s v="Elevated"/>
    <s v="Elevated"/>
    <x v="0"/>
    <s v="Inaccessible Station"/>
    <s v="Inaccessible Station"/>
    <n v="0"/>
    <n v="0"/>
    <n v="0"/>
    <n v="1"/>
    <n v="0"/>
    <n v="4"/>
    <n v="0"/>
    <n v="40.840294999999998"/>
    <n v="-73.880049"/>
    <n v="1"/>
    <m/>
    <m/>
    <m/>
    <s v=""/>
    <s v=""/>
    <n v="12"/>
    <n v="48"/>
    <m/>
    <m/>
    <d v="2003-03-25T00:00:00"/>
    <d v="2008-06-12T00:00:00"/>
    <s v="Revised per field survey, no structural changes"/>
    <s v="Y"/>
  </r>
  <r>
    <n v="396"/>
    <n v="215"/>
    <n v="428"/>
    <n v="428"/>
    <n v="428"/>
    <m/>
    <s v="IRT"/>
    <s v="Lenox - White Plains Rd"/>
    <x v="50"/>
    <s v="2, 5"/>
    <s v="174 St (2, 5)"/>
    <n v="215"/>
    <s v="174 St"/>
    <s v="2 5"/>
    <s v="174 St (2 5)"/>
    <s v="Bx"/>
    <x v="0"/>
    <n v="40.837288000000001"/>
    <n v="-73.887733999999995"/>
    <s v="Elevated"/>
    <s v="Elevated"/>
    <x v="0"/>
    <s v="Inaccessible Station"/>
    <s v="Inaccessible Station"/>
    <n v="0"/>
    <n v="0"/>
    <n v="0"/>
    <n v="0"/>
    <n v="0"/>
    <n v="4"/>
    <n v="0"/>
    <n v="40.837288000000001"/>
    <n v="-73.887733999999995"/>
    <n v="0"/>
    <m/>
    <m/>
    <m/>
    <s v=""/>
    <s v=""/>
    <n v="12"/>
    <n v="42"/>
    <m/>
    <m/>
    <d v="2003-03-25T00:00:00"/>
    <d v="2008-06-12T00:00:00"/>
    <s v="Revised rooms"/>
    <s v="Y"/>
  </r>
  <r>
    <n v="397"/>
    <n v="216"/>
    <n v="429"/>
    <n v="429"/>
    <n v="429"/>
    <m/>
    <s v="IRT"/>
    <s v="Lenox - White Plains Rd"/>
    <x v="51"/>
    <s v="2, 5"/>
    <s v="Freeman St (2, 5)"/>
    <n v="216"/>
    <s v="Freeman St"/>
    <s v="2 5"/>
    <s v="Freeman St (2 5)"/>
    <s v="Bx"/>
    <x v="0"/>
    <n v="40.829993000000002"/>
    <n v="-73.891864999999996"/>
    <s v="Elevated"/>
    <s v="Elevated"/>
    <x v="0"/>
    <s v="Inaccessible Station"/>
    <s v="Inaccessible Station"/>
    <n v="0"/>
    <n v="0"/>
    <n v="0"/>
    <n v="0"/>
    <n v="0"/>
    <n v="4"/>
    <n v="0"/>
    <n v="40.829993000000002"/>
    <n v="-73.891864999999996"/>
    <n v="0"/>
    <m/>
    <m/>
    <m/>
    <s v=""/>
    <s v=""/>
    <n v="12"/>
    <n v="42"/>
    <m/>
    <m/>
    <d v="2003-03-25T00:00:00"/>
    <d v="2008-06-11T00:00:00"/>
    <s v="Revised rooms"/>
    <s v="Y"/>
  </r>
  <r>
    <n v="398"/>
    <n v="217"/>
    <n v="430"/>
    <n v="430"/>
    <n v="430"/>
    <m/>
    <s v="IRT"/>
    <s v="Lenox - White Plains Rd"/>
    <x v="52"/>
    <s v="2, 5"/>
    <s v="Simpson St (2, 5)"/>
    <n v="217"/>
    <s v="Simpson St"/>
    <s v="2 5"/>
    <s v="Simpson St (2 5)"/>
    <s v="Bx"/>
    <x v="0"/>
    <n v="40.824072999999999"/>
    <n v="-73.893063999999995"/>
    <s v="Elevated"/>
    <s v="Elevated"/>
    <x v="1"/>
    <s v="Accessible Station"/>
    <s v="Accessible Station"/>
    <n v="0"/>
    <n v="0"/>
    <n v="2"/>
    <n v="0"/>
    <n v="0"/>
    <n v="3"/>
    <n v="0"/>
    <n v="40.824072999999999"/>
    <n v="-73.893063999999995"/>
    <n v="0"/>
    <s v="elevator in station - MTA dev site"/>
    <s v="Bus connections Bx4, Bx5, Bx11, Bx19, Bx27, Bx35"/>
    <m/>
    <s v=""/>
    <s v=""/>
    <n v="12"/>
    <n v="41"/>
    <s v="Elevator"/>
    <s v="SE corner of Simpson St and Westchester Ave (uptown) and NW corner (downtown)"/>
    <d v="2005-02-28T00:00:00"/>
    <d v="2008-06-11T00:00:00"/>
    <s v="Revised rooms"/>
    <s v="Y"/>
  </r>
  <r>
    <n v="399"/>
    <n v="218"/>
    <n v="431"/>
    <n v="431"/>
    <n v="431"/>
    <m/>
    <s v="IRT"/>
    <s v="Lenox - White Plains Rd"/>
    <x v="53"/>
    <s v="2, 5"/>
    <s v="Intervale Av (2, 5)"/>
    <n v="218"/>
    <s v="Intervale Av"/>
    <s v="2 5"/>
    <s v="Intervale Av (2 5)"/>
    <s v="Bx"/>
    <x v="0"/>
    <n v="40.822181"/>
    <n v="-73.896736000000004"/>
    <s v="Elevated"/>
    <s v="Elevated"/>
    <x v="0"/>
    <s v="Inaccessible Station"/>
    <s v="Inaccessible Station"/>
    <n v="0"/>
    <n v="0"/>
    <n v="0"/>
    <n v="1"/>
    <n v="0"/>
    <n v="2"/>
    <n v="0"/>
    <n v="40.822181"/>
    <n v="-73.896736000000004"/>
    <n v="1"/>
    <m/>
    <m/>
    <m/>
    <s v=""/>
    <s v=""/>
    <n v="12"/>
    <n v="41"/>
    <m/>
    <m/>
    <d v="2005-02-24T00:00:00"/>
    <d v="2008-06-11T00:00:00"/>
    <s v="Revised per field survey, no structural changes"/>
    <s v="Y"/>
  </r>
  <r>
    <n v="400"/>
    <n v="219"/>
    <n v="432"/>
    <n v="432"/>
    <n v="432"/>
    <m/>
    <s v="IRT"/>
    <s v="Lenox - White Plains Rd"/>
    <x v="54"/>
    <s v="2, 5"/>
    <s v="Prospect Av (2, 5)"/>
    <n v="219"/>
    <s v="Prospect Av"/>
    <s v="2 5"/>
    <s v="Prospect Av (2 5)"/>
    <s v="Bx"/>
    <x v="0"/>
    <n v="40.819584999999996"/>
    <n v="-73.901769999999999"/>
    <s v="Elevated"/>
    <s v="Elevated"/>
    <x v="0"/>
    <s v="Inaccessible Station"/>
    <s v="Inaccessible Station"/>
    <n v="0"/>
    <n v="0"/>
    <n v="0"/>
    <n v="0"/>
    <n v="0"/>
    <n v="5"/>
    <n v="0"/>
    <n v="40.819584999999996"/>
    <n v="-73.901769999999999"/>
    <n v="0"/>
    <m/>
    <m/>
    <m/>
    <s v=""/>
    <s v=""/>
    <n v="12"/>
    <n v="40"/>
    <m/>
    <m/>
    <d v="2005-03-02T00:00:00"/>
    <d v="2008-06-11T00:00:00"/>
    <s v="Revised per field survey, no structural changes"/>
    <s v="Y"/>
  </r>
  <r>
    <n v="401"/>
    <n v="220"/>
    <n v="433"/>
    <n v="433"/>
    <n v="433"/>
    <m/>
    <s v="IRT"/>
    <s v="Lenox - White Plains Rd"/>
    <x v="55"/>
    <s v="2, 5"/>
    <s v="Jackson Av (2, 5)"/>
    <n v="220"/>
    <s v="Jackson Av"/>
    <s v="2 5"/>
    <s v="Jackson Av (2 5)"/>
    <s v="Bx"/>
    <x v="0"/>
    <n v="40.816490000000002"/>
    <n v="-73.907807000000005"/>
    <s v="Elevated"/>
    <s v="Elevated"/>
    <x v="0"/>
    <s v="Inaccessible Station"/>
    <s v="Inaccessible Station"/>
    <n v="0"/>
    <n v="0"/>
    <n v="0"/>
    <n v="0"/>
    <n v="0"/>
    <n v="4"/>
    <n v="0"/>
    <n v="40.816490000000002"/>
    <n v="-73.907807000000005"/>
    <n v="0"/>
    <m/>
    <m/>
    <m/>
    <s v=""/>
    <s v=""/>
    <n v="12"/>
    <n v="40"/>
    <m/>
    <m/>
    <d v="2005-02-24T00:00:00"/>
    <d v="2008-05-21T00:00:00"/>
    <s v="Revised stairs"/>
    <s v="Y"/>
  </r>
  <r>
    <n v="402"/>
    <n v="221"/>
    <n v="434"/>
    <n v="434"/>
    <n v="434"/>
    <m/>
    <s v="IRT"/>
    <s v="Lenox - White Plains Rd"/>
    <x v="56"/>
    <s v="2, 5"/>
    <s v="3 Av - 149 St (2, 5)"/>
    <n v="221"/>
    <s v="3 Av - 149 St"/>
    <s v="2 5"/>
    <s v="3 Av - 149 St (2 5)"/>
    <s v="Bx"/>
    <x v="0"/>
    <n v="40.816108999999997"/>
    <n v="-73.917756999999995"/>
    <s v="Subway"/>
    <s v="Underground"/>
    <x v="1"/>
    <s v="Accessible Station"/>
    <s v="Accessible Station"/>
    <n v="0"/>
    <n v="0"/>
    <n v="2"/>
    <n v="0"/>
    <n v="0"/>
    <n v="6"/>
    <n v="0"/>
    <n v="40.816108999999997"/>
    <n v="-73.917756999999995"/>
    <n v="0"/>
    <s v="elevator in station - MTA dev site"/>
    <s v="Bus connections Bx2, Bx4, Bx15, Bx19, Bx21, Bx41,*"/>
    <m/>
    <s v=""/>
    <s v=""/>
    <n v="12"/>
    <n v="40"/>
    <s v="Elevator"/>
    <s v="SW corner of 149 St and 3 Ave (uptown) and NW corner (downtown)"/>
    <d v="2003-03-21T00:00:00"/>
    <d v="2008-05-21T00:00:00"/>
    <s v="Revised per field survey, no structural changes"/>
    <s v="Y"/>
  </r>
  <r>
    <n v="1002"/>
    <n v="222"/>
    <n v="435"/>
    <n v="435"/>
    <n v="603"/>
    <m/>
    <s v="IRT"/>
    <s v="Lenox - White Plains Rd"/>
    <x v="57"/>
    <s v="2, 5"/>
    <s v="149 St - Grand Concourse (2, 5)"/>
    <n v="222"/>
    <s v="149 St - Grand Concourse"/>
    <s v="2 4 5"/>
    <s v="149 St - Grand Concourse (2 4 5)"/>
    <s v="Bx"/>
    <x v="0"/>
    <n v="40.81841"/>
    <n v="-73.926717999999994"/>
    <s v="Subway"/>
    <s v="Underground"/>
    <x v="0"/>
    <s v="Accessible Station in Planning or Construction"/>
    <s v="2015-2019 CP"/>
    <n v="0"/>
    <n v="0"/>
    <n v="0"/>
    <n v="0"/>
    <n v="0"/>
    <n v="4"/>
    <n v="0"/>
    <n v="40.81841"/>
    <n v="-73.926717999999994"/>
    <n v="0"/>
    <m/>
    <m/>
    <s v="FastForward"/>
    <s v=""/>
    <s v="2015-19 CP"/>
    <n v="12"/>
    <n v="40"/>
    <m/>
    <m/>
    <d v="2003-03-21T00:00:00"/>
    <d v="2008-05-21T00:00:00"/>
    <s v="Revised per field survey, no structural changes"/>
    <s v="Y"/>
  </r>
  <r>
    <n v="405"/>
    <n v="224"/>
    <n v="438"/>
    <n v="438"/>
    <n v="438"/>
    <m/>
    <s v="IRT"/>
    <s v="Lenox - White Plains Rd"/>
    <x v="58"/>
    <s v="2, 3"/>
    <s v="135 St (2, 3)"/>
    <n v="224"/>
    <s v="135 St"/>
    <s v="2 3"/>
    <s v="135 St (2 3)"/>
    <s v="M"/>
    <x v="1"/>
    <n v="40.814228999999997"/>
    <n v="-73.940770000000001"/>
    <s v="Subway"/>
    <s v="Underground"/>
    <x v="1"/>
    <s v="Accessible Station"/>
    <s v="Accessible Station"/>
    <n v="0"/>
    <n v="0"/>
    <n v="0"/>
    <n v="0"/>
    <n v="0"/>
    <n v="4"/>
    <n v="0"/>
    <n v="40.814228999999997"/>
    <n v="-73.940770000000001"/>
    <n v="0"/>
    <m/>
    <s v="Bus connections M7, M102, Bx33"/>
    <m/>
    <s v=""/>
    <s v=""/>
    <n v="3"/>
    <n v="32"/>
    <s v="Elevator"/>
    <s v="NE corner of 135 St and Lenox Ave for NB service and SW corner for SB service"/>
    <d v="2003-03-18T00:00:00"/>
    <d v="2008-05-30T00:00:00"/>
    <s v="Revised stairs"/>
    <s v="Y"/>
  </r>
  <r>
    <n v="406"/>
    <n v="225"/>
    <n v="439"/>
    <n v="439"/>
    <n v="439"/>
    <m/>
    <s v="IRT"/>
    <s v="Lenox - White Plains Rd"/>
    <x v="13"/>
    <s v="2, 3"/>
    <s v="125 St (2, 3)"/>
    <n v="225"/>
    <s v="125 St"/>
    <s v="2 3"/>
    <s v="125 St (2 3)"/>
    <s v="M"/>
    <x v="1"/>
    <n v="40.807754000000003"/>
    <n v="-73.945494999999994"/>
    <s v="Subway"/>
    <s v="Underground"/>
    <x v="0"/>
    <s v="Inaccessible Station"/>
    <s v="Inaccessible Station"/>
    <n v="0"/>
    <n v="0"/>
    <n v="0"/>
    <n v="0"/>
    <n v="0"/>
    <n v="4"/>
    <n v="0"/>
    <n v="40.807754000000003"/>
    <n v="-73.945494999999994"/>
    <n v="0"/>
    <m/>
    <m/>
    <m/>
    <s v=""/>
    <s v=""/>
    <n v="3"/>
    <n v="28"/>
    <m/>
    <m/>
    <d v="2005-03-08T00:00:00"/>
    <d v="2008-05-30T00:00:00"/>
    <s v="Revised per field survey, no structural changes"/>
    <s v="Y"/>
  </r>
  <r>
    <n v="407"/>
    <n v="226"/>
    <n v="440"/>
    <n v="440"/>
    <n v="440"/>
    <m/>
    <s v="IRT"/>
    <s v="Lenox - White Plains Rd"/>
    <x v="59"/>
    <s v="2, 3"/>
    <s v="116 St (2, 3)"/>
    <n v="226"/>
    <s v="116 St"/>
    <s v="2 3"/>
    <s v="116 St (2 3)"/>
    <s v="M"/>
    <x v="1"/>
    <n v="40.802098000000001"/>
    <n v="-73.949624999999997"/>
    <s v="Subway"/>
    <s v="Underground"/>
    <x v="0"/>
    <s v="Inaccessible Station"/>
    <s v="Inaccessible Station"/>
    <n v="0"/>
    <n v="0"/>
    <n v="0"/>
    <n v="0"/>
    <n v="0"/>
    <n v="4"/>
    <n v="0"/>
    <n v="40.802098000000001"/>
    <n v="-73.949624999999997"/>
    <n v="0"/>
    <m/>
    <m/>
    <m/>
    <s v=""/>
    <s v=""/>
    <n v="3"/>
    <n v="28"/>
    <m/>
    <m/>
    <d v="2005-06-29T00:00:00"/>
    <d v="2008-05-30T00:00:00"/>
    <s v="Revised per field survey, no structural changes"/>
    <s v="Y"/>
  </r>
  <r>
    <n v="408"/>
    <n v="227"/>
    <n v="441"/>
    <n v="441"/>
    <n v="441"/>
    <m/>
    <s v="IRT"/>
    <s v="Lenox - White Plains Rd"/>
    <x v="60"/>
    <s v="2, 3"/>
    <s v="Central Park North (110 St) (2, 3)"/>
    <n v="227"/>
    <s v="Central Park North (110 St)"/>
    <s v="2 3"/>
    <s v="Central Park North (110 St) (2 3)"/>
    <s v="M"/>
    <x v="1"/>
    <n v="40.799075000000002"/>
    <n v="-73.951822000000007"/>
    <s v="Subway"/>
    <s v="Underground"/>
    <x v="0"/>
    <s v="Inaccessible Station"/>
    <s v="Inaccessible Station"/>
    <n v="0"/>
    <n v="0"/>
    <n v="0"/>
    <n v="0"/>
    <n v="0"/>
    <n v="2"/>
    <n v="0"/>
    <n v="40.799075000000002"/>
    <n v="-73.951822000000007"/>
    <n v="1"/>
    <m/>
    <m/>
    <m/>
    <s v=""/>
    <s v=""/>
    <n v="3"/>
    <n v="28"/>
    <m/>
    <m/>
    <d v="2003-03-18T00:00:00"/>
    <d v="2008-05-30T00:00:00"/>
    <s v="Revised per field survey, no structural changes"/>
    <s v="Y"/>
  </r>
  <r>
    <n v="303"/>
    <n v="228"/>
    <n v="331"/>
    <n v="331"/>
    <n v="624"/>
    <m/>
    <s v="IRT"/>
    <s v="Clark St"/>
    <x v="61"/>
    <s v="2, 3"/>
    <s v="Park Pl (2, 3)"/>
    <n v="228"/>
    <s v="Chambers St / WTC / Park Place"/>
    <s v="A C E 2 3"/>
    <s v="Chambers St / WTC / Park Place (A C E 2 3)"/>
    <s v="M"/>
    <x v="1"/>
    <n v="40.713051"/>
    <n v="-74.008810999999994"/>
    <s v="Subway"/>
    <s v="Underground"/>
    <x v="0"/>
    <s v="Inaccessible Station"/>
    <s v="Inaccessible Station"/>
    <n v="0"/>
    <n v="0"/>
    <n v="0"/>
    <n v="0"/>
    <n v="0"/>
    <n v="1"/>
    <n v="0"/>
    <n v="40.713061000000003"/>
    <n v="-74.008776999999995"/>
    <n v="1"/>
    <m/>
    <m/>
    <m/>
    <s v=""/>
    <s v=""/>
    <n v="2"/>
    <n v="1"/>
    <m/>
    <m/>
    <d v="2001-05-29T00:00:00"/>
    <d v="2007-10-11T00:00:00"/>
    <s v="Revised per field survey, no structural changes"/>
    <s v="Y"/>
  </r>
  <r>
    <n v="304"/>
    <n v="229"/>
    <n v="332"/>
    <n v="332"/>
    <n v="628"/>
    <m/>
    <s v="IRT"/>
    <s v="Clark St"/>
    <x v="62"/>
    <s v="2, 3"/>
    <s v="Fulton St (2, 3)"/>
    <n v="229"/>
    <s v="Fulton St"/>
    <s v="A C J Z 2 3 4 5"/>
    <s v="Fulton St (A C J Z 2 3 4 5)"/>
    <s v="M"/>
    <x v="1"/>
    <n v="40.709415999999997"/>
    <n v="-74.006570999999994"/>
    <s v="Subway"/>
    <s v="Underground"/>
    <x v="1"/>
    <s v="Accessible Station"/>
    <s v="Accessible Station"/>
    <n v="0"/>
    <n v="3"/>
    <n v="0"/>
    <n v="0"/>
    <n v="0"/>
    <n v="1"/>
    <n v="0"/>
    <n v="40.709938000000001"/>
    <n v="-74.007982999999996"/>
    <n v="1"/>
    <m/>
    <m/>
    <m/>
    <s v=""/>
    <s v=""/>
    <n v="2"/>
    <n v="1"/>
    <s v="Elevator"/>
    <s v="on the northeast and southwest corners of Dey Street and Broadway"/>
    <d v="2003-01-27T00:00:00"/>
    <d v="2008-08-06T00:00:00"/>
    <s v="Revised stairs"/>
    <s v="Y"/>
  </r>
  <r>
    <n v="305"/>
    <n v="230"/>
    <n v="333"/>
    <n v="333"/>
    <n v="333"/>
    <m/>
    <s v="IRT"/>
    <s v="Clark St"/>
    <x v="63"/>
    <s v="2, 3"/>
    <s v="Wall St (2, 3)"/>
    <n v="230"/>
    <s v="Wall St"/>
    <s v="2 3"/>
    <s v="Wall St (2 3)"/>
    <s v="M"/>
    <x v="1"/>
    <n v="40.706820999999998"/>
    <n v="-74.009100000000004"/>
    <s v="Subway"/>
    <s v="Underground"/>
    <x v="0"/>
    <s v="Inaccessible Station"/>
    <s v="Inaccessible Station"/>
    <n v="0"/>
    <n v="1"/>
    <n v="0"/>
    <n v="0"/>
    <n v="0"/>
    <n v="5"/>
    <n v="0"/>
    <n v="40.706820999999998"/>
    <n v="-74.009100000000004"/>
    <n v="1"/>
    <m/>
    <m/>
    <m/>
    <s v=""/>
    <s v=""/>
    <n v="2"/>
    <n v="1"/>
    <m/>
    <m/>
    <d v="2001-05-29T00:00:00"/>
    <d v="2007-04-25T00:00:00"/>
    <s v="Revised rooms"/>
    <s v="Y"/>
  </r>
  <r>
    <n v="306"/>
    <n v="231"/>
    <n v="334"/>
    <n v="334"/>
    <n v="334"/>
    <m/>
    <s v="IRT"/>
    <s v="Clark St"/>
    <x v="64"/>
    <s v="2, 3"/>
    <s v="Clark St (2, 3)"/>
    <n v="231"/>
    <s v="Clark St"/>
    <s v="2 3"/>
    <s v="Clark St (2 3)"/>
    <s v="Bk"/>
    <x v="2"/>
    <n v="40.697465999999999"/>
    <n v="-73.993086000000005"/>
    <s v="Subway"/>
    <s v="Underground"/>
    <x v="0"/>
    <s v="Inaccessible Station"/>
    <s v="Inaccessible Station"/>
    <n v="2"/>
    <n v="0"/>
    <n v="0"/>
    <n v="0"/>
    <n v="0"/>
    <n v="0"/>
    <n v="0"/>
    <n v="40.697465999999999"/>
    <n v="-73.993086000000005"/>
    <n v="1"/>
    <m/>
    <m/>
    <m/>
    <s v=""/>
    <s v=""/>
    <n v="30"/>
    <n v="84"/>
    <m/>
    <m/>
    <d v="2004-09-27T00:00:00"/>
    <d v="2008-08-06T00:00:00"/>
    <s v="Revised per field survey, no structural changes"/>
    <s v="Y"/>
  </r>
  <r>
    <n v="307"/>
    <n v="232"/>
    <n v="335"/>
    <n v="335"/>
    <n v="620"/>
    <m/>
    <s v="IRT"/>
    <s v="Clark St"/>
    <x v="65"/>
    <s v="2, 3"/>
    <s v="Borough Hall (2, 3)"/>
    <n v="232"/>
    <s v="Borough Hall / Court St"/>
    <s v="R 2 3 4 5"/>
    <s v="Borough Hall / Court St (R 2 3 4 5)"/>
    <s v="Bk"/>
    <x v="2"/>
    <n v="40.693218999999999"/>
    <n v="-73.989998"/>
    <s v="Subway"/>
    <s v="Underground"/>
    <x v="1"/>
    <s v="Accessible Station"/>
    <s v="Accessible Station"/>
    <n v="0"/>
    <n v="0"/>
    <n v="1"/>
    <n v="0"/>
    <n v="0"/>
    <n v="3"/>
    <n v="0"/>
    <n v="40.692404000000003"/>
    <n v="-73.990150999999997"/>
    <n v="1"/>
    <s v="elevator in station - MTA dev site"/>
    <s v="Bus connections B25, B38, B41, B45, B52, B65, B10*"/>
    <m/>
    <s v=""/>
    <s v=""/>
    <n v="30"/>
    <n v="84"/>
    <s v="Elevator"/>
    <s v="front of Supreme Court Building at Court and Montague St"/>
    <d v="2003-01-28T00:00:00"/>
    <d v="2008-08-06T00:00:00"/>
    <s v="Revised escalators"/>
    <s v="Y"/>
  </r>
  <r>
    <n v="308"/>
    <n v="233"/>
    <n v="336"/>
    <n v="336"/>
    <n v="336"/>
    <m/>
    <s v="IRT"/>
    <s v="Eastern Pky"/>
    <x v="66"/>
    <s v="2, 3"/>
    <s v="Hoyt St (2, 3)"/>
    <n v="233"/>
    <s v="Hoyt St"/>
    <s v="2 3"/>
    <s v="Hoyt St (2 3)"/>
    <s v="Bk"/>
    <x v="2"/>
    <n v="40.690545"/>
    <n v="-73.985065000000006"/>
    <s v="Subway"/>
    <s v="Underground"/>
    <x v="0"/>
    <s v="Inaccessible Station"/>
    <s v="Inaccessible Station"/>
    <n v="0"/>
    <n v="0"/>
    <n v="0"/>
    <n v="0"/>
    <n v="0"/>
    <n v="5"/>
    <n v="0"/>
    <n v="40.690545"/>
    <n v="-73.985065000000006"/>
    <n v="0"/>
    <m/>
    <m/>
    <m/>
    <s v=""/>
    <s v=""/>
    <n v="30"/>
    <n v="84"/>
    <m/>
    <m/>
    <d v="2004-10-08T00:00:00"/>
    <d v="2008-08-06T00:00:00"/>
    <s v="Revised per field survey, no structural changes"/>
    <s v="Y"/>
  </r>
  <r>
    <n v="309"/>
    <n v="234"/>
    <n v="337"/>
    <n v="337"/>
    <n v="337"/>
    <m/>
    <s v="IRT"/>
    <s v="Eastern Pky"/>
    <x v="67"/>
    <s v="2, 3, 4, 5"/>
    <s v="Nevins St (2, 3, 4, 5)"/>
    <n v="234"/>
    <s v="Nevins St"/>
    <s v="2 3 4 5"/>
    <s v="Nevins St (2 3 4 5)"/>
    <s v="Bk"/>
    <x v="2"/>
    <n v="40.688245999999999"/>
    <n v="-73.980491999999998"/>
    <s v="Subway"/>
    <s v="Underground"/>
    <x v="0"/>
    <s v="Inaccessible Station"/>
    <s v="Inaccessible Station"/>
    <n v="0"/>
    <n v="0"/>
    <n v="0"/>
    <n v="0"/>
    <n v="0"/>
    <n v="4"/>
    <n v="0"/>
    <n v="40.688245999999999"/>
    <n v="-73.980491999999998"/>
    <n v="0"/>
    <m/>
    <m/>
    <m/>
    <s v=""/>
    <s v=""/>
    <n v="30"/>
    <n v="84"/>
    <m/>
    <m/>
    <d v="2004-10-05T00:00:00"/>
    <d v="2008-12-09T00:00:00"/>
    <s v="Revised per field survey, no structural changes"/>
    <s v="Y"/>
  </r>
  <r>
    <n v="310"/>
    <n v="235"/>
    <n v="338"/>
    <n v="338"/>
    <n v="617"/>
    <m/>
    <s v="IRT"/>
    <s v="Eastern Pky"/>
    <x v="68"/>
    <s v="2, 3, 4, 5"/>
    <s v="Atlantic Av - Barclays Ctr (2, 3, 4, 5)"/>
    <n v="235"/>
    <s v="Atlantic Av - Barclays Ctr"/>
    <s v="B D N Q R 2 3 4 5"/>
    <s v="Atlantic Av - Barclays Ctr (B D N Q R 2 3 4 5)"/>
    <s v="Bk"/>
    <x v="2"/>
    <n v="40.684359000000001"/>
    <n v="-73.977665999999999"/>
    <s v="Subway"/>
    <s v="Underground"/>
    <x v="1"/>
    <s v="Accessible Station"/>
    <s v="Accessible Station"/>
    <n v="0"/>
    <n v="1"/>
    <n v="0"/>
    <n v="0"/>
    <n v="0"/>
    <n v="0"/>
    <n v="0"/>
    <n v="40.684063000000002"/>
    <n v="-73.977417000000003"/>
    <n v="1"/>
    <m/>
    <s v="Bus connections B41, B45, B63, B65, B67, LIRR"/>
    <m/>
    <s v=""/>
    <s v=""/>
    <n v="32"/>
    <n v="88"/>
    <s v="Elevator"/>
    <s v="SE corner of Pacific St and 4 Ave or Hanson Pl and Flatbush Ave"/>
    <d v="2005-01-25T00:00:00"/>
    <d v="2007-02-01T00:00:00"/>
    <s v="Revised per field survey, no structural changes"/>
    <s v="Y"/>
  </r>
  <r>
    <n v="311"/>
    <n v="236"/>
    <n v="339"/>
    <n v="339"/>
    <n v="339"/>
    <m/>
    <s v="IRT"/>
    <s v="Eastern Pky"/>
    <x v="69"/>
    <s v="2, 3"/>
    <s v="Bergen St (2, 3)"/>
    <n v="236"/>
    <s v="Bergen St"/>
    <s v="2 3"/>
    <s v="Bergen St (2 3)"/>
    <s v="Bk"/>
    <x v="2"/>
    <n v="40.680829000000003"/>
    <n v="-73.975098000000003"/>
    <s v="Subway"/>
    <s v="Underground"/>
    <x v="0"/>
    <s v="Inaccessible Station"/>
    <s v="Inaccessible Station"/>
    <n v="0"/>
    <n v="0"/>
    <n v="0"/>
    <n v="0"/>
    <n v="0"/>
    <n v="5"/>
    <n v="0"/>
    <n v="40.680829000000003"/>
    <n v="-73.975098000000003"/>
    <n v="0"/>
    <m/>
    <m/>
    <m/>
    <s v=""/>
    <s v=""/>
    <n v="32"/>
    <n v="78"/>
    <m/>
    <m/>
    <d v="2004-10-11T00:00:00"/>
    <d v="2008-12-09T00:00:00"/>
    <s v="Revised per field survey, no structural changes"/>
    <s v="Y"/>
  </r>
  <r>
    <n v="312"/>
    <n v="237"/>
    <n v="340"/>
    <n v="340"/>
    <n v="340"/>
    <m/>
    <s v="IRT"/>
    <s v="Eastern Pky"/>
    <x v="70"/>
    <s v="2, 3"/>
    <s v="Grand Army Plaza (2, 3)"/>
    <n v="237"/>
    <s v="Grand Army Plaza"/>
    <s v="2 3"/>
    <s v="Grand Army Plaza (2 3)"/>
    <s v="Bk"/>
    <x v="2"/>
    <n v="40.675235000000001"/>
    <n v="-73.971046000000001"/>
    <s v="Subway"/>
    <s v="Underground"/>
    <x v="0"/>
    <s v="Inaccessible Station"/>
    <s v="Inaccessible Station"/>
    <n v="0"/>
    <n v="0"/>
    <n v="0"/>
    <n v="0"/>
    <n v="0"/>
    <n v="4"/>
    <n v="0"/>
    <n v="40.675235000000001"/>
    <n v="-73.971046000000001"/>
    <n v="1"/>
    <m/>
    <m/>
    <m/>
    <s v=""/>
    <s v=""/>
    <n v="32"/>
    <n v="78"/>
    <m/>
    <m/>
    <d v="2004-10-05T00:00:00"/>
    <d v="2008-12-09T00:00:00"/>
    <s v="Revised per field survey, no structural changes"/>
    <s v="Y"/>
  </r>
  <r>
    <n v="313"/>
    <n v="238"/>
    <n v="341"/>
    <n v="341"/>
    <n v="341"/>
    <m/>
    <s v="IRT"/>
    <s v="Eastern Pky"/>
    <x v="71"/>
    <s v="2, 3"/>
    <s v="Eastern Pkwy - Brooklyn Museum (2, 3)"/>
    <n v="238"/>
    <s v="Eastern Pkwy - Brooklyn Museum"/>
    <s v="2 3"/>
    <s v="Eastern Pkwy - Brooklyn Museum (2 3)"/>
    <s v="Bk"/>
    <x v="2"/>
    <n v="40.671987000000001"/>
    <n v="-73.964375000000004"/>
    <s v="Subway"/>
    <s v="Underground"/>
    <x v="0"/>
    <s v="Accessible Station in Planning or Construction"/>
    <s v="2015-2019 CP"/>
    <n v="0"/>
    <n v="0"/>
    <n v="0"/>
    <n v="0"/>
    <n v="0"/>
    <n v="2"/>
    <n v="0"/>
    <n v="40.671987000000001"/>
    <n v="-73.964375000000004"/>
    <n v="1"/>
    <m/>
    <m/>
    <s v="FastForward"/>
    <s v=""/>
    <s v="2015-19 CP"/>
    <n v="32"/>
    <n v="78"/>
    <m/>
    <m/>
    <d v="2004-10-12T00:00:00"/>
    <d v="2008-09-25T00:00:00"/>
    <s v="Revised per field survey, no structural changes"/>
    <s v="Y"/>
  </r>
  <r>
    <n v="314"/>
    <n v="239"/>
    <n v="342"/>
    <n v="342"/>
    <n v="626"/>
    <m/>
    <s v="IRT"/>
    <s v="Eastern Pky"/>
    <x v="72"/>
    <s v="2, 3, 4, 5"/>
    <s v="Franklin Av (2, 3, 4, 5)"/>
    <n v="239"/>
    <s v="Franklin Av / Botanic Garden"/>
    <s v="S 2 3 4 5"/>
    <s v="Franklin Av / Botanic Garden (S 2 3 4 5)"/>
    <s v="Bk"/>
    <x v="2"/>
    <n v="40.670681999999999"/>
    <n v="-73.958130999999995"/>
    <s v="Subway"/>
    <s v="Underground"/>
    <x v="0"/>
    <s v="Inaccessible Station"/>
    <s v="Inaccessible Station"/>
    <n v="0"/>
    <n v="0"/>
    <n v="0"/>
    <n v="0"/>
    <n v="0"/>
    <n v="4"/>
    <n v="0"/>
    <n v="40.670499"/>
    <n v="-73.958759000000001"/>
    <n v="1"/>
    <m/>
    <m/>
    <m/>
    <s v=""/>
    <s v=""/>
    <n v="32"/>
    <n v="71"/>
    <m/>
    <m/>
    <d v="2004-10-13T00:00:00"/>
    <d v="2006-10-13T00:00:00"/>
    <s v="Revised per field survey, no structural changes"/>
    <s v="Y"/>
  </r>
  <r>
    <n v="325"/>
    <n v="241"/>
    <n v="353"/>
    <n v="353"/>
    <n v="353"/>
    <m/>
    <s v="IRT"/>
    <s v="Nostrand"/>
    <x v="73"/>
    <s v="2, 5"/>
    <s v="President St (2, 5)"/>
    <n v="241"/>
    <s v="President St"/>
    <s v="2 5"/>
    <s v="President St (2 5)"/>
    <s v="Bk"/>
    <x v="2"/>
    <n v="40.667883000000003"/>
    <n v="-73.950682999999998"/>
    <s v="Subway"/>
    <s v="Underground"/>
    <x v="0"/>
    <s v="Inaccessible Station"/>
    <s v="Inaccessible Station"/>
    <n v="0"/>
    <n v="0"/>
    <n v="0"/>
    <n v="0"/>
    <n v="0"/>
    <n v="2"/>
    <n v="0"/>
    <n v="40.667883000000003"/>
    <n v="-73.950682999999998"/>
    <n v="1"/>
    <m/>
    <m/>
    <m/>
    <s v=""/>
    <s v=""/>
    <n v="32"/>
    <n v="71"/>
    <m/>
    <m/>
    <d v="2003-02-12T00:00:00"/>
    <d v="2008-10-08T00:00:00"/>
    <s v="Revised mezzanine"/>
    <s v="Y"/>
  </r>
  <r>
    <n v="326"/>
    <n v="242"/>
    <n v="354"/>
    <n v="354"/>
    <n v="354"/>
    <m/>
    <s v="IRT"/>
    <s v="Nostrand"/>
    <x v="74"/>
    <s v="2, 5"/>
    <s v="Sterling St (2, 5)"/>
    <n v="242"/>
    <s v="Sterling St"/>
    <s v="2 5"/>
    <s v="Sterling St (2 5)"/>
    <s v="Bk"/>
    <x v="2"/>
    <n v="40.662742000000001"/>
    <n v="-73.950850000000003"/>
    <s v="Subway"/>
    <s v="Underground"/>
    <x v="0"/>
    <s v="Inaccessible Station"/>
    <s v="Inaccessible Station"/>
    <n v="0"/>
    <n v="0"/>
    <n v="0"/>
    <n v="0"/>
    <n v="0"/>
    <n v="2"/>
    <n v="0"/>
    <n v="40.662742000000001"/>
    <n v="-73.950850000000003"/>
    <n v="1"/>
    <m/>
    <m/>
    <m/>
    <s v=""/>
    <s v=""/>
    <n v="32"/>
    <n v="71"/>
    <m/>
    <m/>
    <d v="2003-02-12T00:00:00"/>
    <d v="2008-10-08T00:00:00"/>
    <s v="Revised per field survey, no structural changes"/>
    <s v="Y"/>
  </r>
  <r>
    <n v="327"/>
    <n v="243"/>
    <n v="355"/>
    <n v="355"/>
    <n v="355"/>
    <m/>
    <s v="IRT"/>
    <s v="Nostrand"/>
    <x v="75"/>
    <s v="2, 5"/>
    <s v="Winthrop St (2, 5)"/>
    <n v="243"/>
    <s v="Winthrop St"/>
    <s v="2 5"/>
    <s v="Winthrop St (2 5)"/>
    <s v="Bk"/>
    <x v="2"/>
    <n v="40.656652000000001"/>
    <n v="-73.950199999999995"/>
    <s v="Subway"/>
    <s v="Underground"/>
    <x v="0"/>
    <s v="Inaccessible Station"/>
    <s v="Inaccessible Station"/>
    <n v="0"/>
    <n v="0"/>
    <n v="0"/>
    <n v="0"/>
    <n v="0"/>
    <n v="2"/>
    <n v="0"/>
    <n v="40.656652000000001"/>
    <n v="-73.950199999999995"/>
    <n v="0"/>
    <m/>
    <m/>
    <m/>
    <s v=""/>
    <s v=""/>
    <n v="32"/>
    <n v="71"/>
    <m/>
    <m/>
    <d v="2003-02-12T00:00:00"/>
    <d v="2008-10-08T00:00:00"/>
    <s v="Revised per field survey, no structural changes"/>
    <s v="Y"/>
  </r>
  <r>
    <n v="328"/>
    <n v="244"/>
    <n v="356"/>
    <n v="356"/>
    <n v="356"/>
    <m/>
    <s v="IRT"/>
    <s v="Nostrand"/>
    <x v="76"/>
    <s v="2, 5"/>
    <s v="Church Av (2, 5)"/>
    <n v="244"/>
    <s v="Church Av"/>
    <s v="2 5"/>
    <s v="Church Av (2 5)"/>
    <s v="Bk"/>
    <x v="2"/>
    <n v="40.650843000000002"/>
    <n v="-73.949574999999996"/>
    <s v="Subway"/>
    <s v="Underground"/>
    <x v="1"/>
    <s v="Accessible Station"/>
    <s v="Accessible Station"/>
    <n v="0"/>
    <n v="0"/>
    <n v="3"/>
    <n v="0"/>
    <n v="0"/>
    <n v="4"/>
    <n v="0"/>
    <n v="40.650843000000002"/>
    <n v="-73.949574999999996"/>
    <n v="0"/>
    <s v="elevator in station - MTA dev site"/>
    <s v="Bus connections B35, B35 Ltd, B44"/>
    <m/>
    <s v=""/>
    <s v=""/>
    <n v="32"/>
    <n v="67"/>
    <s v="Elevator"/>
    <s v="SE corner of Church and Nostrand Ave (NB) and SW corner (SB)"/>
    <d v="2003-02-12T00:00:00"/>
    <d v="2008-10-08T00:00:00"/>
    <s v="Revised per field survey, no structural changes"/>
    <s v="Y"/>
  </r>
  <r>
    <n v="329"/>
    <n v="245"/>
    <n v="357"/>
    <n v="357"/>
    <n v="357"/>
    <m/>
    <s v="IRT"/>
    <s v="Nostrand"/>
    <x v="77"/>
    <s v="2, 5"/>
    <s v="Beverly Rd (2, 5)"/>
    <n v="245"/>
    <s v="Beverly Rd"/>
    <s v="2 5"/>
    <s v="Beverly Rd (2 5)"/>
    <s v="Bk"/>
    <x v="2"/>
    <n v="40.645097999999997"/>
    <n v="-73.948959000000002"/>
    <s v="Subway"/>
    <s v="Underground"/>
    <x v="0"/>
    <s v="Inaccessible Station"/>
    <s v="Inaccessible Station"/>
    <n v="0"/>
    <n v="0"/>
    <n v="0"/>
    <n v="0"/>
    <n v="0"/>
    <n v="2"/>
    <n v="0"/>
    <n v="40.645097999999997"/>
    <n v="-73.948959000000002"/>
    <n v="0"/>
    <m/>
    <m/>
    <m/>
    <s v=""/>
    <s v=""/>
    <n v="32"/>
    <n v="67"/>
    <m/>
    <m/>
    <d v="2003-02-12T00:00:00"/>
    <d v="2008-12-09T00:00:00"/>
    <s v="Revised per field survey, no structural changes"/>
    <s v="Y"/>
  </r>
  <r>
    <n v="330"/>
    <n v="246"/>
    <n v="358"/>
    <n v="358"/>
    <n v="358"/>
    <m/>
    <s v="IRT"/>
    <s v="Nostrand"/>
    <x v="78"/>
    <s v="2, 5"/>
    <s v="Newkirk Av (2, 5)"/>
    <n v="246"/>
    <s v="Newkirk Av"/>
    <s v="2 5"/>
    <s v="Newkirk Av (2 5)"/>
    <s v="Bk"/>
    <x v="2"/>
    <n v="40.639966999999999"/>
    <n v="-73.948410999999993"/>
    <s v="Subway"/>
    <s v="Underground"/>
    <x v="0"/>
    <s v="Inaccessible Station"/>
    <s v="Inaccessible Station"/>
    <n v="0"/>
    <n v="0"/>
    <n v="0"/>
    <n v="0"/>
    <n v="0"/>
    <n v="3"/>
    <n v="0"/>
    <n v="40.639966999999999"/>
    <n v="-73.948410999999993"/>
    <n v="0"/>
    <m/>
    <m/>
    <m/>
    <s v=""/>
    <s v=""/>
    <n v="32"/>
    <n v="67"/>
    <m/>
    <m/>
    <d v="2003-02-19T00:00:00"/>
    <d v="2006-12-04T00:00:00"/>
    <s v="Revised rooms"/>
    <s v="Y"/>
  </r>
  <r>
    <n v="331"/>
    <n v="247"/>
    <n v="359"/>
    <n v="359"/>
    <n v="359"/>
    <m/>
    <s v="IRT"/>
    <s v="Nostrand"/>
    <x v="79"/>
    <s v="2, 5"/>
    <s v="Flatbush Av - Brooklyn College (2, 5)"/>
    <n v="247"/>
    <s v="Flatbush Av - Brooklyn College"/>
    <s v="2 5"/>
    <s v="Flatbush Av - Brooklyn College (2 5)"/>
    <s v="Bk"/>
    <x v="2"/>
    <n v="40.632835999999998"/>
    <n v="-73.947642000000002"/>
    <s v="Subway"/>
    <s v="Underground"/>
    <x v="1"/>
    <s v="Accessible Station"/>
    <s v="Accessible Station"/>
    <n v="0"/>
    <n v="0"/>
    <n v="1"/>
    <n v="0"/>
    <n v="0"/>
    <n v="7"/>
    <n v="0"/>
    <n v="40.632835999999998"/>
    <n v="-73.947642000000002"/>
    <n v="1"/>
    <s v="elevator in station - MTA dev site"/>
    <s v="Bus connections B6, B11, B41, B44, B103, Q35"/>
    <m/>
    <s v=""/>
    <s v=""/>
    <n v="32"/>
    <n v="70"/>
    <s v="Elevator"/>
    <s v="corner of Flatbush and Nostrand Ave"/>
    <d v="2003-02-19T00:00:00"/>
    <d v="2007-11-14T00:00:00"/>
    <s v="Revised per field survey, no structural changes"/>
    <s v="Y"/>
  </r>
  <r>
    <n v="315"/>
    <n v="248"/>
    <n v="343"/>
    <n v="343"/>
    <n v="343"/>
    <m/>
    <s v="IRT"/>
    <s v="Eastern Pky"/>
    <x v="80"/>
    <n v="3"/>
    <s v="Nostrand Av (3)"/>
    <n v="248"/>
    <s v="Nostrand Av"/>
    <s v="3"/>
    <s v="Nostrand Av (3)"/>
    <s v="Bk"/>
    <x v="2"/>
    <n v="40.669846999999997"/>
    <n v="-73.950466000000006"/>
    <s v="Subway"/>
    <s v="Underground"/>
    <x v="0"/>
    <s v="Inaccessible Station"/>
    <s v="Inaccessible Station"/>
    <n v="0"/>
    <n v="0"/>
    <n v="0"/>
    <n v="0"/>
    <n v="0"/>
    <n v="2"/>
    <n v="0"/>
    <n v="40.669846999999997"/>
    <n v="-73.950466000000006"/>
    <n v="1"/>
    <m/>
    <m/>
    <m/>
    <s v=""/>
    <s v=""/>
    <n v="32"/>
    <n v="71"/>
    <m/>
    <m/>
    <d v="2003-02-05T00:00:00"/>
    <d v="2008-09-29T00:00:00"/>
    <s v="Revised per field survey, no structural changes"/>
    <s v="Y"/>
  </r>
  <r>
    <n v="316"/>
    <n v="249"/>
    <n v="344"/>
    <n v="344"/>
    <n v="344"/>
    <m/>
    <s v="IRT"/>
    <s v="Eastern Pky"/>
    <x v="81"/>
    <n v="3"/>
    <s v="Kingston Av (3)"/>
    <n v="249"/>
    <s v="Kingston Av"/>
    <s v="3"/>
    <s v="Kingston Av (3)"/>
    <s v="Bk"/>
    <x v="2"/>
    <n v="40.669398999999999"/>
    <n v="-73.942160999999999"/>
    <s v="Subway"/>
    <s v="Underground"/>
    <x v="0"/>
    <s v="Inaccessible Station"/>
    <s v="Inaccessible Station"/>
    <n v="0"/>
    <n v="0"/>
    <n v="0"/>
    <n v="0"/>
    <n v="0"/>
    <n v="2"/>
    <n v="0"/>
    <n v="40.669398999999999"/>
    <n v="-73.942160999999999"/>
    <n v="1"/>
    <m/>
    <m/>
    <m/>
    <s v=""/>
    <s v=""/>
    <n v="32"/>
    <n v="71"/>
    <m/>
    <m/>
    <d v="2004-10-12T00:00:00"/>
    <d v="2008-09-29T00:00:00"/>
    <s v="Revised per field survey, no structural changes"/>
    <s v="Y"/>
  </r>
  <r>
    <n v="317"/>
    <n v="250"/>
    <n v="345"/>
    <n v="345"/>
    <n v="345"/>
    <m/>
    <s v="IRT"/>
    <s v="Eastern Pky"/>
    <x v="82"/>
    <s v="3, 4"/>
    <s v="Crown Hts - Utica Av (3, 4)"/>
    <n v="250"/>
    <s v="Crown Hts - Utica Av"/>
    <s v="3 4"/>
    <s v="Crown Hts - Utica Av (3 4)"/>
    <s v="Bk"/>
    <x v="2"/>
    <n v="40.668897000000001"/>
    <n v="-73.932941999999997"/>
    <s v="Subway"/>
    <s v="Underground"/>
    <x v="1"/>
    <s v="Accessible Station"/>
    <s v="Accessible Station"/>
    <n v="0"/>
    <n v="0"/>
    <n v="1"/>
    <n v="0"/>
    <n v="0"/>
    <n v="6"/>
    <n v="0"/>
    <n v="40.668897000000001"/>
    <n v="-73.932941999999997"/>
    <n v="1"/>
    <s v="elevator in station - MTA dev site"/>
    <s v="Bus connections B14, B17, B46"/>
    <m/>
    <s v=""/>
    <s v=""/>
    <n v="32"/>
    <n v="71"/>
    <s v="Elevator"/>
    <s v="corner of Utica Ave and Eastern Pkwy"/>
    <d v="2003-02-05T00:00:00"/>
    <d v="2008-09-29T00:00:00"/>
    <s v="Revised per field survey, no structural changes"/>
    <s v="Y"/>
  </r>
  <r>
    <n v="318"/>
    <n v="251"/>
    <n v="346"/>
    <n v="346"/>
    <n v="346"/>
    <m/>
    <s v="IRT"/>
    <s v="Eastern Pky"/>
    <x v="83"/>
    <n v="3"/>
    <s v="Sutter Av - Rutland Rd (3)"/>
    <n v="251"/>
    <s v="Sutter Av - Rutland Rd"/>
    <s v="3"/>
    <s v="Sutter Av - Rutland Rd (3)"/>
    <s v="Bk"/>
    <x v="2"/>
    <n v="40.664717000000003"/>
    <n v="-73.922610000000006"/>
    <s v="Elevated"/>
    <s v="Elevated"/>
    <x v="0"/>
    <s v="Inaccessible Station"/>
    <s v="Inaccessible Station"/>
    <n v="0"/>
    <n v="0"/>
    <n v="0"/>
    <n v="0"/>
    <n v="0"/>
    <n v="3"/>
    <n v="0"/>
    <n v="40.664717000000003"/>
    <n v="-73.922610000000006"/>
    <n v="1"/>
    <m/>
    <m/>
    <m/>
    <s v=""/>
    <s v=""/>
    <n v="32"/>
    <n v="73"/>
    <m/>
    <m/>
    <d v="2004-10-15T00:00:00"/>
    <d v="2008-09-29T00:00:00"/>
    <s v="Revised per field survey, no structural changes"/>
    <s v="Y"/>
  </r>
  <r>
    <n v="319"/>
    <n v="252"/>
    <n v="347"/>
    <n v="347"/>
    <n v="347"/>
    <m/>
    <s v="IRT"/>
    <s v="Eastern Pky"/>
    <x v="84"/>
    <n v="3"/>
    <s v="Saratoga Av (3)"/>
    <n v="252"/>
    <s v="Saratoga Av"/>
    <s v="3"/>
    <s v="Saratoga Av (3)"/>
    <s v="Bk"/>
    <x v="2"/>
    <n v="40.661453000000002"/>
    <n v="-73.916326999999995"/>
    <s v="Elevated"/>
    <s v="Elevated"/>
    <x v="0"/>
    <s v="Inaccessible Station"/>
    <s v="Inaccessible Station"/>
    <n v="0"/>
    <n v="0"/>
    <n v="0"/>
    <n v="0"/>
    <n v="0"/>
    <n v="3"/>
    <n v="0"/>
    <n v="40.661453000000002"/>
    <n v="-73.916326999999995"/>
    <n v="1"/>
    <m/>
    <m/>
    <m/>
    <s v=""/>
    <s v=""/>
    <n v="32"/>
    <n v="73"/>
    <m/>
    <m/>
    <d v="2004-10-15T00:00:00"/>
    <d v="2008-09-29T00:00:00"/>
    <s v="Revised per field survey, no structural changes"/>
    <s v="Y"/>
  </r>
  <r>
    <n v="320"/>
    <n v="253"/>
    <n v="348"/>
    <n v="348"/>
    <n v="348"/>
    <m/>
    <s v="IRT"/>
    <s v="Eastern Pky"/>
    <x v="85"/>
    <n v="3"/>
    <s v="Rockaway Av (3)"/>
    <n v="253"/>
    <s v="Rockaway Av"/>
    <s v="3"/>
    <s v="Rockaway Av (3)"/>
    <s v="Bk"/>
    <x v="2"/>
    <n v="40.662548999999999"/>
    <n v="-73.908946"/>
    <s v="Elevated"/>
    <s v="Elevated"/>
    <x v="0"/>
    <s v="Inaccessible Station"/>
    <s v="Inaccessible Station"/>
    <n v="0"/>
    <n v="0"/>
    <n v="0"/>
    <n v="0"/>
    <n v="0"/>
    <n v="2"/>
    <n v="0"/>
    <n v="40.662548999999999"/>
    <n v="-73.908946"/>
    <n v="1"/>
    <m/>
    <m/>
    <m/>
    <s v=""/>
    <s v=""/>
    <n v="32"/>
    <n v="73"/>
    <m/>
    <m/>
    <d v="2004-10-15T00:00:00"/>
    <d v="2008-09-29T00:00:00"/>
    <s v="Revised per field survey, no structural changes"/>
    <s v="Y"/>
  </r>
  <r>
    <n v="321"/>
    <n v="254"/>
    <n v="349"/>
    <n v="349"/>
    <n v="349"/>
    <m/>
    <s v="IRT"/>
    <s v="Eastern Pky"/>
    <x v="86"/>
    <n v="3"/>
    <s v="Junius St (3)"/>
    <n v="254"/>
    <s v="Junius St"/>
    <s v="3"/>
    <s v="Junius St (3)"/>
    <s v="Bk"/>
    <x v="2"/>
    <n v="40.663514999999997"/>
    <n v="-73.902446999999995"/>
    <s v="Elevated"/>
    <s v="Elevated"/>
    <x v="0"/>
    <s v="Accessible Station in Planning or Construction"/>
    <s v="2020-2024CP"/>
    <n v="0"/>
    <n v="0"/>
    <n v="0"/>
    <n v="0"/>
    <n v="0"/>
    <n v="2"/>
    <n v="0"/>
    <n v="40.663514999999997"/>
    <n v="-73.902446999999995"/>
    <n v="1"/>
    <m/>
    <m/>
    <m/>
    <s v="2020_24CP"/>
    <s v=""/>
    <n v="32"/>
    <n v="73"/>
    <m/>
    <m/>
    <d v="2004-10-26T00:00:00"/>
    <d v="2008-09-29T00:00:00"/>
    <s v="Revised per field survey, no structural changes"/>
    <s v="Y"/>
  </r>
  <r>
    <n v="322"/>
    <n v="255"/>
    <n v="350"/>
    <n v="350"/>
    <n v="350"/>
    <m/>
    <s v="IRT"/>
    <s v="Eastern Pky"/>
    <x v="87"/>
    <n v="3"/>
    <s v="Pennsylvania Av (3)"/>
    <n v="255"/>
    <s v="Pennsylvania Av"/>
    <s v="3"/>
    <s v="Pennsylvania Av (3)"/>
    <s v="Bk"/>
    <x v="2"/>
    <n v="40.664634999999997"/>
    <n v="-73.894895000000005"/>
    <s v="Elevated"/>
    <s v="Elevated"/>
    <x v="0"/>
    <s v="Inaccessible Station"/>
    <s v="Inaccessible Station"/>
    <n v="0"/>
    <n v="0"/>
    <n v="0"/>
    <n v="0"/>
    <n v="0"/>
    <n v="2"/>
    <n v="0"/>
    <n v="40.664634999999997"/>
    <n v="-73.894895000000005"/>
    <n v="1"/>
    <m/>
    <m/>
    <m/>
    <s v=""/>
    <s v=""/>
    <n v="32"/>
    <n v="75"/>
    <m/>
    <m/>
    <d v="2004-10-26T00:00:00"/>
    <d v="2008-09-29T00:00:00"/>
    <s v="Revised rooms"/>
    <s v="Y"/>
  </r>
  <r>
    <n v="323"/>
    <n v="256"/>
    <n v="351"/>
    <n v="351"/>
    <n v="351"/>
    <m/>
    <s v="IRT"/>
    <s v="Eastern Pky"/>
    <x v="88"/>
    <n v="3"/>
    <s v="Van Siclen Av (3)"/>
    <n v="256"/>
    <s v="Van Siclen Av"/>
    <s v="3"/>
    <s v="Van Siclen Av (3)"/>
    <s v="Bk"/>
    <x v="2"/>
    <n v="40.665449000000002"/>
    <n v="-73.889394999999993"/>
    <s v="Elevated"/>
    <s v="Elevated"/>
    <x v="0"/>
    <s v="Inaccessible Station"/>
    <s v="Inaccessible Station"/>
    <n v="0"/>
    <n v="0"/>
    <n v="0"/>
    <n v="0"/>
    <n v="0"/>
    <n v="2"/>
    <n v="0"/>
    <n v="40.665449000000002"/>
    <n v="-73.889394999999993"/>
    <n v="1"/>
    <m/>
    <m/>
    <m/>
    <s v=""/>
    <s v=""/>
    <n v="32"/>
    <n v="75"/>
    <m/>
    <m/>
    <d v="2004-10-26T00:00:00"/>
    <d v="2008-09-29T00:00:00"/>
    <s v="Revised per field survey, no structural changes"/>
    <s v="Y"/>
  </r>
  <r>
    <n v="324"/>
    <n v="257"/>
    <n v="352"/>
    <n v="352"/>
    <n v="352"/>
    <m/>
    <s v="IRT"/>
    <s v="Eastern Pky"/>
    <x v="89"/>
    <n v="3"/>
    <s v="New Lots Av (3)"/>
    <n v="257"/>
    <s v="New Lots Av"/>
    <s v="3"/>
    <s v="New Lots Av (3)"/>
    <s v="Bk"/>
    <x v="2"/>
    <n v="40.666235"/>
    <n v="-73.884079"/>
    <s v="Elevated"/>
    <s v="Elevated"/>
    <x v="0"/>
    <s v="Accessible Station in Planning or Construction"/>
    <s v="2020-2024CP"/>
    <n v="0"/>
    <n v="0"/>
    <n v="0"/>
    <n v="0"/>
    <n v="0"/>
    <n v="2"/>
    <n v="0"/>
    <n v="40.666235"/>
    <n v="-73.884079"/>
    <n v="1"/>
    <m/>
    <s v="Bus connections B6, B15, JFK"/>
    <m/>
    <s v="2020_24CP"/>
    <s v=""/>
    <n v="32"/>
    <n v="75"/>
    <m/>
    <m/>
    <d v="2004-10-26T00:00:00"/>
    <d v="2008-09-29T00:00:00"/>
    <s v="Revised per field survey, no structural changes"/>
    <s v="Y"/>
  </r>
  <r>
    <n v="403"/>
    <n v="301"/>
    <n v="436"/>
    <n v="436"/>
    <n v="436"/>
    <m/>
    <s v="IRT"/>
    <s v="Lenox - White Plains Rd"/>
    <x v="90"/>
    <n v="3"/>
    <s v="Harlem - 148 St (3)"/>
    <n v="301"/>
    <s v="Harlem - 148 St"/>
    <s v="3"/>
    <s v="Harlem - 148 St (3)"/>
    <s v="M"/>
    <x v="1"/>
    <n v="40.823880000000003"/>
    <n v="-73.93647"/>
    <s v="Subway"/>
    <s v="Underground"/>
    <x v="0"/>
    <s v="Accessible Station in Planning or Construction"/>
    <s v="2020-2024CP"/>
    <n v="1"/>
    <n v="0"/>
    <n v="0"/>
    <n v="0"/>
    <n v="0"/>
    <n v="0"/>
    <n v="0"/>
    <n v="40.823880000000003"/>
    <n v="-73.93647"/>
    <n v="1"/>
    <m/>
    <m/>
    <m/>
    <s v=""/>
    <s v=""/>
    <n v="3"/>
    <n v="32"/>
    <m/>
    <m/>
    <d v="2003-03-18T00:00:00"/>
    <d v="2008-05-30T00:00:00"/>
    <s v="Revised per field survey, no structural changes"/>
    <s v="Y"/>
  </r>
  <r>
    <n v="404"/>
    <n v="302"/>
    <n v="437"/>
    <n v="437"/>
    <n v="437"/>
    <m/>
    <s v="IRT"/>
    <s v="Lenox - White Plains Rd"/>
    <x v="11"/>
    <n v="3"/>
    <s v="145 St (3)"/>
    <n v="302"/>
    <s v="145 St"/>
    <s v="3"/>
    <s v="145 St (3)"/>
    <s v="M"/>
    <x v="1"/>
    <n v="40.820421000000003"/>
    <n v="-73.936245"/>
    <s v="Subway"/>
    <s v="Underground"/>
    <x v="0"/>
    <s v="Inaccessible Station"/>
    <s v="Inaccessible Station"/>
    <n v="0"/>
    <n v="0"/>
    <n v="0"/>
    <n v="0"/>
    <n v="0"/>
    <n v="4"/>
    <n v="0"/>
    <n v="40.820421000000003"/>
    <n v="-73.936245"/>
    <n v="0"/>
    <m/>
    <m/>
    <m/>
    <s v=""/>
    <s v=""/>
    <n v="3"/>
    <n v="32"/>
    <m/>
    <m/>
    <d v="2003-03-18T00:00:00"/>
    <d v="2008-06-11T00:00:00"/>
    <s v="Revised per field survey, no structural changes"/>
    <s v="Y"/>
  </r>
  <r>
    <n v="350"/>
    <n v="401"/>
    <n v="378"/>
    <n v="378"/>
    <n v="378"/>
    <m/>
    <s v="IRT"/>
    <s v="Jerome Av"/>
    <x v="91"/>
    <n v="4"/>
    <s v="Woodlawn (4)"/>
    <n v="401"/>
    <s v="Woodlawn"/>
    <s v="4"/>
    <s v="Woodlawn (4)"/>
    <s v="Bx"/>
    <x v="0"/>
    <n v="40.886037000000002"/>
    <n v="-73.878750999999994"/>
    <s v="Elevated"/>
    <s v="Elevated"/>
    <x v="0"/>
    <s v="Inaccessible Station"/>
    <s v="Inaccessible Station"/>
    <n v="0"/>
    <n v="0"/>
    <n v="0"/>
    <n v="0"/>
    <n v="0"/>
    <n v="2"/>
    <n v="0"/>
    <n v="40.886037000000002"/>
    <n v="-73.878750999999994"/>
    <n v="1"/>
    <m/>
    <s v="Bus connections Bx16, Bx34, Westchester County Be*"/>
    <m/>
    <s v=""/>
    <s v=""/>
    <n v="11"/>
    <n v="52"/>
    <m/>
    <m/>
    <d v="2005-02-01T00:00:00"/>
    <d v="2008-07-08T00:00:00"/>
    <s v="Revised per field survey, no structural changes"/>
    <s v="Y"/>
  </r>
  <r>
    <n v="351"/>
    <n v="402"/>
    <n v="379"/>
    <n v="379"/>
    <n v="379"/>
    <m/>
    <s v="IRT"/>
    <s v="Jerome Av"/>
    <x v="92"/>
    <n v="4"/>
    <s v="Mosholu Pkwy (4)"/>
    <n v="402"/>
    <s v="Mosholu Pkwy"/>
    <s v="4"/>
    <s v="Mosholu Pkwy (4)"/>
    <s v="Bx"/>
    <x v="0"/>
    <n v="40.879750000000001"/>
    <n v="-73.884654999999995"/>
    <s v="Elevated"/>
    <s v="Elevated"/>
    <x v="0"/>
    <s v="Accessible Station in Planning or Construction"/>
    <s v="2020-2024CP"/>
    <n v="0"/>
    <n v="0"/>
    <n v="0"/>
    <n v="0"/>
    <n v="0"/>
    <n v="4"/>
    <n v="0"/>
    <n v="40.879750000000001"/>
    <n v="-73.884654999999995"/>
    <n v="1"/>
    <m/>
    <m/>
    <m/>
    <s v="2020_24CP"/>
    <s v=""/>
    <n v="11"/>
    <n v="52"/>
    <m/>
    <m/>
    <d v="2005-02-01T00:00:00"/>
    <d v="2008-07-30T00:00:00"/>
    <s v="Revised per field survey, no structural changes"/>
    <s v="Y"/>
  </r>
  <r>
    <n v="352"/>
    <n v="405"/>
    <n v="380"/>
    <n v="380"/>
    <n v="380"/>
    <m/>
    <s v="IRT"/>
    <s v="Jerome Av"/>
    <x v="93"/>
    <n v="4"/>
    <s v="Bedford Park Blvd - Lehman College (4)"/>
    <n v="405"/>
    <s v="Bedford Park Blvd - Lehman College"/>
    <s v="4"/>
    <s v="Bedford Park Blvd - Lehman College (4)"/>
    <s v="Bx"/>
    <x v="0"/>
    <n v="40.873412000000002"/>
    <n v="-73.890063999999995"/>
    <s v="Elevated"/>
    <s v="Elevated"/>
    <x v="0"/>
    <s v="Inaccessible Station"/>
    <s v="Inaccessible Station"/>
    <n v="0"/>
    <n v="0"/>
    <n v="0"/>
    <n v="0"/>
    <n v="0"/>
    <n v="1"/>
    <n v="0"/>
    <n v="40.873412000000002"/>
    <n v="-73.890063999999995"/>
    <n v="1"/>
    <m/>
    <m/>
    <m/>
    <s v=""/>
    <s v=""/>
    <n v="11"/>
    <n v="52"/>
    <m/>
    <m/>
    <d v="2005-02-01T00:00:00"/>
    <d v="2008-07-30T00:00:00"/>
    <s v="Revised per field survey, no structural changes"/>
    <s v="Y"/>
  </r>
  <r>
    <n v="353"/>
    <n v="406"/>
    <n v="381"/>
    <n v="381"/>
    <n v="381"/>
    <m/>
    <s v="IRT"/>
    <s v="Jerome Av"/>
    <x v="94"/>
    <n v="4"/>
    <s v="Kingsbridge Rd (4)"/>
    <n v="406"/>
    <s v="Kingsbridge Rd"/>
    <s v="4"/>
    <s v="Kingsbridge Rd (4)"/>
    <s v="Bx"/>
    <x v="0"/>
    <n v="40.867759999999997"/>
    <n v="-73.897174000000007"/>
    <s v="Elevated"/>
    <s v="Elevated"/>
    <x v="0"/>
    <s v="Accessible Station in Planning or Construction"/>
    <s v="2020-2024CP"/>
    <n v="0"/>
    <n v="0"/>
    <n v="0"/>
    <n v="0"/>
    <n v="0"/>
    <n v="3"/>
    <n v="0"/>
    <n v="40.867759999999997"/>
    <n v="-73.897174000000007"/>
    <n v="1"/>
    <m/>
    <m/>
    <m/>
    <s v=""/>
    <s v=""/>
    <n v="11"/>
    <n v="52"/>
    <m/>
    <m/>
    <d v="2005-02-01T00:00:00"/>
    <d v="2008-07-30T00:00:00"/>
    <s v="Revised per field survey, no structural changes"/>
    <s v="Y"/>
  </r>
  <r>
    <n v="354"/>
    <n v="407"/>
    <n v="382"/>
    <n v="382"/>
    <n v="382"/>
    <m/>
    <s v="IRT"/>
    <s v="Jerome Av"/>
    <x v="95"/>
    <n v="4"/>
    <s v="Fordham Rd (4)"/>
    <n v="407"/>
    <s v="Fordham Rd"/>
    <s v="4"/>
    <s v="Fordham Rd (4)"/>
    <s v="Bx"/>
    <x v="0"/>
    <n v="40.862803"/>
    <n v="-73.901033999999996"/>
    <s v="Elevated"/>
    <s v="Elevated"/>
    <x v="1"/>
    <s v="Accessible Station"/>
    <s v="Accessible Station"/>
    <n v="0"/>
    <n v="0"/>
    <n v="0"/>
    <n v="0"/>
    <n v="0"/>
    <n v="4"/>
    <n v="0"/>
    <n v="40.862803"/>
    <n v="-73.901033999999996"/>
    <n v="1"/>
    <m/>
    <s v="Bus connections Bx12, Bx12 Select Service, Bx32"/>
    <m/>
    <s v=""/>
    <s v=""/>
    <n v="11"/>
    <n v="52"/>
    <s v="Elevator"/>
    <s v="SE corner of Jerome Ave and Fordham Rd"/>
    <d v="2005-02-07T00:00:00"/>
    <d v="2008-07-30T00:00:00"/>
    <s v="Revised per field survey, no structural changes"/>
    <s v="Y"/>
  </r>
  <r>
    <n v="355"/>
    <n v="408"/>
    <n v="383"/>
    <n v="383"/>
    <n v="383"/>
    <m/>
    <s v="IRT"/>
    <s v="Jerome Av"/>
    <x v="96"/>
    <n v="4"/>
    <s v="183 St (4)"/>
    <n v="408"/>
    <s v="183 St"/>
    <s v="4"/>
    <s v="183 St (4)"/>
    <s v="Bx"/>
    <x v="0"/>
    <n v="40.858407"/>
    <n v="-73.903879000000003"/>
    <s v="Elevated"/>
    <s v="Elevated"/>
    <x v="0"/>
    <s v="Inaccessible Station"/>
    <s v="Inaccessible Station"/>
    <n v="0"/>
    <n v="0"/>
    <n v="0"/>
    <n v="0"/>
    <n v="0"/>
    <n v="3"/>
    <n v="0"/>
    <n v="40.858407"/>
    <n v="-73.903879000000003"/>
    <n v="1"/>
    <m/>
    <m/>
    <m/>
    <s v=""/>
    <s v=""/>
    <n v="11"/>
    <n v="46"/>
    <m/>
    <m/>
    <d v="2005-02-01T00:00:00"/>
    <d v="2008-07-08T00:00:00"/>
    <s v="Revised mezzanine"/>
    <s v="Y"/>
  </r>
  <r>
    <n v="356"/>
    <n v="409"/>
    <n v="384"/>
    <n v="384"/>
    <n v="384"/>
    <m/>
    <s v="IRT"/>
    <s v="Jerome Av"/>
    <x v="97"/>
    <n v="4"/>
    <s v="Burnside Av (4)"/>
    <n v="409"/>
    <s v="Burnside Av"/>
    <s v="4"/>
    <s v="Burnside Av (4)"/>
    <s v="Bx"/>
    <x v="0"/>
    <n v="40.853453000000002"/>
    <n v="-73.907684000000003"/>
    <s v="Elevated"/>
    <s v="Elevated"/>
    <x v="0"/>
    <s v="Accessible Station in Planning or Construction"/>
    <s v="2020-2024CP"/>
    <n v="0"/>
    <n v="0"/>
    <n v="0"/>
    <n v="0"/>
    <n v="0"/>
    <n v="4"/>
    <n v="0"/>
    <n v="40.853453000000002"/>
    <n v="-73.907684000000003"/>
    <n v="1"/>
    <m/>
    <m/>
    <m/>
    <s v=""/>
    <s v=""/>
    <n v="11"/>
    <n v="46"/>
    <m/>
    <m/>
    <d v="2005-02-03T00:00:00"/>
    <d v="2008-07-08T00:00:00"/>
    <s v="Revised per field survey, no structural changes"/>
    <s v="Y"/>
  </r>
  <r>
    <n v="357"/>
    <n v="410"/>
    <n v="385"/>
    <n v="385"/>
    <n v="385"/>
    <m/>
    <s v="IRT"/>
    <s v="Jerome Av"/>
    <x v="98"/>
    <n v="4"/>
    <s v="176 St (4)"/>
    <n v="410"/>
    <s v="176 St"/>
    <s v="4"/>
    <s v="176 St (4)"/>
    <s v="Bx"/>
    <x v="0"/>
    <n v="40.848480000000002"/>
    <n v="-73.911794"/>
    <s v="Elevated"/>
    <s v="Elevated"/>
    <x v="0"/>
    <s v="Inaccessible Station"/>
    <s v="Inaccessible Station"/>
    <n v="0"/>
    <n v="0"/>
    <n v="0"/>
    <n v="0"/>
    <n v="0"/>
    <n v="2"/>
    <n v="0"/>
    <n v="40.848480000000002"/>
    <n v="-73.911794"/>
    <n v="1"/>
    <m/>
    <m/>
    <m/>
    <s v=""/>
    <s v=""/>
    <n v="11"/>
    <n v="46"/>
    <m/>
    <m/>
    <d v="2005-02-03T00:00:00"/>
    <d v="2008-07-08T00:00:00"/>
    <s v="Revised per field survey, no structural changes"/>
    <s v="Y"/>
  </r>
  <r>
    <n v="358"/>
    <n v="411"/>
    <n v="386"/>
    <n v="386"/>
    <n v="386"/>
    <m/>
    <s v="IRT"/>
    <s v="Jerome Av"/>
    <x v="99"/>
    <n v="4"/>
    <s v="Mt Eden Av (4)"/>
    <n v="411"/>
    <s v="Mt Eden Av"/>
    <s v="4"/>
    <s v="Mt Eden Av (4)"/>
    <s v="Bx"/>
    <x v="0"/>
    <n v="40.844434"/>
    <n v="-73.914685000000006"/>
    <s v="Elevated"/>
    <s v="Elevated"/>
    <x v="0"/>
    <s v="Inaccessible Station"/>
    <s v="Inaccessible Station"/>
    <n v="0"/>
    <n v="0"/>
    <n v="0"/>
    <n v="0"/>
    <n v="0"/>
    <n v="2"/>
    <n v="0"/>
    <n v="40.844434"/>
    <n v="-73.914685000000006"/>
    <n v="1"/>
    <m/>
    <m/>
    <m/>
    <s v=""/>
    <s v=""/>
    <n v="11"/>
    <n v="44"/>
    <m/>
    <m/>
    <d v="2005-02-03T00:00:00"/>
    <d v="2008-06-24T00:00:00"/>
    <s v="Revised per field survey, no structural changes"/>
    <s v="Y"/>
  </r>
  <r>
    <n v="359"/>
    <n v="412"/>
    <n v="387"/>
    <n v="387"/>
    <n v="387"/>
    <m/>
    <s v="IRT"/>
    <s v="Jerome Av"/>
    <x v="100"/>
    <n v="4"/>
    <s v="170 St (4)"/>
    <n v="412"/>
    <s v="170 St"/>
    <s v="4"/>
    <s v="170 St (4)"/>
    <s v="Bx"/>
    <x v="0"/>
    <n v="40.840074999999999"/>
    <n v="-73.917790999999994"/>
    <s v="Elevated"/>
    <s v="Elevated"/>
    <x v="0"/>
    <s v="Accessible Station in Planning or Construction"/>
    <s v="2015-2019 CP"/>
    <n v="0"/>
    <n v="0"/>
    <n v="0"/>
    <n v="0"/>
    <n v="0"/>
    <n v="3"/>
    <n v="0"/>
    <n v="40.840074999999999"/>
    <n v="-73.917790999999994"/>
    <n v="1"/>
    <m/>
    <m/>
    <m/>
    <s v=""/>
    <s v="2015_19Amendment"/>
    <n v="11"/>
    <n v="44"/>
    <m/>
    <m/>
    <d v="2005-02-10T00:00:00"/>
    <d v="2008-06-24T00:00:00"/>
    <s v="Revised per field survey, no structural changes"/>
    <s v="Y"/>
  </r>
  <r>
    <n v="360"/>
    <n v="413"/>
    <n v="388"/>
    <n v="388"/>
    <n v="388"/>
    <m/>
    <s v="IRT"/>
    <s v="Jerome Av"/>
    <x v="101"/>
    <n v="4"/>
    <s v="167 St (4)"/>
    <n v="413"/>
    <s v="167 St"/>
    <s v="4"/>
    <s v="167 St (4)"/>
    <s v="Bx"/>
    <x v="0"/>
    <n v="40.835537000000002"/>
    <n v="-73.921400000000006"/>
    <s v="Elevated"/>
    <s v="Elevated"/>
    <x v="0"/>
    <s v="Inaccessible Station"/>
    <s v="Inaccessible Station"/>
    <n v="0"/>
    <n v="0"/>
    <n v="0"/>
    <n v="0"/>
    <n v="0"/>
    <n v="4"/>
    <n v="0"/>
    <n v="40.835537000000002"/>
    <n v="-73.921400000000006"/>
    <n v="1"/>
    <m/>
    <m/>
    <m/>
    <s v=""/>
    <s v=""/>
    <n v="11"/>
    <n v="44"/>
    <m/>
    <m/>
    <d v="2005-01-07T00:00:00"/>
    <d v="2008-06-17T00:00:00"/>
    <s v="Revised per field survey, no structural changes"/>
    <s v="Y"/>
  </r>
  <r>
    <n v="448"/>
    <n v="414"/>
    <n v="389"/>
    <n v="389"/>
    <n v="604"/>
    <m/>
    <s v="IRT"/>
    <s v="Jerome Av"/>
    <x v="102"/>
    <n v="4"/>
    <s v="161 St - Yankee Stadium (4)"/>
    <n v="414"/>
    <s v="161 St - Yankee Stadium"/>
    <s v="B D 4"/>
    <s v="161 St - Yankee Stadium (B D 4)"/>
    <s v="Bx"/>
    <x v="0"/>
    <n v="40.827993999999997"/>
    <n v="-73.925831000000002"/>
    <s v="Elevated"/>
    <s v="Elevated"/>
    <x v="1"/>
    <s v="Accessible Station"/>
    <s v="Accessible Station"/>
    <n v="0"/>
    <n v="0"/>
    <n v="1"/>
    <n v="0"/>
    <n v="0"/>
    <n v="7"/>
    <n v="0"/>
    <n v="40.827905000000001"/>
    <n v="-73.925651000000002"/>
    <n v="1"/>
    <s v="elevator in station - MTA dev site"/>
    <s v="Bus connections Bx6, Bx13"/>
    <m/>
    <s v=""/>
    <s v=""/>
    <n v="11"/>
    <n v="44"/>
    <s v="Elevator"/>
    <s v="NE corner of 161 St and River Ave"/>
    <d v="2005-01-07T00:00:00"/>
    <d v="2008-06-17T00:00:00"/>
    <s v="Revised per field survey, no structural changes"/>
    <s v="Y"/>
  </r>
  <r>
    <n v="361"/>
    <n v="415"/>
    <n v="390"/>
    <n v="390"/>
    <n v="603"/>
    <m/>
    <s v="IRT"/>
    <s v="Jerome Av"/>
    <x v="57"/>
    <n v="4"/>
    <s v="149 St - Grand Concourse (4)"/>
    <n v="415"/>
    <s v="149 St - Grand Concourse"/>
    <s v="2 4 5"/>
    <s v="149 St - Grand Concourse (2 4 5)"/>
    <s v="Bx"/>
    <x v="0"/>
    <n v="40.818375000000003"/>
    <n v="-73.927351000000002"/>
    <s v="Subway"/>
    <s v="Underground"/>
    <x v="0"/>
    <s v="Accessible Station in Planning or Construction"/>
    <s v="2015-2019 CP"/>
    <n v="0"/>
    <n v="0"/>
    <n v="0"/>
    <n v="0"/>
    <n v="0"/>
    <n v="4"/>
    <n v="0"/>
    <n v="40.81841"/>
    <n v="-73.926717999999994"/>
    <n v="1"/>
    <m/>
    <m/>
    <s v="FastForward"/>
    <s v=""/>
    <s v="2015-19 CP"/>
    <n v="12"/>
    <n v="40"/>
    <m/>
    <m/>
    <d v="2003-02-26T00:00:00"/>
    <d v="2008-06-06T00:00:00"/>
    <s v="Revised rooms"/>
    <s v="Y"/>
  </r>
  <r>
    <n v="362"/>
    <n v="416"/>
    <n v="391"/>
    <n v="391"/>
    <n v="391"/>
    <m/>
    <s v="IRT"/>
    <s v="Jerome Av"/>
    <x v="103"/>
    <s v="4, 5"/>
    <s v="138 St - Grand Concourse (4, 5)"/>
    <n v="416"/>
    <s v="138 St - Grand Concourse"/>
    <s v="4 5"/>
    <s v="138 St - Grand Concourse (4 5)"/>
    <s v="Bx"/>
    <x v="0"/>
    <n v="40.813223999999998"/>
    <n v="-73.929849000000004"/>
    <s v="Subway"/>
    <s v="Underground"/>
    <x v="0"/>
    <s v="Inaccessible Station"/>
    <s v="Inaccessible Station"/>
    <n v="0"/>
    <n v="0"/>
    <n v="0"/>
    <n v="0"/>
    <n v="0"/>
    <n v="3"/>
    <n v="0"/>
    <n v="40.813223999999998"/>
    <n v="-73.929849000000004"/>
    <n v="1"/>
    <m/>
    <m/>
    <m/>
    <s v=""/>
    <s v=""/>
    <n v="12"/>
    <n v="40"/>
    <m/>
    <m/>
    <d v="2003-02-28T00:00:00"/>
    <d v="2008-05-21T00:00:00"/>
    <s v="Revised per field survey, no structural changes"/>
    <s v="Y"/>
  </r>
  <r>
    <n v="451"/>
    <n v="418"/>
    <n v="412"/>
    <n v="412"/>
    <n v="628"/>
    <m/>
    <s v="IRT"/>
    <s v="Lexington Av"/>
    <x v="62"/>
    <s v="4, 5"/>
    <s v="Fulton St (4, 5)"/>
    <n v="418"/>
    <s v="Fulton St"/>
    <s v="A C J Z 2 3 4 5"/>
    <s v="Fulton St (A C J Z 2 3 4 5)"/>
    <s v="M"/>
    <x v="1"/>
    <n v="40.710368000000003"/>
    <n v="-74.009508999999994"/>
    <s v="Subway"/>
    <s v="Underground"/>
    <x v="1"/>
    <s v="Accessible Station"/>
    <s v="Accessible Station"/>
    <n v="0"/>
    <n v="1"/>
    <n v="0"/>
    <n v="0"/>
    <n v="0"/>
    <n v="4"/>
    <n v="0"/>
    <n v="40.709938000000001"/>
    <n v="-74.007982999999996"/>
    <n v="1"/>
    <m/>
    <m/>
    <m/>
    <s v=""/>
    <s v=""/>
    <n v="2"/>
    <n v="1"/>
    <s v="Elevator"/>
    <s v="on the northeast and southwest corners of Dey Street and Broadway"/>
    <d v="2003-03-13T00:00:00"/>
    <d v="2005-09-02T00:00:00"/>
    <s v="Revised rooms"/>
    <s v="Y"/>
  </r>
  <r>
    <n v="381"/>
    <n v="419"/>
    <n v="413"/>
    <n v="413"/>
    <n v="413"/>
    <m/>
    <s v="IRT"/>
    <s v="Lexington Av"/>
    <x v="63"/>
    <s v="4, 5"/>
    <s v="Wall St (4, 5)"/>
    <n v="419"/>
    <s v="Wall St"/>
    <s v="4 5"/>
    <s v="Wall St (4 5)"/>
    <s v="M"/>
    <x v="1"/>
    <n v="40.707557000000001"/>
    <n v="-74.011861999999994"/>
    <s v="Subway"/>
    <s v="Underground"/>
    <x v="0"/>
    <s v="Inaccessible Station"/>
    <s v="Inaccessible Station"/>
    <n v="0"/>
    <n v="0"/>
    <n v="0"/>
    <n v="0"/>
    <n v="0"/>
    <n v="8"/>
    <n v="0"/>
    <n v="40.707557000000001"/>
    <n v="-74.011861999999994"/>
    <n v="1"/>
    <m/>
    <m/>
    <m/>
    <s v=""/>
    <s v=""/>
    <n v="2"/>
    <n v="1"/>
    <m/>
    <m/>
    <d v="2003-03-17T00:00:00"/>
    <d v="2007-11-16T00:00:00"/>
    <s v="Revised stairs"/>
    <s v="Y"/>
  </r>
  <r>
    <n v="382"/>
    <n v="420"/>
    <n v="414"/>
    <n v="414"/>
    <n v="414"/>
    <m/>
    <s v="IRT"/>
    <s v="Lexington Av"/>
    <x v="104"/>
    <s v="4, 5"/>
    <s v="Bowling Green (4, 5)"/>
    <n v="420"/>
    <s v="Bowling Green"/>
    <s v="4 5"/>
    <s v="Bowling Green (4 5)"/>
    <s v="M"/>
    <x v="1"/>
    <n v="40.704816999999998"/>
    <n v="-74.014065000000002"/>
    <s v="Subway"/>
    <s v="Underground"/>
    <x v="1"/>
    <s v="Accessible Station"/>
    <s v="Accessible Station"/>
    <n v="0"/>
    <n v="0"/>
    <n v="1"/>
    <n v="0"/>
    <n v="0"/>
    <n v="4"/>
    <n v="0"/>
    <n v="40.704816999999998"/>
    <n v="-74.014065000000002"/>
    <n v="1"/>
    <s v="elevator in station - MTA dev site"/>
    <s v="Bus connections M5, M20, X1, X3, X4, X8, X10, X11*"/>
    <m/>
    <s v=""/>
    <s v=""/>
    <n v="2"/>
    <n v="1"/>
    <s v="Elevator"/>
    <s v="NE corner of Broadway and Battery Place"/>
    <d v="2004-04-26T00:00:00"/>
    <d v="2007-11-14T00:00:00"/>
    <s v="Revised escalators"/>
    <s v="Y"/>
  </r>
  <r>
    <n v="383"/>
    <n v="423"/>
    <n v="415"/>
    <n v="415"/>
    <n v="620"/>
    <m/>
    <s v="IRT"/>
    <s v="Eastern Pky"/>
    <x v="65"/>
    <s v="4, 5"/>
    <s v="Borough Hall (4, 5)"/>
    <n v="423"/>
    <s v="Borough Hall / Court St"/>
    <s v="R 2 3 4 6"/>
    <s v="Borough Hall / Court St (R 2 3 4 6)"/>
    <s v="Bk"/>
    <x v="2"/>
    <n v="40.692404000000003"/>
    <n v="-73.990150999999997"/>
    <s v="Subway"/>
    <s v="Underground"/>
    <x v="3"/>
    <s v="Partially Accessible NB/ Accessible Station in Planning or Construction"/>
    <s v="2020-2024CP"/>
    <n v="0"/>
    <n v="0"/>
    <n v="0"/>
    <n v="0"/>
    <n v="0"/>
    <n v="5"/>
    <n v="0"/>
    <n v="40.692404000000003"/>
    <n v="-73.990150999999997"/>
    <n v="1"/>
    <m/>
    <s v="Bus connections B25, B38, B41, B45, B52, B65, B10*"/>
    <m/>
    <s v="2020_24CP"/>
    <s v=""/>
    <n v="30"/>
    <n v="84"/>
    <s v="Elevator (NB only)"/>
    <s v="front of Supreme Court Building at Court and Montague St"/>
    <d v="2003-03-17T00:00:00"/>
    <d v="2007-04-25T00:00:00"/>
    <s v="Revised rooms"/>
    <s v="Y"/>
  </r>
  <r>
    <n v="459"/>
    <n v="501"/>
    <n v="442"/>
    <n v="442"/>
    <n v="442"/>
    <m/>
    <s v="IRT"/>
    <s v="Dyre Av"/>
    <x v="105"/>
    <n v="5"/>
    <s v="Eastchester - Dyre Av (5)"/>
    <n v="501"/>
    <s v="Eastchester - Dyre Av"/>
    <s v="5"/>
    <s v="Eastchester - Dyre Av (5)"/>
    <s v="Bx"/>
    <x v="0"/>
    <n v="40.888300000000001"/>
    <n v="-73.830833999999996"/>
    <s v="At Grade"/>
    <s v="Other"/>
    <x v="0"/>
    <s v="Inaccessible Station"/>
    <s v="Inaccessible Station"/>
    <n v="1"/>
    <n v="0"/>
    <n v="0"/>
    <n v="0"/>
    <n v="0"/>
    <n v="0"/>
    <n v="0"/>
    <n v="40.888300000000001"/>
    <n v="-73.830833999999996"/>
    <n v="1"/>
    <m/>
    <m/>
    <m/>
    <s v=""/>
    <s v=""/>
    <n v="12"/>
    <n v="47"/>
    <m/>
    <m/>
    <d v="2003-03-19T00:00:00"/>
    <d v="2008-09-02T00:00:00"/>
    <s v="Revised per field survey, no structural changes"/>
    <s v="Y"/>
  </r>
  <r>
    <n v="456"/>
    <n v="502"/>
    <n v="443"/>
    <n v="443"/>
    <n v="443"/>
    <m/>
    <s v="IRT"/>
    <s v="Dyre Av"/>
    <x v="106"/>
    <n v="5"/>
    <s v="Baychester Av (5)"/>
    <n v="502"/>
    <s v="Baychester Av"/>
    <s v="5"/>
    <s v="Baychester Av (5)"/>
    <s v="Bx"/>
    <x v="0"/>
    <n v="40.878663000000003"/>
    <n v="-73.838590999999994"/>
    <s v="Open Cut"/>
    <s v="Other"/>
    <x v="0"/>
    <s v="Inaccessible Station"/>
    <s v="Inaccessible Station"/>
    <n v="2"/>
    <n v="0"/>
    <n v="0"/>
    <n v="0"/>
    <n v="0"/>
    <n v="0"/>
    <n v="0"/>
    <n v="40.878663000000003"/>
    <n v="-73.838590999999994"/>
    <n v="1"/>
    <m/>
    <m/>
    <m/>
    <s v=""/>
    <s v=""/>
    <n v="12"/>
    <n v="47"/>
    <m/>
    <m/>
    <d v="2003-03-19T00:00:00"/>
    <d v="2008-09-02T00:00:00"/>
    <s v="Revised per field survey, no structural changes"/>
    <s v="Y"/>
  </r>
  <r>
    <n v="457"/>
    <n v="503"/>
    <n v="444"/>
    <n v="444"/>
    <n v="444"/>
    <m/>
    <s v="IRT"/>
    <s v="Dyre Av"/>
    <x v="43"/>
    <n v="5"/>
    <s v="Gun Hill Rd (5)"/>
    <n v="503"/>
    <s v="Gun Hill Rd"/>
    <s v="5"/>
    <s v="Gun Hill Rd (5)"/>
    <s v="Bx"/>
    <x v="0"/>
    <n v="40.869526"/>
    <n v="-73.846384"/>
    <s v="Open Cut"/>
    <s v="Other"/>
    <x v="0"/>
    <s v="Accessible Station in Planning or Construction"/>
    <s v="2015-2019 CP"/>
    <n v="1"/>
    <n v="1"/>
    <n v="0"/>
    <n v="0"/>
    <n v="0"/>
    <n v="0"/>
    <n v="0"/>
    <n v="40.869526"/>
    <n v="-73.846384"/>
    <n v="1"/>
    <m/>
    <m/>
    <s v="FastForward"/>
    <s v=""/>
    <s v="2015-19 CP"/>
    <n v="12"/>
    <n v="49"/>
    <m/>
    <m/>
    <d v="2003-03-19T00:00:00"/>
    <d v="2008-09-02T00:00:00"/>
    <s v="Revised per field survey, no structural changes"/>
    <s v="Y"/>
  </r>
  <r>
    <n v="460"/>
    <n v="504"/>
    <n v="445"/>
    <n v="445"/>
    <n v="445"/>
    <m/>
    <s v="IRT"/>
    <s v="Dyre Av"/>
    <x v="46"/>
    <n v="5"/>
    <s v="Pelham Pkwy (5)"/>
    <n v="504"/>
    <s v="Pelham Pkwy"/>
    <s v="5"/>
    <s v="Pelham Pkwy (5)"/>
    <s v="Bx"/>
    <x v="0"/>
    <n v="40.858984999999997"/>
    <n v="-73.855359000000007"/>
    <s v="Open Cut"/>
    <s v="Other"/>
    <x v="0"/>
    <s v="Inaccessible Station"/>
    <s v="Inaccessible Station"/>
    <n v="1"/>
    <n v="0"/>
    <n v="0"/>
    <n v="0"/>
    <n v="0"/>
    <n v="0"/>
    <n v="0"/>
    <n v="40.858984999999997"/>
    <n v="-73.855359000000007"/>
    <n v="1"/>
    <m/>
    <m/>
    <m/>
    <s v=""/>
    <s v=""/>
    <n v="12"/>
    <n v="49"/>
    <m/>
    <m/>
    <d v="2003-03-19T00:00:00"/>
    <d v="2008-09-02T00:00:00"/>
    <s v="Revised per field survey, no structural changes"/>
    <s v="Y"/>
  </r>
  <r>
    <n v="461"/>
    <n v="505"/>
    <n v="446"/>
    <n v="446"/>
    <n v="446"/>
    <m/>
    <s v="IRT"/>
    <s v="Dyre Av"/>
    <x v="107"/>
    <n v="5"/>
    <s v="Morris Park (5)"/>
    <n v="505"/>
    <s v="Morris Park"/>
    <s v="5"/>
    <s v="Morris Park (5)"/>
    <s v="Bx"/>
    <x v="0"/>
    <n v="40.854363999999997"/>
    <n v="-73.860495"/>
    <s v="Open Cut"/>
    <s v="Other"/>
    <x v="0"/>
    <s v="Inaccessible Station"/>
    <s v="Inaccessible Station"/>
    <n v="1"/>
    <n v="0"/>
    <n v="0"/>
    <n v="0"/>
    <n v="0"/>
    <n v="0"/>
    <n v="0"/>
    <n v="40.854363999999997"/>
    <n v="-73.860495"/>
    <n v="1"/>
    <m/>
    <m/>
    <m/>
    <s v=""/>
    <s v=""/>
    <n v="12"/>
    <n v="49"/>
    <m/>
    <m/>
    <d v="2005-06-29T00:00:00"/>
    <d v="2007-11-14T00:00:00"/>
    <s v="Revised per field survey, no structural changes"/>
    <s v="Y"/>
  </r>
  <r>
    <n v="332"/>
    <n v="601"/>
    <n v="360"/>
    <n v="360"/>
    <n v="360"/>
    <m/>
    <s v="IRT"/>
    <s v="Pelham"/>
    <x v="108"/>
    <n v="6"/>
    <s v="Pelham Bay Park (6)"/>
    <n v="601"/>
    <s v="Pelham Bay Park"/>
    <s v="6"/>
    <s v="Pelham Bay Park (6)"/>
    <s v="Bx"/>
    <x v="0"/>
    <n v="40.852462000000003"/>
    <n v="-73.828120999999996"/>
    <s v="Elevated"/>
    <s v="Elevated"/>
    <x v="1"/>
    <s v="Accessible Station"/>
    <s v="Accessible Station"/>
    <n v="1"/>
    <n v="0"/>
    <n v="2"/>
    <n v="0"/>
    <n v="0"/>
    <n v="2"/>
    <n v="0"/>
    <n v="40.852462000000003"/>
    <n v="-73.828120999999996"/>
    <n v="1"/>
    <s v="elevator in station - MTA dev site"/>
    <s v="Bus connections Bx5, Bx8, Bx12, Bx12 Select Servi*"/>
    <m/>
    <s v=""/>
    <s v=""/>
    <n v="12"/>
    <n v="45"/>
    <s v="Elevator"/>
    <s v="near corner of Westchester Ave and Bruckner Blvd"/>
    <d v="2005-01-05T00:00:00"/>
    <d v="2007-10-17T00:00:00"/>
    <s v="Revised per field survey, no structural changes"/>
    <s v="Y"/>
  </r>
  <r>
    <n v="333"/>
    <n v="602"/>
    <n v="361"/>
    <n v="361"/>
    <n v="361"/>
    <m/>
    <s v="IRT"/>
    <s v="Pelham"/>
    <x v="109"/>
    <n v="6"/>
    <s v="Buhre Av (6)"/>
    <n v="602"/>
    <s v="Buhre Av"/>
    <s v="6"/>
    <s v="Buhre Av (6)"/>
    <s v="Bx"/>
    <x v="0"/>
    <n v="40.846809999999998"/>
    <n v="-73.832569000000007"/>
    <s v="Elevated"/>
    <s v="Elevated"/>
    <x v="0"/>
    <s v="Inaccessible Station"/>
    <s v="Inaccessible Station"/>
    <n v="0"/>
    <n v="0"/>
    <n v="0"/>
    <n v="0"/>
    <n v="0"/>
    <n v="3"/>
    <n v="0"/>
    <n v="40.846809999999998"/>
    <n v="-73.832569000000007"/>
    <n v="0"/>
    <m/>
    <m/>
    <m/>
    <s v=""/>
    <s v=""/>
    <n v="12"/>
    <n v="45"/>
    <m/>
    <m/>
    <d v="2005-01-05T00:00:00"/>
    <d v="2007-10-17T00:00:00"/>
    <s v="Revised per field survey, no structural changes"/>
    <s v="Y"/>
  </r>
  <r>
    <n v="334"/>
    <n v="603"/>
    <n v="362"/>
    <n v="362"/>
    <n v="362"/>
    <m/>
    <s v="IRT"/>
    <s v="Pelham"/>
    <x v="110"/>
    <n v="6"/>
    <s v="Middletown Rd (6)"/>
    <n v="603"/>
    <s v="Middletown Rd"/>
    <s v="6"/>
    <s v="Middletown Rd (6)"/>
    <s v="Bx"/>
    <x v="0"/>
    <n v="40.843862999999999"/>
    <n v="-73.836321999999996"/>
    <s v="Elevated"/>
    <s v="Elevated"/>
    <x v="0"/>
    <s v="Inaccessible Station"/>
    <s v="Inaccessible Station"/>
    <n v="0"/>
    <n v="0"/>
    <n v="0"/>
    <n v="0"/>
    <n v="0"/>
    <n v="2"/>
    <n v="0"/>
    <n v="40.843862999999999"/>
    <n v="-73.836321999999996"/>
    <n v="1"/>
    <m/>
    <m/>
    <m/>
    <s v=""/>
    <s v=""/>
    <n v="12"/>
    <n v="45"/>
    <m/>
    <m/>
    <d v="2005-01-05T00:00:00"/>
    <d v="2007-10-17T00:00:00"/>
    <s v="Revised per field survey, no structural changes"/>
    <s v="Y"/>
  </r>
  <r>
    <n v="335"/>
    <n v="604"/>
    <n v="363"/>
    <n v="363"/>
    <n v="363"/>
    <m/>
    <s v="IRT"/>
    <s v="Pelham"/>
    <x v="111"/>
    <n v="6"/>
    <s v="Westchester Sq - E Tremont Av (6)"/>
    <n v="604"/>
    <s v="Westchester Sq - E Tremont Av"/>
    <s v="6"/>
    <s v="Westchester Sq - E Tremont Av (6)"/>
    <s v="Bx"/>
    <x v="0"/>
    <n v="40.839891999999999"/>
    <n v="-73.842951999999997"/>
    <s v="Elevated"/>
    <s v="Elevated"/>
    <x v="0"/>
    <s v="Accessible Station in Planning or Construction"/>
    <s v="2015-2019 CP"/>
    <n v="0"/>
    <n v="0"/>
    <n v="0"/>
    <n v="0"/>
    <n v="0"/>
    <n v="1"/>
    <n v="0"/>
    <n v="40.839891999999999"/>
    <n v="-73.842951999999997"/>
    <n v="1"/>
    <m/>
    <s v="Bus connections Bx4, Bx8,  Bx21,  Bx31, Bx40, Bx42"/>
    <s v="FastForward"/>
    <s v=""/>
    <s v="2015-19 CP"/>
    <n v="12"/>
    <n v="45"/>
    <m/>
    <m/>
    <d v="2005-01-05T00:00:00"/>
    <d v="2007-10-17T00:00:00"/>
    <s v="Revised per field survey, no structural changes"/>
    <s v="Y"/>
  </r>
  <r>
    <n v="336"/>
    <n v="606"/>
    <n v="364"/>
    <n v="364"/>
    <n v="364"/>
    <m/>
    <s v="IRT"/>
    <s v="Pelham"/>
    <x v="112"/>
    <n v="6"/>
    <s v="Zerega Av (6)"/>
    <n v="606"/>
    <s v="Zerega Av"/>
    <s v="6"/>
    <s v="Zerega Av (6)"/>
    <s v="Bx"/>
    <x v="0"/>
    <n v="40.836488000000003"/>
    <n v="-73.847036000000003"/>
    <s v="Elevated"/>
    <s v="Elevated"/>
    <x v="0"/>
    <s v="Inaccessible Station"/>
    <s v="Inaccessible Station"/>
    <n v="0"/>
    <n v="0"/>
    <n v="0"/>
    <n v="0"/>
    <n v="0"/>
    <n v="2"/>
    <n v="0"/>
    <n v="40.836488000000003"/>
    <n v="-73.847036000000003"/>
    <n v="1"/>
    <m/>
    <m/>
    <m/>
    <s v=""/>
    <s v=""/>
    <n v="12"/>
    <n v="45"/>
    <m/>
    <m/>
    <d v="2005-01-04T00:00:00"/>
    <d v="2008-05-07T00:00:00"/>
    <s v="Revised per field survey, no structural changes"/>
    <s v="Y"/>
  </r>
  <r>
    <n v="337"/>
    <n v="607"/>
    <n v="365"/>
    <n v="365"/>
    <n v="365"/>
    <m/>
    <s v="IRT"/>
    <s v="Pelham"/>
    <x v="113"/>
    <n v="6"/>
    <s v="Castle Hill Av (6)"/>
    <n v="607"/>
    <s v="Castle Hill Av"/>
    <s v="6"/>
    <s v="Castle Hill Av (6)"/>
    <s v="Bx"/>
    <x v="0"/>
    <n v="40.834254999999999"/>
    <n v="-73.851222000000007"/>
    <s v="Elevated"/>
    <s v="Elevated"/>
    <x v="0"/>
    <s v="Inaccessible Station"/>
    <s v="Inaccessible Station"/>
    <n v="0"/>
    <n v="0"/>
    <n v="0"/>
    <n v="0"/>
    <n v="0"/>
    <n v="2"/>
    <n v="0"/>
    <n v="40.834254999999999"/>
    <n v="-73.851222000000007"/>
    <n v="1"/>
    <m/>
    <m/>
    <m/>
    <s v=""/>
    <s v=""/>
    <n v="12"/>
    <n v="45"/>
    <m/>
    <m/>
    <d v="2005-01-04T00:00:00"/>
    <d v="2008-05-07T00:00:00"/>
    <s v="Revised per field survey, no structural changes"/>
    <s v="Y"/>
  </r>
  <r>
    <n v="338"/>
    <n v="608"/>
    <n v="366"/>
    <n v="366"/>
    <n v="366"/>
    <m/>
    <s v="IRT"/>
    <s v="Pelham"/>
    <x v="114"/>
    <n v="6"/>
    <s v="Parkchester (6)"/>
    <n v="608"/>
    <s v="Parkchester"/>
    <s v="6"/>
    <s v="Parkchester (6)"/>
    <s v="Bx"/>
    <x v="0"/>
    <n v="40.833226000000003"/>
    <n v="-73.860816"/>
    <s v="Elevated"/>
    <s v="Elevated"/>
    <x v="0"/>
    <s v="Accessible Station in Planning or Construction"/>
    <s v="2020-2024CP"/>
    <n v="0"/>
    <n v="0"/>
    <n v="0"/>
    <n v="0"/>
    <n v="0"/>
    <n v="1"/>
    <n v="0"/>
    <n v="40.833226000000003"/>
    <n v="-73.860816"/>
    <n v="1"/>
    <m/>
    <s v="Bus connections Bx4, Bx36, Bx39, Q44"/>
    <m/>
    <s v="2020_24CP"/>
    <s v=""/>
    <n v="12"/>
    <n v="43"/>
    <m/>
    <m/>
    <d v="2005-01-04T00:00:00"/>
    <d v="2008-05-07T00:00:00"/>
    <s v="Revised per field survey, no structural changes"/>
    <s v="Y"/>
  </r>
  <r>
    <n v="339"/>
    <n v="609"/>
    <n v="367"/>
    <n v="367"/>
    <n v="367"/>
    <m/>
    <s v="IRT"/>
    <s v="Pelham"/>
    <x v="115"/>
    <n v="6"/>
    <s v="St Lawrence Av (6)"/>
    <n v="609"/>
    <s v="St Lawrence Av"/>
    <s v="6"/>
    <s v="St Lawrence Av (6)"/>
    <s v="Bx"/>
    <x v="0"/>
    <n v="40.831508999999997"/>
    <n v="-73.867617999999993"/>
    <s v="Elevated"/>
    <s v="Elevated"/>
    <x v="0"/>
    <s v="Inaccessible Station"/>
    <s v="Inaccessible Station"/>
    <n v="0"/>
    <n v="0"/>
    <n v="0"/>
    <n v="0"/>
    <n v="0"/>
    <n v="2"/>
    <n v="0"/>
    <n v="40.831508999999997"/>
    <n v="-73.867617999999993"/>
    <n v="1"/>
    <m/>
    <m/>
    <m/>
    <s v=""/>
    <s v=""/>
    <n v="12"/>
    <n v="43"/>
    <m/>
    <m/>
    <d v="2005-01-04T00:00:00"/>
    <d v="2008-05-07T00:00:00"/>
    <s v="Revised per field survey, no structural changes"/>
    <s v="Y"/>
  </r>
  <r>
    <n v="340"/>
    <n v="610"/>
    <n v="368"/>
    <n v="368"/>
    <n v="368"/>
    <m/>
    <s v="IRT"/>
    <s v="Pelham"/>
    <x v="116"/>
    <n v="6"/>
    <s v="Morrison Av- Sound View (6)"/>
    <n v="610"/>
    <s v="Morrison Av- Sound View"/>
    <s v="6"/>
    <s v="Morrison Av- Sound View (6)"/>
    <s v="Bx"/>
    <x v="0"/>
    <n v="40.829521"/>
    <n v="-73.874516"/>
    <s v="Elevated"/>
    <s v="Elevated"/>
    <x v="0"/>
    <s v="Inaccessible Station"/>
    <s v="Inaccessible Station"/>
    <n v="0"/>
    <n v="0"/>
    <n v="0"/>
    <n v="0"/>
    <n v="0"/>
    <n v="3"/>
    <n v="0"/>
    <n v="40.829521"/>
    <n v="-73.874516"/>
    <n v="1"/>
    <m/>
    <m/>
    <m/>
    <s v=""/>
    <s v=""/>
    <n v="12"/>
    <n v="43"/>
    <m/>
    <m/>
    <d v="2004-12-13T00:00:00"/>
    <d v="2008-09-10T00:00:00"/>
    <s v="Revised per field survey, no structural changes"/>
    <s v="Y"/>
  </r>
  <r>
    <n v="341"/>
    <n v="611"/>
    <n v="369"/>
    <n v="369"/>
    <n v="369"/>
    <m/>
    <s v="IRT"/>
    <s v="Pelham"/>
    <x v="117"/>
    <n v="6"/>
    <s v="Elder Av (6)"/>
    <n v="611"/>
    <s v="Elder Av"/>
    <s v="6"/>
    <s v="Elder Av (6)"/>
    <s v="Bx"/>
    <x v="0"/>
    <n v="40.828583999999999"/>
    <n v="-73.879159000000001"/>
    <s v="Elevated"/>
    <s v="Elevated"/>
    <x v="0"/>
    <s v="Inaccessible Station"/>
    <s v="Inaccessible Station"/>
    <n v="0"/>
    <n v="0"/>
    <n v="0"/>
    <n v="0"/>
    <n v="0"/>
    <n v="2"/>
    <n v="0"/>
    <n v="40.828583999999999"/>
    <n v="-73.879159000000001"/>
    <n v="1"/>
    <m/>
    <m/>
    <m/>
    <s v=""/>
    <s v=""/>
    <n v="12"/>
    <n v="43"/>
    <m/>
    <m/>
    <d v="2003-02-21T00:00:00"/>
    <d v="1899-12-30T00:00:00"/>
    <s v="Old dwg"/>
    <d v="1899-12-30T00:00:00"/>
  </r>
  <r>
    <n v="342"/>
    <n v="612"/>
    <n v="370"/>
    <n v="370"/>
    <n v="370"/>
    <m/>
    <s v="IRT"/>
    <s v="Pelham"/>
    <x v="118"/>
    <n v="6"/>
    <s v="Whitlock Av (6)"/>
    <n v="612"/>
    <s v="Whitlock Av"/>
    <s v="6"/>
    <s v="Whitlock Av (6)"/>
    <s v="Bx"/>
    <x v="0"/>
    <n v="40.826524999999997"/>
    <n v="-73.886283000000006"/>
    <s v="Elevated"/>
    <s v="Elevated"/>
    <x v="0"/>
    <s v="Inaccessible Station"/>
    <s v="Inaccessible Station"/>
    <n v="0"/>
    <n v="0"/>
    <n v="0"/>
    <n v="0"/>
    <n v="0"/>
    <n v="2"/>
    <n v="0"/>
    <n v="40.826524999999997"/>
    <n v="-73.886283000000006"/>
    <n v="1"/>
    <m/>
    <m/>
    <m/>
    <s v=""/>
    <s v=""/>
    <n v="12"/>
    <n v="41"/>
    <m/>
    <m/>
    <d v="2004-12-13T00:00:00"/>
    <d v="1899-12-30T00:00:00"/>
    <s v="Old dwg"/>
    <d v="1899-12-30T00:00:00"/>
  </r>
  <r>
    <n v="343"/>
    <n v="613"/>
    <n v="371"/>
    <n v="371"/>
    <n v="371"/>
    <m/>
    <s v="IRT"/>
    <s v="Pelham"/>
    <x v="119"/>
    <n v="6"/>
    <s v="Hunts Point Av (6)"/>
    <n v="613"/>
    <s v="Hunts Point Av"/>
    <s v="6"/>
    <s v="Hunts Point Av (6)"/>
    <s v="Bx"/>
    <x v="0"/>
    <n v="40.820948000000001"/>
    <n v="-73.890548999999993"/>
    <s v="Subway"/>
    <s v="Underground"/>
    <x v="1"/>
    <s v="Accessible Station"/>
    <s v="2010-14 CP"/>
    <n v="0"/>
    <n v="0"/>
    <n v="0"/>
    <n v="0"/>
    <n v="0"/>
    <n v="3"/>
    <n v="0"/>
    <n v="40.820948000000001"/>
    <n v="-73.890548999999993"/>
    <n v="1"/>
    <m/>
    <m/>
    <m/>
    <s v=""/>
    <s v=""/>
    <n v="12"/>
    <n v="41"/>
    <s v="Elevator"/>
    <s v="on Hunts Point Avenue between Bruckner Boulevard and East 163rd Street."/>
    <d v="2003-02-14T00:00:00"/>
    <d v="2008-09-10T00:00:00"/>
    <s v="Revised rooms"/>
    <s v="Y"/>
  </r>
  <r>
    <n v="344"/>
    <n v="614"/>
    <n v="372"/>
    <n v="372"/>
    <n v="372"/>
    <m/>
    <s v="IRT"/>
    <s v="Pelham"/>
    <x v="120"/>
    <n v="6"/>
    <s v="Longwood Av (6)"/>
    <n v="614"/>
    <s v="Longwood Av"/>
    <s v="6"/>
    <s v="Longwood Av (6)"/>
    <s v="Bx"/>
    <x v="0"/>
    <n v="40.816104000000003"/>
    <n v="-73.896434999999997"/>
    <s v="Subway"/>
    <s v="Underground"/>
    <x v="0"/>
    <s v="Inaccessible Station"/>
    <s v="Inaccessible Station"/>
    <n v="0"/>
    <n v="0"/>
    <n v="0"/>
    <n v="0"/>
    <n v="0"/>
    <n v="4"/>
    <n v="0"/>
    <n v="40.816104000000003"/>
    <n v="-73.896434999999997"/>
    <n v="0"/>
    <m/>
    <m/>
    <m/>
    <s v=""/>
    <s v=""/>
    <n v="12"/>
    <n v="41"/>
    <m/>
    <m/>
    <d v="2004-12-13T00:00:00"/>
    <d v="2008-09-10T00:00:00"/>
    <s v="Revised per field survey, no structural changes"/>
    <s v="Y"/>
  </r>
  <r>
    <n v="345"/>
    <n v="615"/>
    <n v="373"/>
    <n v="373"/>
    <n v="373"/>
    <m/>
    <s v="IRT"/>
    <s v="Pelham"/>
    <x v="121"/>
    <n v="6"/>
    <s v="E 149 St (6)"/>
    <n v="615"/>
    <s v="E 149 St"/>
    <s v="6"/>
    <s v="E 149 St (6)"/>
    <s v="Bx"/>
    <x v="0"/>
    <n v="40.812117999999998"/>
    <n v="-73.904098000000005"/>
    <s v="Subway"/>
    <s v="Underground"/>
    <x v="0"/>
    <s v="Accessible Station in Planning or Construction"/>
    <s v="2020-2024CP"/>
    <n v="0"/>
    <n v="0"/>
    <n v="0"/>
    <n v="0"/>
    <n v="0"/>
    <n v="4"/>
    <n v="0"/>
    <n v="40.812117999999998"/>
    <n v="-73.904098000000005"/>
    <n v="0"/>
    <m/>
    <m/>
    <m/>
    <s v="2020_24CP"/>
    <s v=""/>
    <n v="12"/>
    <n v="41"/>
    <m/>
    <m/>
    <d v="2003-02-14T00:00:00"/>
    <d v="2008-08-28T00:00:00"/>
    <s v="Revised per field survey, no structural changes"/>
    <s v="Y"/>
  </r>
  <r>
    <n v="346"/>
    <n v="616"/>
    <n v="374"/>
    <n v="374"/>
    <n v="374"/>
    <m/>
    <s v="IRT"/>
    <s v="Pelham"/>
    <x v="122"/>
    <n v="6"/>
    <s v="E 143 St - St Mary's St (6)"/>
    <n v="616"/>
    <s v="E 143 St - St Mary's St"/>
    <s v="6"/>
    <s v="E 143 St - St Mary's St (6)"/>
    <s v="Bx"/>
    <x v="0"/>
    <n v="40.808719000000004"/>
    <n v="-73.907657"/>
    <s v="Subway"/>
    <s v="Underground"/>
    <x v="0"/>
    <s v="Inaccessible Station"/>
    <s v="Inaccessible Station"/>
    <n v="0"/>
    <n v="0"/>
    <n v="0"/>
    <n v="0"/>
    <n v="0"/>
    <n v="4"/>
    <n v="0"/>
    <n v="40.808719000000004"/>
    <n v="-73.907657"/>
    <n v="0"/>
    <m/>
    <m/>
    <m/>
    <s v=""/>
    <s v=""/>
    <n v="12"/>
    <n v="40"/>
    <m/>
    <m/>
    <d v="2003-02-14T00:00:00"/>
    <d v="2006-12-29T00:00:00"/>
    <s v="Revised per field survey, no structural changes"/>
    <s v="Y"/>
  </r>
  <r>
    <n v="347"/>
    <n v="617"/>
    <n v="375"/>
    <n v="375"/>
    <n v="375"/>
    <m/>
    <s v="IRT"/>
    <s v="Pelham"/>
    <x v="123"/>
    <n v="6"/>
    <s v="Cypress Av (6)"/>
    <n v="617"/>
    <s v="Cypress Av"/>
    <s v="6"/>
    <s v="Cypress Av (6)"/>
    <s v="Bx"/>
    <x v="0"/>
    <n v="40.805368000000001"/>
    <n v="-73.914041999999995"/>
    <s v="Subway"/>
    <s v="Underground"/>
    <x v="0"/>
    <s v="Inaccessible Station"/>
    <s v="Inaccessible Station"/>
    <n v="0"/>
    <n v="0"/>
    <n v="0"/>
    <n v="0"/>
    <n v="0"/>
    <n v="4"/>
    <n v="0"/>
    <n v="40.805368000000001"/>
    <n v="-73.914041999999995"/>
    <n v="0"/>
    <m/>
    <m/>
    <m/>
    <s v=""/>
    <s v=""/>
    <n v="12"/>
    <n v="40"/>
    <m/>
    <m/>
    <d v="2003-02-14T00:00:00"/>
    <d v="2004-12-08T00:00:00"/>
    <s v="Revised rooms"/>
    <s v="N"/>
  </r>
  <r>
    <n v="348"/>
    <n v="618"/>
    <n v="376"/>
    <n v="376"/>
    <n v="376"/>
    <m/>
    <s v="IRT"/>
    <s v="Pelham"/>
    <x v="124"/>
    <n v="6"/>
    <s v="Brook Av (6)"/>
    <n v="618"/>
    <s v="Brook Av"/>
    <s v="6"/>
    <s v="Brook Av (6)"/>
    <s v="Bx"/>
    <x v="0"/>
    <n v="40.807566000000001"/>
    <n v="-73.919240000000002"/>
    <s v="Subway"/>
    <s v="Underground"/>
    <x v="0"/>
    <s v="Accessible Station in Planning or Construction"/>
    <s v="2020-2024CP"/>
    <n v="0"/>
    <n v="0"/>
    <n v="0"/>
    <n v="0"/>
    <n v="0"/>
    <n v="4"/>
    <n v="0"/>
    <n v="40.807566000000001"/>
    <n v="-73.919240000000002"/>
    <n v="0"/>
    <m/>
    <m/>
    <m/>
    <s v="2020_24CP"/>
    <s v=""/>
    <n v="12"/>
    <n v="40"/>
    <m/>
    <m/>
    <d v="2004-12-08T00:00:00"/>
    <d v="2006-12-29T00:00:00"/>
    <s v="Revised per field survey, no structural changes"/>
    <s v="Y"/>
  </r>
  <r>
    <n v="349"/>
    <n v="619"/>
    <n v="377"/>
    <n v="377"/>
    <n v="377"/>
    <m/>
    <s v="IRT"/>
    <s v="Pelham"/>
    <x v="125"/>
    <n v="6"/>
    <s v="3 Av - 138 St (6)"/>
    <n v="619"/>
    <s v="3 Av - 138 St"/>
    <s v="6"/>
    <s v="3 Av - 138 St (6)"/>
    <s v="Bx"/>
    <x v="0"/>
    <n v="40.810476000000001"/>
    <n v="-73.926137999999995"/>
    <s v="Subway"/>
    <s v="Underground"/>
    <x v="0"/>
    <s v="Accessible Station in Planning or Construction"/>
    <s v="2020-2024CP"/>
    <n v="0"/>
    <n v="0"/>
    <n v="0"/>
    <n v="0"/>
    <n v="0"/>
    <n v="7"/>
    <n v="0"/>
    <n v="40.810476000000001"/>
    <n v="-73.926137999999995"/>
    <n v="1"/>
    <m/>
    <m/>
    <m/>
    <s v=""/>
    <s v=""/>
    <n v="12"/>
    <n v="40"/>
    <m/>
    <m/>
    <d v="2003-02-14T00:00:00"/>
    <d v="2008-08-28T00:00:00"/>
    <s v="Revised rooms"/>
    <s v="Y"/>
  </r>
  <r>
    <n v="363"/>
    <n v="621"/>
    <n v="392"/>
    <n v="392"/>
    <n v="392"/>
    <m/>
    <s v="IRT"/>
    <s v="Lexington Av"/>
    <x v="13"/>
    <s v="4, 5, 6"/>
    <s v="125 St (4, 5, 6)"/>
    <n v="621"/>
    <s v="125 St"/>
    <s v="4 5 6"/>
    <s v="125 St (4 5 6)"/>
    <s v="M"/>
    <x v="1"/>
    <n v="40.804138000000002"/>
    <n v="-73.937594000000004"/>
    <s v="Subway"/>
    <s v="Underground"/>
    <x v="1"/>
    <s v="Accessible Station"/>
    <s v="Accessible Station"/>
    <n v="0"/>
    <n v="0"/>
    <n v="1"/>
    <n v="0"/>
    <n v="0"/>
    <n v="4"/>
    <n v="0"/>
    <n v="40.804138000000002"/>
    <n v="-73.937594000000004"/>
    <n v="1"/>
    <s v="elevator in station - MTA dev site"/>
    <s v="Bus connections M35, M60, M100, M101, M103, Bx15,*"/>
    <m/>
    <s v=""/>
    <s v=""/>
    <n v="4"/>
    <n v="25"/>
    <s v="Elevator"/>
    <s v="NE corner of 125 St and Lexington Ave"/>
    <d v="2003-02-28T00:00:00"/>
    <d v="2007-10-30T00:00:00"/>
    <s v="Revised per field survey, no structural changes"/>
    <s v="Y"/>
  </r>
  <r>
    <n v="364"/>
    <n v="622"/>
    <n v="393"/>
    <n v="393"/>
    <n v="393"/>
    <m/>
    <s v="IRT"/>
    <s v="Lexington Av"/>
    <x v="59"/>
    <n v="6"/>
    <s v="116 St (6)"/>
    <n v="622"/>
    <s v="116 St"/>
    <s v="6"/>
    <s v="116 St (6)"/>
    <s v="M"/>
    <x v="1"/>
    <n v="40.798628999999998"/>
    <n v="-73.941616999999994"/>
    <s v="Subway"/>
    <s v="Underground"/>
    <x v="0"/>
    <s v="Inaccessible Station"/>
    <s v="Inaccessible Station"/>
    <n v="0"/>
    <n v="0"/>
    <n v="0"/>
    <n v="0"/>
    <n v="0"/>
    <n v="4"/>
    <n v="0"/>
    <n v="40.798628999999998"/>
    <n v="-73.941616999999994"/>
    <n v="0"/>
    <m/>
    <m/>
    <m/>
    <s v=""/>
    <s v=""/>
    <n v="4"/>
    <n v="25"/>
    <m/>
    <m/>
    <d v="2003-02-28T00:00:00"/>
    <d v="2007-10-30T00:00:00"/>
    <s v="Revised per field survey, no structural changes"/>
    <s v="Y"/>
  </r>
  <r>
    <n v="365"/>
    <n v="623"/>
    <n v="394"/>
    <n v="394"/>
    <n v="394"/>
    <m/>
    <s v="IRT"/>
    <s v="Lexington Av"/>
    <x v="126"/>
    <n v="6"/>
    <s v="110 St (6)"/>
    <n v="623"/>
    <s v="110 St"/>
    <s v="6"/>
    <s v="110 St (6)"/>
    <s v="M"/>
    <x v="1"/>
    <n v="40.795020000000001"/>
    <n v="-73.944249999999997"/>
    <s v="Subway"/>
    <s v="Underground"/>
    <x v="0"/>
    <s v="Accessible Station in Planning or Construction"/>
    <s v="2020-2024CP"/>
    <n v="0"/>
    <n v="0"/>
    <n v="0"/>
    <n v="0"/>
    <n v="0"/>
    <n v="4"/>
    <n v="0"/>
    <n v="40.795020000000001"/>
    <n v="-73.944249999999997"/>
    <n v="0"/>
    <m/>
    <m/>
    <m/>
    <s v=""/>
    <s v=""/>
    <n v="4"/>
    <n v="23"/>
    <m/>
    <m/>
    <d v="2005-02-15T00:00:00"/>
    <d v="2007-10-30T00:00:00"/>
    <s v="Revised per field survey, no structural changes"/>
    <s v="Y"/>
  </r>
  <r>
    <n v="366"/>
    <n v="624"/>
    <n v="395"/>
    <n v="395"/>
    <n v="395"/>
    <m/>
    <s v="IRT"/>
    <s v="Lexington Av"/>
    <x v="16"/>
    <n v="6"/>
    <s v="103 St (6)"/>
    <n v="624"/>
    <s v="103 St"/>
    <s v="6"/>
    <s v="103 St (6)"/>
    <s v="M"/>
    <x v="1"/>
    <n v="40.790599999999998"/>
    <n v="-73.947478000000004"/>
    <s v="Subway"/>
    <s v="Underground"/>
    <x v="0"/>
    <s v="Inaccessible Station"/>
    <s v="Inaccessible Station"/>
    <n v="0"/>
    <n v="0"/>
    <n v="0"/>
    <n v="0"/>
    <n v="0"/>
    <n v="2"/>
    <n v="0"/>
    <n v="40.790599999999998"/>
    <n v="-73.947478000000004"/>
    <n v="1"/>
    <m/>
    <m/>
    <m/>
    <s v=""/>
    <s v=""/>
    <n v="4"/>
    <n v="23"/>
    <m/>
    <m/>
    <d v="2005-02-15T00:00:00"/>
    <d v="2007-10-30T00:00:00"/>
    <s v="Revised per field survey, no structural changes"/>
    <s v="Y"/>
  </r>
  <r>
    <n v="367"/>
    <n v="625"/>
    <n v="396"/>
    <n v="396"/>
    <n v="396"/>
    <m/>
    <s v="IRT"/>
    <s v="Lexington Av"/>
    <x v="17"/>
    <n v="6"/>
    <s v="96 St (6)"/>
    <n v="625"/>
    <s v="96 St"/>
    <s v="6"/>
    <s v="96 St (6)"/>
    <s v="M"/>
    <x v="1"/>
    <n v="40.785671999999998"/>
    <n v="-73.951070000000001"/>
    <s v="Subway"/>
    <s v="Underground"/>
    <x v="0"/>
    <s v="Inaccessible Station"/>
    <s v="Inaccessible Station"/>
    <n v="0"/>
    <n v="0"/>
    <n v="0"/>
    <n v="0"/>
    <n v="0"/>
    <n v="4"/>
    <n v="0"/>
    <n v="40.785671999999998"/>
    <n v="-73.951070000000001"/>
    <n v="1"/>
    <m/>
    <m/>
    <m/>
    <s v=""/>
    <s v=""/>
    <n v="4"/>
    <n v="19"/>
    <m/>
    <m/>
    <d v="2005-02-15T00:00:00"/>
    <d v="2007-11-05T00:00:00"/>
    <s v="Revised per field survey, no structural changes"/>
    <s v="Y"/>
  </r>
  <r>
    <n v="368"/>
    <n v="626"/>
    <n v="397"/>
    <n v="397"/>
    <n v="397"/>
    <m/>
    <s v="IRT"/>
    <s v="Lexington Av"/>
    <x v="18"/>
    <s v="4, 5, 6"/>
    <s v="86 St (4, 5, 6)"/>
    <n v="626"/>
    <s v="86 St"/>
    <s v="4 5 6"/>
    <s v="86 St (4 5 6)"/>
    <s v="M"/>
    <x v="1"/>
    <n v="40.779491999999998"/>
    <n v="-73.955589000000003"/>
    <s v="Subway"/>
    <s v="Underground"/>
    <x v="3"/>
    <s v="Partially Accessible NB/ Accessible Station in Planning or Construction"/>
    <s v="2020-2024CP"/>
    <n v="0"/>
    <n v="0"/>
    <n v="0"/>
    <n v="0"/>
    <n v="0"/>
    <n v="8"/>
    <n v="0"/>
    <n v="40.779491999999998"/>
    <n v="-73.955589000000003"/>
    <n v="0"/>
    <m/>
    <m/>
    <m/>
    <s v="2020_24CP"/>
    <s v=""/>
    <n v="4"/>
    <n v="19"/>
    <m/>
    <m/>
    <d v="2005-02-15T00:00:00"/>
    <d v="2007-11-05T00:00:00"/>
    <s v="Revised stairs"/>
    <s v="Y"/>
  </r>
  <r>
    <n v="369"/>
    <n v="627"/>
    <n v="398"/>
    <n v="398"/>
    <n v="398"/>
    <m/>
    <s v="IRT"/>
    <s v="Lexington Av"/>
    <x v="127"/>
    <n v="6"/>
    <s v="77 St (6)"/>
    <n v="627"/>
    <s v="77 St"/>
    <s v="6"/>
    <s v="77 St (6)"/>
    <s v="M"/>
    <x v="1"/>
    <n v="40.773620000000001"/>
    <n v="-73.959873999999999"/>
    <s v="Subway"/>
    <s v="Underground"/>
    <x v="0"/>
    <s v="Inaccessible Station"/>
    <s v="Inaccessible Station"/>
    <n v="0"/>
    <n v="0"/>
    <n v="0"/>
    <n v="0"/>
    <n v="0"/>
    <n v="8"/>
    <n v="0"/>
    <n v="40.773620000000001"/>
    <n v="-73.959873999999999"/>
    <n v="0"/>
    <m/>
    <m/>
    <m/>
    <s v=""/>
    <s v=""/>
    <n v="4"/>
    <n v="19"/>
    <m/>
    <m/>
    <d v="2005-02-17T00:00:00"/>
    <d v="2007-11-05T00:00:00"/>
    <s v="Revised per field survey, no structural changes"/>
    <s v="Y"/>
  </r>
  <r>
    <n v="370"/>
    <n v="628"/>
    <n v="399"/>
    <n v="399"/>
    <n v="399"/>
    <m/>
    <s v="IRT"/>
    <s v="Lexington Av"/>
    <x v="128"/>
    <n v="6"/>
    <s v="68 St - Hunter College (6)"/>
    <n v="628"/>
    <s v="68 St - Hunter College"/>
    <s v="6"/>
    <s v="68 St - Hunter College (6)"/>
    <s v="M"/>
    <x v="1"/>
    <n v="40.768141"/>
    <n v="-73.96387"/>
    <s v="Subway"/>
    <s v="Underground"/>
    <x v="0"/>
    <s v="Accessible Station in Planning or Construction"/>
    <s v="2010-2014 CP"/>
    <n v="1"/>
    <n v="0"/>
    <n v="0"/>
    <n v="0"/>
    <n v="0"/>
    <n v="4"/>
    <n v="0"/>
    <n v="40.768141"/>
    <n v="-73.96387"/>
    <n v="1"/>
    <m/>
    <m/>
    <s v="FastForward"/>
    <s v=""/>
    <s v="2015-19 CP"/>
    <n v="4"/>
    <n v="19"/>
    <m/>
    <m/>
    <d v="2003-03-04T00:00:00"/>
    <d v="2007-11-05T00:00:00"/>
    <s v="Revised per field survey, no structural changes"/>
    <s v="Y"/>
  </r>
  <r>
    <n v="371"/>
    <n v="629"/>
    <n v="400"/>
    <n v="400"/>
    <n v="613"/>
    <m/>
    <s v="IRT"/>
    <s v="Lexington Av"/>
    <x v="129"/>
    <s v="4, 5, 6"/>
    <s v="59 St (4, 5, 6)"/>
    <n v="629"/>
    <s v="Lexington Av / 59 St"/>
    <s v="N R W 4 5 6"/>
    <s v="Lexington Av / 59 St (N R W 4 5 6)"/>
    <s v="M"/>
    <x v="1"/>
    <n v="40.762526000000001"/>
    <n v="-73.967967000000002"/>
    <s v="Subway"/>
    <s v="Underground"/>
    <x v="0"/>
    <s v="Accessible Station in Planning or Construction"/>
    <s v="2020-2024CP"/>
    <n v="0"/>
    <n v="1"/>
    <n v="0"/>
    <n v="0"/>
    <n v="0"/>
    <n v="6"/>
    <n v="0"/>
    <n v="40.762796000000002"/>
    <n v="-73.967686"/>
    <n v="1"/>
    <m/>
    <m/>
    <m/>
    <s v=""/>
    <s v=""/>
    <n v="4"/>
    <n v="19"/>
    <m/>
    <m/>
    <d v="2003-03-04T00:00:00"/>
    <d v="2008-09-15T00:00:00"/>
    <s v="Revised stairs"/>
    <s v="Y"/>
  </r>
  <r>
    <n v="372"/>
    <n v="630"/>
    <n v="401"/>
    <n v="401"/>
    <n v="612"/>
    <m/>
    <s v="IRT"/>
    <s v="Lexington Av"/>
    <x v="130"/>
    <n v="6"/>
    <s v="51 St (6)"/>
    <n v="630"/>
    <s v="Lexington Av / 51 St"/>
    <s v="E M 6"/>
    <s v="Lexington Av / 51 St (E M 6)"/>
    <s v="M"/>
    <x v="1"/>
    <n v="40.757106999999998"/>
    <n v="-73.971919999999997"/>
    <s v="Subway"/>
    <s v="Underground"/>
    <x v="1"/>
    <s v="Accessible Station"/>
    <s v="Accessible Station"/>
    <n v="0"/>
    <n v="1"/>
    <n v="0"/>
    <n v="0"/>
    <n v="0"/>
    <n v="8"/>
    <n v="0"/>
    <n v="40.758353"/>
    <n v="-73.970990999999998"/>
    <n v="1"/>
    <m/>
    <s v="Bus connections M50, M101 (SB), M102 (SB), M103 (*"/>
    <m/>
    <s v=""/>
    <s v=""/>
    <n v="4"/>
    <n v="18"/>
    <s v="Elevator"/>
    <s v="NE corner of 52 St and Lexington Ave"/>
    <d v="2003-03-07T00:00:00"/>
    <d v="2008-09-15T00:00:00"/>
    <s v="Revised per field survey, no structural changes"/>
    <s v="Y"/>
  </r>
  <r>
    <n v="449"/>
    <n v="631"/>
    <n v="402"/>
    <n v="402"/>
    <n v="610"/>
    <m/>
    <s v="IRT"/>
    <s v="Lexington Av"/>
    <x v="131"/>
    <s v="4, 5, 6"/>
    <s v="Grand Central - 42 St (4, 5, 6)"/>
    <n v="631"/>
    <s v="Grand Central - 42 St"/>
    <s v="S 4 5 6 7"/>
    <s v="Grand Central - 42 St (S 4 5 6 7)"/>
    <s v="M"/>
    <x v="1"/>
    <n v="40.751776"/>
    <n v="-73.976848000000004"/>
    <s v="Subway"/>
    <s v="Underground"/>
    <x v="1"/>
    <s v="Accessible Station"/>
    <s v="Accessible Station"/>
    <n v="0"/>
    <n v="6"/>
    <n v="0"/>
    <n v="0"/>
    <n v="0"/>
    <n v="2"/>
    <n v="0"/>
    <n v="40.751849"/>
    <n v="-73.976945000000001"/>
    <n v="1"/>
    <m/>
    <s v="Bus connections M42, M101 (SB), M102 (SB), M103 (*"/>
    <m/>
    <s v=""/>
    <s v=""/>
    <n v="4"/>
    <n v="14"/>
    <s v="Elevator"/>
    <s v="inside GCT at E 42 St bet Park and Lexington Ave to mezzanine"/>
    <d v="2004-08-03T00:00:00"/>
    <d v="2007-11-08T00:00:00"/>
    <s v="Revised stairs"/>
    <s v="Y"/>
  </r>
  <r>
    <n v="373"/>
    <n v="632"/>
    <n v="403"/>
    <n v="403"/>
    <n v="403"/>
    <m/>
    <s v="IRT"/>
    <s v="Lexington Av"/>
    <x v="132"/>
    <n v="6"/>
    <s v="33 St (6)"/>
    <n v="632"/>
    <s v="33 St"/>
    <s v="6"/>
    <s v="33 St (6)"/>
    <s v="M"/>
    <x v="1"/>
    <n v="40.746080999999997"/>
    <n v="-73.982076000000006"/>
    <s v="Subway"/>
    <s v="Underground"/>
    <x v="0"/>
    <s v="Inaccessible Station"/>
    <s v="Inaccessible Station"/>
    <n v="0"/>
    <n v="0"/>
    <n v="0"/>
    <n v="0"/>
    <n v="0"/>
    <n v="9"/>
    <n v="0"/>
    <n v="40.746080999999997"/>
    <n v="-73.982076000000006"/>
    <n v="0"/>
    <m/>
    <m/>
    <m/>
    <s v=""/>
    <s v=""/>
    <n v="4"/>
    <n v="14"/>
    <m/>
    <m/>
    <d v="2003-03-07T00:00:00"/>
    <d v="2008-09-15T00:00:00"/>
    <s v="Revised per field survey, no structural changes"/>
    <s v="Y"/>
  </r>
  <r>
    <n v="374"/>
    <n v="633"/>
    <n v="404"/>
    <n v="404"/>
    <n v="404"/>
    <m/>
    <s v="IRT"/>
    <s v="Lexington Av"/>
    <x v="26"/>
    <n v="6"/>
    <s v="28 St (6)"/>
    <n v="633"/>
    <s v="28 St"/>
    <s v="6"/>
    <s v="28 St (6)"/>
    <s v="M"/>
    <x v="1"/>
    <n v="40.743070000000003"/>
    <n v="-73.984263999999996"/>
    <s v="Subway"/>
    <s v="Underground"/>
    <x v="2"/>
    <s v="Partially Accessible SB Only"/>
    <s v="Southbound Only"/>
    <n v="0"/>
    <n v="1"/>
    <n v="0"/>
    <n v="0"/>
    <n v="0"/>
    <n v="6"/>
    <n v="0"/>
    <n v="40.743070000000003"/>
    <n v="-73.984263999999996"/>
    <n v="0"/>
    <m/>
    <m/>
    <m/>
    <s v=""/>
    <s v=""/>
    <n v="4"/>
    <n v="13"/>
    <m/>
    <m/>
    <d v="2003-03-07T00:00:00"/>
    <d v="2007-11-08T00:00:00"/>
    <s v="Revised per field survey, no structural changes"/>
    <s v="Y"/>
  </r>
  <r>
    <n v="375"/>
    <n v="634"/>
    <n v="405"/>
    <n v="405"/>
    <n v="405"/>
    <m/>
    <s v="IRT"/>
    <s v="Lexington Av"/>
    <x v="27"/>
    <n v="6"/>
    <s v="23 St (6)"/>
    <n v="634"/>
    <s v="23 St"/>
    <s v="6"/>
    <s v="23 St (6)"/>
    <s v="M"/>
    <x v="1"/>
    <n v="40.739863999999997"/>
    <n v="-73.986598999999998"/>
    <s v="Subway"/>
    <s v="Underground"/>
    <x v="1"/>
    <s v="Partially Accessible SB Only"/>
    <s v="2010-14 CP"/>
    <n v="0"/>
    <n v="2"/>
    <n v="0"/>
    <n v="0"/>
    <n v="0"/>
    <n v="7"/>
    <n v="0"/>
    <n v="40.739863999999997"/>
    <n v="-73.986598999999998"/>
    <n v="0"/>
    <m/>
    <m/>
    <m/>
    <s v=""/>
    <s v=""/>
    <n v="4"/>
    <n v="13"/>
    <s v="Elevator"/>
    <s v="on northeast corner of 23rd Street and Park Avenue South (uptown) and northwest corner of 23rd Street and Park Avenue South (downtown)"/>
    <d v="2003-03-11T00:00:00"/>
    <d v="2008-09-15T00:00:00"/>
    <s v="Revised per field survey, no structural changes"/>
    <s v="Y"/>
  </r>
  <r>
    <n v="376"/>
    <n v="635"/>
    <n v="406"/>
    <n v="406"/>
    <n v="602"/>
    <m/>
    <s v="IRT"/>
    <s v="Lexington Av"/>
    <x v="133"/>
    <s v="4, 5, 6"/>
    <s v="14 St - Union Sq (4, 5, 6)"/>
    <n v="635"/>
    <s v="14 St - Union Sq"/>
    <s v="L N Q R W 4 5 6"/>
    <s v="14 St - Union Sq (L N Q R W 4 5 6)"/>
    <s v="M"/>
    <x v="1"/>
    <n v="40.734673000000001"/>
    <n v="-73.989951000000005"/>
    <s v="Subway"/>
    <s v="Underground"/>
    <x v="0"/>
    <s v="Inaccessible Station"/>
    <s v="Inaccessible Station"/>
    <n v="0"/>
    <n v="2"/>
    <n v="0"/>
    <n v="0"/>
    <n v="0"/>
    <n v="4"/>
    <n v="0"/>
    <n v="40.734836000000001"/>
    <n v="-73.990688000000006"/>
    <n v="1"/>
    <m/>
    <m/>
    <m/>
    <s v=""/>
    <s v=""/>
    <n v="4"/>
    <n v="13"/>
    <m/>
    <m/>
    <d v="2003-03-11T00:00:00"/>
    <d v="2008-05-13T00:00:00"/>
    <s v="Revised per field survey, no structural changes"/>
    <s v="Y"/>
  </r>
  <r>
    <n v="377"/>
    <n v="636"/>
    <n v="407"/>
    <n v="407"/>
    <n v="407"/>
    <m/>
    <s v="IRT"/>
    <s v="Lexington Av"/>
    <x v="134"/>
    <n v="6"/>
    <s v="Astor Pl (6)"/>
    <n v="636"/>
    <s v="Astor Pl"/>
    <s v="6"/>
    <s v="Astor Pl (6)"/>
    <s v="M"/>
    <x v="1"/>
    <n v="40.730054000000003"/>
    <n v="-73.991069999999993"/>
    <s v="Subway"/>
    <s v="Underground"/>
    <x v="0"/>
    <s v="Inaccessible Station"/>
    <s v="Inaccessible Station"/>
    <n v="0"/>
    <n v="0"/>
    <n v="0"/>
    <n v="0"/>
    <n v="0"/>
    <n v="2"/>
    <n v="0"/>
    <n v="40.730054000000003"/>
    <n v="-73.991069999999993"/>
    <n v="0"/>
    <m/>
    <m/>
    <m/>
    <s v=""/>
    <s v=""/>
    <n v="4"/>
    <n v="9"/>
    <m/>
    <m/>
    <d v="2003-03-11T00:00:00"/>
    <d v="2008-05-13T00:00:00"/>
    <s v="Revised per field survey, no structural changes"/>
    <s v="Y"/>
  </r>
  <r>
    <n v="378"/>
    <n v="637"/>
    <n v="408"/>
    <n v="408"/>
    <n v="619"/>
    <m/>
    <s v="IRT"/>
    <s v="Lexington Av"/>
    <x v="135"/>
    <n v="6"/>
    <s v="Bleecker St (6)"/>
    <n v="637"/>
    <s v="Broadway-Lafayette St / Bleecker St"/>
    <s v="B D F M 6"/>
    <s v="Broadway-Lafayette St / Bleecker St (B D F M 6)"/>
    <s v="M"/>
    <x v="1"/>
    <n v="40.725915000000001"/>
    <n v="-73.994658999999999"/>
    <s v="Subway"/>
    <s v="Underground"/>
    <x v="1"/>
    <s v="Accessible Station"/>
    <s v="Accessible Station"/>
    <n v="0"/>
    <n v="0"/>
    <n v="0"/>
    <n v="0"/>
    <n v="0"/>
    <n v="7"/>
    <n v="0"/>
    <n v="40.725664999999999"/>
    <n v="-73.995644999999996"/>
    <n v="0"/>
    <m/>
    <m/>
    <m/>
    <s v=""/>
    <s v=""/>
    <n v="4"/>
    <n v="9"/>
    <s v="Elevator"/>
    <s v="on north side of Houston Street between Lafayette and Crosby Streets."/>
    <d v="2003-03-11T00:00:00"/>
    <d v="2008-05-13T00:00:00"/>
    <s v="Revised per field survey, no structural changes"/>
    <s v="Y"/>
  </r>
  <r>
    <n v="379"/>
    <n v="638"/>
    <n v="409"/>
    <n v="409"/>
    <n v="409"/>
    <m/>
    <s v="IRT"/>
    <s v="Lexington Av"/>
    <x v="136"/>
    <n v="6"/>
    <s v="Spring St (6)"/>
    <n v="638"/>
    <s v="Spring St"/>
    <s v="6"/>
    <s v="Spring St (6)"/>
    <s v="M"/>
    <x v="1"/>
    <n v="40.722301000000002"/>
    <n v="-73.997140999999999"/>
    <s v="Subway"/>
    <s v="Underground"/>
    <x v="0"/>
    <s v="Inaccessible Station"/>
    <s v="Inaccessible Station"/>
    <n v="0"/>
    <n v="0"/>
    <n v="0"/>
    <n v="0"/>
    <n v="0"/>
    <n v="4"/>
    <n v="0"/>
    <n v="40.722301000000002"/>
    <n v="-73.997140999999999"/>
    <n v="0"/>
    <m/>
    <m/>
    <m/>
    <s v=""/>
    <s v=""/>
    <n v="4"/>
    <n v="5"/>
    <m/>
    <m/>
    <d v="2003-03-14T00:00:00"/>
    <d v="2008-05-13T00:00:00"/>
    <s v="Revised per field survey, no structural changes"/>
    <s v="Y"/>
  </r>
  <r>
    <n v="380"/>
    <n v="639"/>
    <n v="410"/>
    <n v="410"/>
    <n v="623"/>
    <m/>
    <s v="IRT"/>
    <s v="Lexington Av"/>
    <x v="32"/>
    <n v="6"/>
    <s v="Canal St (6)"/>
    <n v="639"/>
    <s v="Canal St"/>
    <s v="N Q R W J Z 6"/>
    <s v="Canal St (N Q R W J Z 6)"/>
    <s v="M"/>
    <x v="1"/>
    <n v="40.718803000000001"/>
    <n v="-74.000192999999996"/>
    <s v="Subway"/>
    <s v="Underground"/>
    <x v="1"/>
    <s v="Accessible Station"/>
    <s v="Accessible Station"/>
    <n v="0"/>
    <n v="0"/>
    <n v="2"/>
    <n v="0"/>
    <n v="0"/>
    <n v="5"/>
    <n v="0"/>
    <n v="40.718696999999999"/>
    <n v="-74.000977000000006"/>
    <n v="1"/>
    <s v="elevator in station - MTA dev site"/>
    <s v="Bus connections M5 (SB)"/>
    <m/>
    <s v=""/>
    <s v=""/>
    <n v="2"/>
    <n v="5"/>
    <s v="Elevator"/>
    <s v="NE corner of Canal and Lafayette St for NB service and NW corner for SB service"/>
    <d v="2001-06-01T00:00:00"/>
    <d v="2007-02-20T00:00:00"/>
    <s v="Revised per field survey, no structural changes"/>
    <s v="Y"/>
  </r>
  <r>
    <n v="450"/>
    <n v="640"/>
    <n v="411"/>
    <n v="411"/>
    <n v="622"/>
    <m/>
    <s v="IRT"/>
    <s v="Lexington Av"/>
    <x v="137"/>
    <s v="4, 5, 6"/>
    <s v="Brooklyn Bridge - City Hall (4, 5, 6)"/>
    <n v="640"/>
    <s v="Brooklyn Bridge-City Hall/Chambers St"/>
    <s v="J Z 4 5 6"/>
    <s v="Brooklyn Bridge-City Hall/Chambers St (J Z 4 5 6)"/>
    <s v="M"/>
    <x v="1"/>
    <n v="40.713065"/>
    <n v="-74.004131000000001"/>
    <s v="Subway"/>
    <s v="Underground"/>
    <x v="1"/>
    <s v="Accessible Station"/>
    <s v="Accessible Station"/>
    <n v="0"/>
    <n v="0"/>
    <n v="0"/>
    <n v="0"/>
    <n v="0"/>
    <n v="9"/>
    <n v="0"/>
    <n v="40.713158999999997"/>
    <n v="-74.003917000000001"/>
    <n v="1"/>
    <m/>
    <s v="Bus connections M9, M15 (weekdays only), M22, M103"/>
    <m/>
    <s v=""/>
    <s v=""/>
    <n v="2"/>
    <n v="1"/>
    <s v="Elevator"/>
    <s v="east of City Hall near Chambers and Centre St"/>
    <d v="2003-03-13T00:00:00"/>
    <d v="2007-04-25T00:00:00"/>
    <s v="Revised per field survey, no structural changes"/>
    <s v="Y"/>
  </r>
  <r>
    <n v="409"/>
    <n v="701"/>
    <n v="447"/>
    <n v="447"/>
    <n v="447"/>
    <m/>
    <s v="IRT"/>
    <s v="Flushing"/>
    <x v="138"/>
    <n v="7"/>
    <s v="Flushing - Main St (7)"/>
    <n v="701"/>
    <s v="Flushing - Main St"/>
    <s v="7"/>
    <s v="Flushing - Main St (7)"/>
    <s v="Q"/>
    <x v="3"/>
    <n v="40.759599999999999"/>
    <n v="-73.830029999999994"/>
    <s v="Subway"/>
    <s v="Underground"/>
    <x v="1"/>
    <s v="Accessible Station"/>
    <s v="2015-2019 CP"/>
    <n v="0"/>
    <n v="0"/>
    <n v="1"/>
    <n v="3"/>
    <n v="0"/>
    <n v="6"/>
    <n v="0"/>
    <n v="40.759599999999999"/>
    <n v="-73.830029999999994"/>
    <n v="1"/>
    <s v="elevator in station - MTA dev site"/>
    <s v="Bus connections Q12, Q13, Q15, Q15A, Q16, Q17, Q1*"/>
    <m/>
    <s v=""/>
    <s v="2015_19Amendment"/>
    <n v="20"/>
    <n v="109"/>
    <s v="Elevator"/>
    <s v="on Roosevelt Ave, east of Main St"/>
    <d v="2003-03-31T00:00:00"/>
    <d v="2008-01-10T00:00:00"/>
    <s v="Revised elevators"/>
    <s v="Y"/>
  </r>
  <r>
    <n v="410"/>
    <n v="702"/>
    <e v="#N/A"/>
    <n v="448"/>
    <n v="448"/>
    <m/>
    <s v="IRT"/>
    <s v="Flushing"/>
    <x v="139"/>
    <n v="7"/>
    <s v="Mets - Willets Point (7)"/>
    <n v="702"/>
    <s v="Mets - Willets Point"/>
    <s v="7"/>
    <s v="Mets - Willets Point (7)"/>
    <s v="Q"/>
    <x v="3"/>
    <n v="40.754621999999998"/>
    <n v="-73.845624999999998"/>
    <s v="Elevated"/>
    <s v="Elevated"/>
    <x v="0"/>
    <s v="Inaccessible Station"/>
    <s v="Inaccessible Station"/>
    <n v="1"/>
    <n v="0"/>
    <n v="0"/>
    <n v="0"/>
    <n v="0"/>
    <n v="3"/>
    <n v="0"/>
    <n v="40.754621999999998"/>
    <n v="-73.845624999999998"/>
    <n v="1"/>
    <m/>
    <m/>
    <m/>
    <s v=""/>
    <s v=""/>
    <m/>
    <m/>
    <m/>
    <m/>
    <m/>
    <m/>
    <m/>
    <m/>
  </r>
  <r>
    <n v="411"/>
    <n v="705"/>
    <n v="449"/>
    <n v="449"/>
    <n v="449"/>
    <m/>
    <s v="IRT"/>
    <s v="Flushing"/>
    <x v="140"/>
    <n v="7"/>
    <s v="111 St (7)"/>
    <n v="705"/>
    <s v="111 St"/>
    <s v="7"/>
    <s v="111 St (7)"/>
    <s v="Q"/>
    <x v="3"/>
    <n v="40.751730000000002"/>
    <n v="-73.855333999999999"/>
    <s v="Elevated"/>
    <s v="Elevated"/>
    <x v="0"/>
    <s v="Inaccessible Station"/>
    <s v="Inaccessible Station"/>
    <n v="0"/>
    <n v="0"/>
    <n v="0"/>
    <n v="0"/>
    <n v="0"/>
    <n v="3"/>
    <n v="0"/>
    <n v="40.751730000000002"/>
    <n v="-73.855333999999999"/>
    <n v="1"/>
    <m/>
    <m/>
    <m/>
    <s v=""/>
    <s v=""/>
    <n v="20"/>
    <n v="115"/>
    <m/>
    <m/>
    <d v="2003-03-31T00:00:00"/>
    <d v="2007-06-28T00:00:00"/>
    <s v="Revised stairs"/>
    <s v="Y"/>
  </r>
  <r>
    <n v="412"/>
    <n v="706"/>
    <n v="450"/>
    <n v="450"/>
    <n v="450"/>
    <m/>
    <s v="IRT"/>
    <s v="Flushing"/>
    <x v="141"/>
    <n v="7"/>
    <s v="103 St - Corona Plaza (7)"/>
    <n v="706"/>
    <s v="103 St - Corona Plaza"/>
    <s v="7"/>
    <s v="103 St - Corona Plaza (7)"/>
    <s v="Q"/>
    <x v="3"/>
    <n v="40.749865"/>
    <n v="-73.862700000000004"/>
    <s v="Elevated"/>
    <s v="Elevated"/>
    <x v="0"/>
    <s v="Inaccessible Station"/>
    <s v="Inaccessible Station"/>
    <n v="0"/>
    <n v="0"/>
    <n v="0"/>
    <n v="0"/>
    <n v="0"/>
    <n v="4"/>
    <n v="0"/>
    <n v="40.749865"/>
    <n v="-73.862700000000004"/>
    <n v="1"/>
    <m/>
    <m/>
    <m/>
    <s v=""/>
    <s v=""/>
    <n v="20"/>
    <n v="110"/>
    <m/>
    <m/>
    <d v="2003-03-31T00:00:00"/>
    <d v="2007-06-28T00:00:00"/>
    <s v="Revised per field survey, no structural changes"/>
    <s v="Y"/>
  </r>
  <r>
    <n v="413"/>
    <n v="707"/>
    <n v="451"/>
    <n v="451"/>
    <n v="451"/>
    <m/>
    <s v="IRT"/>
    <s v="Flushing"/>
    <x v="142"/>
    <n v="7"/>
    <s v="Junction Blvd (7)"/>
    <n v="707"/>
    <s v="Junction Blvd"/>
    <s v="7"/>
    <s v="Junction Blvd (7)"/>
    <s v="Q"/>
    <x v="3"/>
    <n v="40.749144999999999"/>
    <n v="-73.869527000000005"/>
    <s v="Elevated"/>
    <s v="Elevated"/>
    <x v="1"/>
    <s v="Accessible Station"/>
    <s v="Accessible Station"/>
    <n v="0"/>
    <n v="0"/>
    <n v="1"/>
    <n v="0"/>
    <n v="0"/>
    <n v="4"/>
    <n v="0"/>
    <n v="40.749144999999999"/>
    <n v="-73.869527000000005"/>
    <n v="1"/>
    <s v="elevator in station - MTA dev site"/>
    <s v="Bus connections Q7"/>
    <m/>
    <s v=""/>
    <s v=""/>
    <n v="20"/>
    <n v="110"/>
    <s v="Elevator"/>
    <s v="NE corner of Junction Blvd and Roosevelt Ave"/>
    <d v="2003-04-01T00:00:00"/>
    <d v="2007-06-21T00:00:00"/>
    <s v="Revised rooms"/>
    <s v="Y"/>
  </r>
  <r>
    <n v="414"/>
    <n v="708"/>
    <n v="452"/>
    <n v="452"/>
    <n v="452"/>
    <m/>
    <s v="IRT"/>
    <s v="Flushing"/>
    <x v="143"/>
    <n v="7"/>
    <s v="90 St - Elmhurst Av (7)"/>
    <n v="708"/>
    <s v="90 St - Elmhurst Av"/>
    <s v="7"/>
    <s v="90 St - Elmhurst Av (7)"/>
    <s v="Q"/>
    <x v="3"/>
    <n v="40.748407999999998"/>
    <n v="-73.876613000000006"/>
    <s v="Elevated"/>
    <s v="Elevated"/>
    <x v="0"/>
    <s v="Inaccessible Station"/>
    <s v="Inaccessible Station"/>
    <n v="0"/>
    <n v="0"/>
    <n v="0"/>
    <n v="0"/>
    <n v="0"/>
    <n v="3"/>
    <n v="0"/>
    <n v="40.748407999999998"/>
    <n v="-73.876613000000006"/>
    <n v="1"/>
    <m/>
    <m/>
    <m/>
    <s v=""/>
    <s v=""/>
    <n v="20"/>
    <n v="115"/>
    <m/>
    <m/>
    <d v="2003-04-01T00:00:00"/>
    <d v="2007-06-28T00:00:00"/>
    <s v="Revised per field survey, no structural changes"/>
    <s v="Y"/>
  </r>
  <r>
    <n v="415"/>
    <n v="709"/>
    <n v="453"/>
    <n v="453"/>
    <n v="453"/>
    <m/>
    <s v="IRT"/>
    <s v="Flushing"/>
    <x v="144"/>
    <n v="7"/>
    <s v="82 St - Jackson Hts (7)"/>
    <n v="709"/>
    <s v="82 St - Jackson Hts"/>
    <s v="7"/>
    <s v="82 St - Jackson Hts (7)"/>
    <s v="Q"/>
    <x v="3"/>
    <n v="40.747658999999999"/>
    <n v="-73.883696999999998"/>
    <s v="Elevated"/>
    <s v="Elevated"/>
    <x v="0"/>
    <s v="Inaccessible Station"/>
    <s v="Inaccessible Station"/>
    <n v="0"/>
    <n v="0"/>
    <n v="0"/>
    <n v="0"/>
    <n v="0"/>
    <n v="3"/>
    <n v="0"/>
    <n v="40.747658999999999"/>
    <n v="-73.883696999999998"/>
    <n v="1"/>
    <m/>
    <m/>
    <m/>
    <s v=""/>
    <s v=""/>
    <n v="20"/>
    <n v="115"/>
    <m/>
    <m/>
    <d v="2005-06-15T00:00:00"/>
    <d v="2005-06-15T00:00:00"/>
    <s v="Revised per field survey, no structural changes"/>
    <s v="N"/>
  </r>
  <r>
    <n v="452"/>
    <n v="710"/>
    <n v="454"/>
    <n v="454"/>
    <n v="616"/>
    <m/>
    <s v="IRT"/>
    <s v="Flushing"/>
    <x v="145"/>
    <n v="7"/>
    <s v="74 St - Broadway (7)"/>
    <n v="710"/>
    <s v="Jackson Hts-Roosevelt Av / 74 St"/>
    <s v="E F M R 7"/>
    <s v="Jackson Hts-Roosevelt Av / 74 St (E F M R 7)"/>
    <s v="Q"/>
    <x v="3"/>
    <n v="40.746848"/>
    <n v="-73.891394000000005"/>
    <s v="Elevated"/>
    <s v="Elevated"/>
    <x v="1"/>
    <s v="Accessible Station"/>
    <s v="Accessible Station"/>
    <n v="0"/>
    <n v="0"/>
    <n v="0"/>
    <n v="0"/>
    <n v="0"/>
    <n v="1"/>
    <n v="0"/>
    <n v="40.746654999999997"/>
    <n v="-73.891361000000003"/>
    <n v="1"/>
    <m/>
    <s v="Bus connections Q32, Q33, Q45, Q47, Q49, Q53, LGA"/>
    <m/>
    <s v=""/>
    <s v=""/>
    <n v="20"/>
    <n v="110"/>
    <s v="Elevator"/>
    <s v="on Roosevelt Ave bet 74 and 75 St or Broadway bet 74 and 75 St"/>
    <d v="2005-06-22T00:00:00"/>
    <d v="2008-02-19T00:00:00"/>
    <s v="Revised stairs"/>
    <s v="Y"/>
  </r>
  <r>
    <n v="416"/>
    <n v="711"/>
    <n v="455"/>
    <n v="455"/>
    <n v="455"/>
    <m/>
    <s v="IRT"/>
    <s v="Flushing"/>
    <x v="146"/>
    <n v="7"/>
    <s v="69 St (7)"/>
    <n v="711"/>
    <s v="69 St"/>
    <s v="7"/>
    <s v="69 St (7)"/>
    <s v="Q"/>
    <x v="3"/>
    <n v="40.746324999999999"/>
    <n v="-73.896403000000007"/>
    <s v="Elevated"/>
    <s v="Elevated"/>
    <x v="0"/>
    <s v="Inaccessible Station"/>
    <s v="Inaccessible Station"/>
    <n v="0"/>
    <n v="0"/>
    <n v="0"/>
    <n v="0"/>
    <n v="0"/>
    <n v="2"/>
    <n v="0"/>
    <n v="40.746324999999999"/>
    <n v="-73.896403000000007"/>
    <n v="1"/>
    <m/>
    <m/>
    <m/>
    <s v=""/>
    <s v=""/>
    <n v="20"/>
    <n v="108"/>
    <m/>
    <m/>
    <d v="2003-04-02T00:00:00"/>
    <d v="2008-05-20T00:00:00"/>
    <s v="Revised per field survey, no structural changes"/>
    <s v="Y"/>
  </r>
  <r>
    <n v="417"/>
    <n v="712"/>
    <n v="456"/>
    <n v="456"/>
    <n v="456"/>
    <m/>
    <s v="IRT"/>
    <s v="Flushing"/>
    <x v="147"/>
    <n v="7"/>
    <s v="61 St -Woodside (7)"/>
    <n v="712"/>
    <s v="Woodside - 61 St"/>
    <s v="7"/>
    <s v="Woodside - 61 St (7)"/>
    <s v="Q"/>
    <x v="3"/>
    <n v="40.745629999999998"/>
    <n v="-73.902984000000004"/>
    <s v="Elevated"/>
    <s v="Elevated"/>
    <x v="1"/>
    <s v="Accessible Station"/>
    <s v="Accessible Station"/>
    <n v="0"/>
    <n v="0"/>
    <n v="0"/>
    <n v="1"/>
    <n v="0"/>
    <n v="2"/>
    <n v="0"/>
    <n v="40.745629999999998"/>
    <n v="-73.902984000000004"/>
    <n v="1"/>
    <m/>
    <s v="Bus connections Q32, Q18, Q53, LIRR"/>
    <m/>
    <s v=""/>
    <s v=""/>
    <n v="20"/>
    <n v="108"/>
    <s v="Elevator"/>
    <s v="NE corner of corner of 61 St and Roosevelt Ave"/>
    <d v="2003-04-02T00:00:00"/>
    <d v="2005-06-13T00:00:00"/>
    <s v="Revised per field survey, no structural changes"/>
    <s v="N"/>
  </r>
  <r>
    <n v="418"/>
    <n v="713"/>
    <n v="457"/>
    <n v="457"/>
    <n v="457"/>
    <m/>
    <s v="IRT"/>
    <s v="Flushing"/>
    <x v="148"/>
    <n v="7"/>
    <s v="52 St (7)"/>
    <n v="713"/>
    <s v="52 St"/>
    <s v="7"/>
    <s v="52 St (7)"/>
    <s v="Q"/>
    <x v="3"/>
    <n v="40.744149"/>
    <n v="-73.912548999999999"/>
    <s v="Elevated"/>
    <s v="Elevated"/>
    <x v="0"/>
    <s v="Inaccessible Station"/>
    <s v="Inaccessible Station"/>
    <n v="0"/>
    <n v="0"/>
    <n v="0"/>
    <n v="0"/>
    <n v="0"/>
    <n v="4"/>
    <n v="0"/>
    <n v="40.744149"/>
    <n v="-73.912548999999999"/>
    <n v="1"/>
    <m/>
    <m/>
    <m/>
    <s v=""/>
    <s v=""/>
    <n v="20"/>
    <n v="108"/>
    <m/>
    <m/>
    <d v="2003-04-02T00:00:00"/>
    <d v="2005-06-13T00:00:00"/>
    <s v="Revised per field survey, no structural changes"/>
    <s v="N"/>
  </r>
  <r>
    <n v="419"/>
    <n v="714"/>
    <n v="458"/>
    <n v="458"/>
    <n v="458"/>
    <m/>
    <s v="IRT"/>
    <s v="Flushing"/>
    <x v="149"/>
    <n v="7"/>
    <s v="46 St (7)"/>
    <n v="714"/>
    <s v="46 St"/>
    <s v="7"/>
    <s v="46 St (7)"/>
    <s v="Q"/>
    <x v="3"/>
    <n v="40.743132000000003"/>
    <n v="-73.918435000000002"/>
    <s v="Elevated"/>
    <s v="Elevated"/>
    <x v="0"/>
    <s v="Accessible Station in Planning or Construction"/>
    <s v="2020-2024CP"/>
    <n v="0"/>
    <n v="0"/>
    <n v="0"/>
    <n v="0"/>
    <n v="0"/>
    <n v="6"/>
    <n v="0"/>
    <n v="40.743132000000003"/>
    <n v="-73.918435000000002"/>
    <n v="1"/>
    <m/>
    <m/>
    <m/>
    <s v=""/>
    <s v=""/>
    <n v="20"/>
    <n v="108"/>
    <m/>
    <m/>
    <d v="2003-04-02T00:00:00"/>
    <d v="2005-09-07T00:00:00"/>
    <s v="Revised per field survey, no structural changes"/>
    <s v="N"/>
  </r>
  <r>
    <n v="420"/>
    <n v="715"/>
    <n v="459"/>
    <n v="459"/>
    <n v="459"/>
    <m/>
    <s v="IRT"/>
    <s v="Flushing"/>
    <x v="150"/>
    <n v="7"/>
    <s v="40 St - Lowery St (7)"/>
    <n v="715"/>
    <s v="40 St - Lowery St"/>
    <s v="7"/>
    <s v="40 St - Lowery St (7)"/>
    <s v="Q"/>
    <x v="3"/>
    <n v="40.743780999999998"/>
    <n v="-73.924015999999995"/>
    <s v="Elevated"/>
    <s v="Elevated"/>
    <x v="0"/>
    <s v="Inaccessible Station"/>
    <s v="Inaccessible Station"/>
    <n v="0"/>
    <n v="0"/>
    <n v="0"/>
    <n v="0"/>
    <n v="0"/>
    <n v="4"/>
    <n v="0"/>
    <n v="40.743780999999998"/>
    <n v="-73.924015999999995"/>
    <n v="1"/>
    <m/>
    <m/>
    <m/>
    <s v=""/>
    <s v=""/>
    <n v="20"/>
    <n v="108"/>
    <m/>
    <m/>
    <d v="2003-04-11T00:00:00"/>
    <d v="2008-04-30T00:00:00"/>
    <s v="Revised per field survey, no structural changes"/>
    <s v="Y"/>
  </r>
  <r>
    <n v="421"/>
    <n v="716"/>
    <n v="460"/>
    <n v="460"/>
    <n v="460"/>
    <m/>
    <s v="IRT"/>
    <s v="Flushing"/>
    <x v="151"/>
    <n v="7"/>
    <s v="33 St - Rawson St (7)"/>
    <n v="716"/>
    <s v="33 St - Rawson St"/>
    <s v="7"/>
    <s v="33 St - Rawson St (7)"/>
    <s v="Q"/>
    <x v="3"/>
    <n v="40.744587000000003"/>
    <n v="-73.930997000000005"/>
    <s v="Elevated"/>
    <s v="Elevated"/>
    <x v="0"/>
    <s v="Accessible Station in Planning or Construction"/>
    <s v="2020-2024CP"/>
    <n v="0"/>
    <n v="0"/>
    <n v="0"/>
    <n v="0"/>
    <n v="0"/>
    <n v="6"/>
    <n v="0"/>
    <n v="40.744587000000003"/>
    <n v="-73.930997000000005"/>
    <n v="1"/>
    <m/>
    <m/>
    <m/>
    <s v=""/>
    <s v=""/>
    <n v="20"/>
    <n v="108"/>
    <m/>
    <m/>
    <d v="2003-04-11T00:00:00"/>
    <d v="2008-05-20T00:00:00"/>
    <s v="Revised mezzanine"/>
    <s v="Y"/>
  </r>
  <r>
    <n v="422"/>
    <n v="718"/>
    <n v="461"/>
    <n v="461"/>
    <n v="461"/>
    <m/>
    <s v="IRT"/>
    <s v="Flushing"/>
    <x v="152"/>
    <s v="N, W, 7"/>
    <s v="Queensboro Plaza (N, W, 7)"/>
    <n v="718"/>
    <s v="Queensboro Plaza"/>
    <s v="N W 7"/>
    <s v="Queensboro Plaza (N W 7)"/>
    <s v="Q"/>
    <x v="3"/>
    <n v="40.750582000000001"/>
    <n v="-73.940201999999999"/>
    <s v="Elevated"/>
    <s v="Elevated"/>
    <x v="0"/>
    <s v="Accessible Station in Planning or Construction"/>
    <s v="2015-2019 CP"/>
    <n v="0"/>
    <n v="1"/>
    <n v="0"/>
    <n v="0"/>
    <n v="0"/>
    <n v="1"/>
    <n v="0"/>
    <n v="40.750582000000001"/>
    <n v="-73.940201999999999"/>
    <n v="1"/>
    <m/>
    <m/>
    <m/>
    <s v=""/>
    <s v="2015_19Amendment"/>
    <n v="20"/>
    <n v="108"/>
    <m/>
    <m/>
    <d v="2003-04-11T00:00:00"/>
    <d v="2005-06-09T00:00:00"/>
    <s v="Revised per field survey, no structural changes"/>
    <s v="N"/>
  </r>
  <r>
    <n v="423"/>
    <n v="719"/>
    <n v="462"/>
    <n v="462"/>
    <n v="606"/>
    <m/>
    <s v="IRT"/>
    <s v="Flushing"/>
    <x v="153"/>
    <n v="7"/>
    <s v="Court Sq (7)"/>
    <n v="719"/>
    <s v="Court Sq - 23 St"/>
    <s v="E G M 7"/>
    <s v="Court Sq - 23 St (E G M 7)"/>
    <s v="Q"/>
    <x v="3"/>
    <n v="40.747022999999999"/>
    <n v="-73.945263999999995"/>
    <s v="Elevated"/>
    <s v="Elevated"/>
    <x v="1"/>
    <s v="Accessible Station"/>
    <s v="Accessible Station"/>
    <n v="0"/>
    <n v="0"/>
    <n v="0"/>
    <n v="0"/>
    <n v="0"/>
    <n v="3"/>
    <n v="0"/>
    <n v="40.747256999999998"/>
    <n v="-73.945111999999995"/>
    <n v="1"/>
    <m/>
    <m/>
    <m/>
    <s v=""/>
    <s v=""/>
    <n v="20"/>
    <n v="108"/>
    <s v="Elevator"/>
    <s v="on northeast corner of Jackson Avenue and 23rd Street."/>
    <d v="2003-04-11T00:00:00"/>
    <d v="2008-05-20T00:00:00"/>
    <s v="Revised rooms"/>
    <s v="Y"/>
  </r>
  <r>
    <n v="424"/>
    <n v="720"/>
    <n v="463"/>
    <n v="463"/>
    <n v="463"/>
    <m/>
    <s v="IRT"/>
    <s v="Flushing"/>
    <x v="154"/>
    <n v="7"/>
    <s v="Hunters Point Av (7)"/>
    <n v="720"/>
    <s v="Hunters Point Av"/>
    <s v="7"/>
    <s v="Hunters Point Av (7)"/>
    <s v="Q"/>
    <x v="3"/>
    <n v="40.742215999999999"/>
    <n v="-73.948915999999997"/>
    <s v="Subway"/>
    <s v="Underground"/>
    <x v="0"/>
    <s v="Inaccessible Station"/>
    <s v="Inaccessible Station"/>
    <n v="0"/>
    <n v="0"/>
    <n v="0"/>
    <n v="0"/>
    <n v="0"/>
    <n v="3"/>
    <n v="0"/>
    <n v="40.742215999999999"/>
    <n v="-73.948915999999997"/>
    <n v="1"/>
    <m/>
    <m/>
    <m/>
    <s v=""/>
    <s v=""/>
    <n v="20"/>
    <n v="108"/>
    <m/>
    <m/>
    <d v="2003-04-09T00:00:00"/>
    <d v="2005-06-20T00:00:00"/>
    <s v="Revised per field survey, no structural changes"/>
    <s v="N"/>
  </r>
  <r>
    <n v="425"/>
    <n v="721"/>
    <n v="464"/>
    <n v="464"/>
    <n v="464"/>
    <m/>
    <s v="IRT"/>
    <s v="Flushing"/>
    <x v="155"/>
    <n v="7"/>
    <s v="Vernon Blvd - Jackson Av (7)"/>
    <n v="721"/>
    <s v="Vernon Blvd - Jackson Av"/>
    <s v="7"/>
    <s v="Vernon Blvd - Jackson Av (7)"/>
    <s v="Q"/>
    <x v="3"/>
    <n v="40.742626000000001"/>
    <n v="-73.953581"/>
    <s v="Subway"/>
    <s v="Underground"/>
    <x v="0"/>
    <s v="Inaccessible Station"/>
    <s v="Inaccessible Station"/>
    <n v="0"/>
    <n v="0"/>
    <n v="0"/>
    <n v="0"/>
    <n v="0"/>
    <n v="8"/>
    <n v="0"/>
    <n v="40.742626000000001"/>
    <n v="-73.953581"/>
    <n v="0"/>
    <m/>
    <m/>
    <m/>
    <s v=""/>
    <s v=""/>
    <n v="20"/>
    <n v="108"/>
    <m/>
    <m/>
    <d v="2003-04-09T00:00:00"/>
    <d v="2007-06-21T00:00:00"/>
    <s v="Revised per field survey, no structural changes"/>
    <s v="Y"/>
  </r>
  <r>
    <n v="453"/>
    <n v="723"/>
    <n v="465"/>
    <n v="465"/>
    <n v="610"/>
    <m/>
    <s v="IRT"/>
    <s v="Flushing"/>
    <x v="131"/>
    <n v="7"/>
    <s v="Grand Central - 42 St (7)"/>
    <n v="723"/>
    <s v="Grand Central - 42 St"/>
    <s v="S 4 5 6 7"/>
    <s v="Grand Central - 42 St (S 4 5 6 7)"/>
    <s v="M"/>
    <x v="1"/>
    <n v="40.751430999999997"/>
    <n v="-73.976040999999995"/>
    <s v="Subway"/>
    <s v="Underground"/>
    <x v="1"/>
    <s v="Accessible Station"/>
    <s v="Accessible Station"/>
    <n v="0"/>
    <n v="1"/>
    <n v="0"/>
    <n v="0"/>
    <n v="0"/>
    <n v="0"/>
    <n v="0"/>
    <n v="40.751849"/>
    <n v="-73.976945000000001"/>
    <n v="1"/>
    <m/>
    <s v="Bus connections M42, M101 (SB), M102 (SB), M103 (*"/>
    <m/>
    <s v=""/>
    <s v=""/>
    <n v="4"/>
    <n v="17"/>
    <s v="Elevator"/>
    <s v="inside GCT at E 42 St bet Park and Lexington Ave to mezzanine"/>
    <d v="2004-08-03T00:00:00"/>
    <d v="2007-06-21T00:00:00"/>
    <s v="Revised per field survey, no structural changes"/>
    <s v="Y"/>
  </r>
  <r>
    <n v="426"/>
    <n v="724"/>
    <n v="466"/>
    <n v="466"/>
    <n v="609"/>
    <m/>
    <s v="IRT"/>
    <s v="Flushing"/>
    <x v="156"/>
    <n v="7"/>
    <s v="5 Av (7)"/>
    <n v="724"/>
    <s v="42 St - Bryant Pk / 5 Av"/>
    <s v="B D F M 7"/>
    <s v="42 St - Bryant Pk / 5 Av (B D F M 7)"/>
    <s v="M"/>
    <x v="1"/>
    <n v="40.753821000000002"/>
    <n v="-73.981962999999993"/>
    <s v="Subway"/>
    <s v="Underground"/>
    <x v="0"/>
    <s v="Accessible Station in Planning or Construction"/>
    <s v="2020-2024CP"/>
    <n v="0"/>
    <n v="0"/>
    <n v="0"/>
    <n v="0"/>
    <n v="0"/>
    <n v="3"/>
    <n v="0"/>
    <n v="40.754198000000002"/>
    <n v="-73.984572999999997"/>
    <n v="1"/>
    <m/>
    <m/>
    <m/>
    <s v=""/>
    <s v=""/>
    <n v="1"/>
    <n v="14"/>
    <m/>
    <m/>
    <d v="2003-04-09T00:00:00"/>
    <d v="2007-06-21T00:00:00"/>
    <s v="Revised per field survey, no structural changes"/>
    <s v="Y"/>
  </r>
  <r>
    <n v="1003"/>
    <n v="725"/>
    <n v="467"/>
    <n v="467"/>
    <n v="611"/>
    <m/>
    <s v="IRT"/>
    <s v="Flushing"/>
    <x v="24"/>
    <n v="7"/>
    <s v="Times Sq - 42 St (7)"/>
    <n v="725"/>
    <s v="Times Sq - 42 St / Port Authority Bus Terminal"/>
    <s v="A C E N Q R S W 1 2 3 7"/>
    <s v="Times Sq - 42 St / Port Authority Bus Terminal (A C E N Q R S W 1 2 3 7)"/>
    <s v="M"/>
    <x v="1"/>
    <n v="40.755476999999999"/>
    <n v="-73.987690999999998"/>
    <s v="Subway"/>
    <s v="Underground"/>
    <x v="1"/>
    <s v="Accessible Station"/>
    <s v="Accessible Station"/>
    <n v="0"/>
    <n v="3"/>
    <n v="0"/>
    <n v="0"/>
    <n v="0"/>
    <n v="6"/>
    <n v="0"/>
    <n v="40.755904999999998"/>
    <n v="-73.986503999999996"/>
    <n v="0"/>
    <m/>
    <s v="Bus connections M7 (SB), M20 (SB), M42, M104"/>
    <m/>
    <s v=""/>
    <s v=""/>
    <n v="1"/>
    <n v="14"/>
    <s v="Elevator"/>
    <s v="SE corner of 7 Ave and 42 St"/>
    <d v="2003-01-14T00:00:00"/>
    <d v="2007-06-21T00:00:00"/>
    <s v="Revised escalators"/>
    <s v="Y"/>
  </r>
  <r>
    <n v="1004"/>
    <n v="726"/>
    <n v="471"/>
    <n v="471"/>
    <n v="471"/>
    <m/>
    <s v="IRT"/>
    <s v="Flushing"/>
    <x v="157"/>
    <n v="7"/>
    <s v="34 St - Hudson Yards (7)"/>
    <n v="726"/>
    <s v="34 St - Hudson Yards"/>
    <s v="7"/>
    <s v="34 St - Hudson Yards (7)"/>
    <s v="M"/>
    <x v="1"/>
    <n v="40.755882"/>
    <n v="-74.001909999999995"/>
    <s v="Subway"/>
    <s v="Underground"/>
    <x v="1"/>
    <s v="Accessible Station"/>
    <s v="Accessible Station"/>
    <m/>
    <m/>
    <m/>
    <m/>
    <m/>
    <m/>
    <m/>
    <n v="40.755882"/>
    <n v="-74.001909999999995"/>
    <n v="0"/>
    <m/>
    <m/>
    <m/>
    <s v=""/>
    <s v=""/>
    <n v="1"/>
    <n v="10"/>
    <s v="Elevator"/>
    <s v="in new park at 34 and Hudson BLVD E"/>
    <m/>
    <m/>
    <s v="Added by K. Grady at NYCEM 9/25/15 (new station)"/>
    <m/>
  </r>
  <r>
    <n v="455"/>
    <n v="901"/>
    <n v="469"/>
    <n v="469"/>
    <n v="610"/>
    <m/>
    <s v="IRT"/>
    <s v="Lexington - Shuttle"/>
    <x v="131"/>
    <s v="GS"/>
    <s v="Grand Central - 42 St (GS)"/>
    <n v="901"/>
    <s v="Grand Central - 42 St"/>
    <s v="S 4 5 6 7"/>
    <s v="Grand Central - 42 St (S 4 5 6 7)"/>
    <s v="M"/>
    <x v="1"/>
    <n v="40.752769000000001"/>
    <n v="-73.979189000000005"/>
    <s v="Subway"/>
    <s v="Underground"/>
    <x v="0"/>
    <s v="Inaccessible Station"/>
    <s v="Inaccessible Station"/>
    <n v="0"/>
    <n v="5"/>
    <n v="0"/>
    <n v="1"/>
    <n v="0"/>
    <n v="1"/>
    <n v="0"/>
    <n v="40.751849"/>
    <n v="-73.976945000000001"/>
    <n v="1"/>
    <m/>
    <m/>
    <m/>
    <s v=""/>
    <s v=""/>
    <n v="4"/>
    <n v="14"/>
    <s v="Shuttle inaccessible"/>
    <m/>
    <d v="2004-08-03T00:00:00"/>
    <m/>
    <s v="Old dwg"/>
    <m/>
  </r>
  <r>
    <n v="454"/>
    <n v="902"/>
    <n v="468"/>
    <n v="468"/>
    <n v="611"/>
    <m/>
    <s v="IRT"/>
    <s v="Lexington - Shuttle"/>
    <x v="24"/>
    <s v="S"/>
    <s v="Times Sq - 42 St (S)"/>
    <n v="902"/>
    <s v="Times Sq - 42 St / Port Authority Bus Terminal"/>
    <s v="A C E N Q R S W 1 2 3 7"/>
    <s v="Times Sq - 42 St / Port Authority Bus Terminal (A C E N Q R S W 1 2 3 7)"/>
    <s v="M"/>
    <x v="1"/>
    <n v="40.755983000000001"/>
    <n v="-73.986228999999994"/>
    <s v="Subway"/>
    <s v="Underground"/>
    <x v="0"/>
    <s v="Accessible Station in Planning or Construction"/>
    <s v="2015-2019 CP"/>
    <n v="0"/>
    <n v="0"/>
    <n v="0"/>
    <n v="0"/>
    <n v="0"/>
    <n v="1"/>
    <n v="0"/>
    <n v="40.755904999999998"/>
    <n v="-73.986503999999996"/>
    <n v="1"/>
    <m/>
    <m/>
    <s v="FastForward"/>
    <s v=""/>
    <s v="2015-19 CP"/>
    <n v="1"/>
    <n v="14"/>
    <m/>
    <m/>
    <d v="2003-01-14T00:00:00"/>
    <m/>
    <s v="Old dwg"/>
    <m/>
  </r>
  <r>
    <n v="123"/>
    <s v="A02"/>
    <n v="143"/>
    <n v="143"/>
    <n v="143"/>
    <m/>
    <s v="IND"/>
    <s v="8th Av - Fulton St"/>
    <x v="158"/>
    <s v="A"/>
    <s v="Inwood - 207 St (A)"/>
    <s v="A02"/>
    <s v="Inwood - 207 St"/>
    <s v="A"/>
    <s v="Inwood - 207 St (A)"/>
    <s v="M"/>
    <x v="1"/>
    <n v="40.868071999999998"/>
    <n v="-73.919899000000001"/>
    <s v="Subway"/>
    <s v="Underground"/>
    <x v="1"/>
    <s v="Accessible Station"/>
    <s v="Accessible Station"/>
    <n v="0"/>
    <n v="0"/>
    <n v="1"/>
    <n v="0"/>
    <n v="0"/>
    <n v="5"/>
    <n v="0"/>
    <n v="40.868071999999998"/>
    <n v="-73.919899000000001"/>
    <n v="1"/>
    <s v="elevator in station - MTA dev site"/>
    <s v="Bus connections M100, Bx7, Bx12, Bx12 Select Bus *"/>
    <m/>
    <s v=""/>
    <s v=""/>
    <n v="3"/>
    <n v="34"/>
    <s v="Elevator"/>
    <s v="SW corner of Broadway and 207 St"/>
    <d v="2002-08-16T00:00:00"/>
    <d v="2008-07-17T00:00:00"/>
    <s v="Revised per field survey, no structural changes"/>
    <s v="Y"/>
  </r>
  <r>
    <n v="124"/>
    <s v="A03"/>
    <n v="144"/>
    <n v="144"/>
    <n v="144"/>
    <m/>
    <s v="IND"/>
    <s v="8th Av - Fulton St"/>
    <x v="6"/>
    <s v="A"/>
    <s v="Dyckman St (A)"/>
    <s v="A03"/>
    <s v="Dyckman St"/>
    <s v="A"/>
    <s v="Dyckman St (A)"/>
    <s v="M"/>
    <x v="1"/>
    <n v="40.865490999999999"/>
    <n v="-73.927271000000005"/>
    <s v="Subway"/>
    <s v="Underground"/>
    <x v="0"/>
    <s v="Inaccessible Station"/>
    <s v="2010-2014 CP"/>
    <n v="0"/>
    <n v="2"/>
    <n v="0"/>
    <n v="0"/>
    <n v="0"/>
    <n v="5"/>
    <n v="0"/>
    <n v="40.865490999999999"/>
    <n v="-73.927271000000005"/>
    <n v="1"/>
    <m/>
    <m/>
    <m/>
    <s v=""/>
    <s v=""/>
    <n v="3"/>
    <n v="34"/>
    <m/>
    <m/>
    <d v="2002-08-16T00:00:00"/>
    <d v="2008-12-01T00:00:00"/>
    <s v="Revised per field survey, no structural changes"/>
    <s v="Y"/>
  </r>
  <r>
    <n v="125"/>
    <s v="A05"/>
    <n v="145"/>
    <n v="145"/>
    <n v="145"/>
    <m/>
    <s v="IND"/>
    <s v="8th Av - Fulton St"/>
    <x v="159"/>
    <s v="A"/>
    <s v="190 St (A)"/>
    <s v="A05"/>
    <s v="190 St"/>
    <s v="A"/>
    <s v="190 St (A)"/>
    <s v="M"/>
    <x v="1"/>
    <n v="40.859022000000003"/>
    <n v="-73.934179999999998"/>
    <s v="Subway"/>
    <s v="Underground"/>
    <x v="0"/>
    <s v="Inaccessible Station"/>
    <s v="Inaccessible Station"/>
    <n v="1"/>
    <n v="0"/>
    <n v="0"/>
    <n v="0"/>
    <n v="0"/>
    <n v="1"/>
    <n v="0"/>
    <n v="40.859022000000003"/>
    <n v="-73.934179999999998"/>
    <n v="1"/>
    <m/>
    <m/>
    <m/>
    <s v=""/>
    <s v=""/>
    <n v="3"/>
    <n v="34"/>
    <m/>
    <m/>
    <d v="2002-08-16T00:00:00"/>
    <d v="2007-04-17T00:00:00"/>
    <s v="Revised mezzanine"/>
    <s v="Y"/>
  </r>
  <r>
    <n v="126"/>
    <s v="A06"/>
    <n v="146"/>
    <n v="146"/>
    <n v="146"/>
    <m/>
    <s v="IND"/>
    <s v="8th Av - Fulton St"/>
    <x v="8"/>
    <s v="A"/>
    <s v="181 St (A)"/>
    <s v="A06"/>
    <s v="181 St"/>
    <s v="A"/>
    <s v="181 St (A)"/>
    <s v="M"/>
    <x v="1"/>
    <n v="40.851694999999999"/>
    <n v="-73.937968999999995"/>
    <s v="Subway"/>
    <s v="Underground"/>
    <x v="0"/>
    <s v="Accessible Station in Planning or Construction"/>
    <s v="2020-2024CP"/>
    <n v="1"/>
    <n v="0"/>
    <n v="0"/>
    <n v="0"/>
    <n v="0"/>
    <n v="4"/>
    <n v="0"/>
    <n v="40.851694999999999"/>
    <n v="-73.937968999999995"/>
    <n v="1"/>
    <m/>
    <m/>
    <m/>
    <s v=""/>
    <s v=""/>
    <n v="3"/>
    <n v="34"/>
    <m/>
    <m/>
    <d v="2002-08-20T00:00:00"/>
    <d v="2008-12-01T00:00:00"/>
    <s v="Revised platform"/>
    <s v="N"/>
  </r>
  <r>
    <n v="127"/>
    <s v="A07"/>
    <n v="147"/>
    <n v="147"/>
    <n v="147"/>
    <m/>
    <s v="IND"/>
    <s v="8th Av - Fulton St"/>
    <x v="160"/>
    <s v="A"/>
    <s v="175 St (A)"/>
    <s v="A07"/>
    <s v="175 St"/>
    <s v="A"/>
    <s v="175 St (A)"/>
    <s v="M"/>
    <x v="1"/>
    <n v="40.847391000000002"/>
    <n v="-73.939704000000006"/>
    <s v="Subway"/>
    <s v="Underground"/>
    <x v="1"/>
    <s v="Accessible Station"/>
    <s v="Accessible Station"/>
    <n v="0"/>
    <n v="0"/>
    <n v="1"/>
    <n v="0"/>
    <n v="0"/>
    <n v="6"/>
    <n v="0"/>
    <n v="40.847391000000002"/>
    <n v="-73.939704000000006"/>
    <n v="1"/>
    <s v="elevator in station - MTA dev site"/>
    <s v="Bus connections M4, M5, M98 (weekdays only), M100*"/>
    <m/>
    <s v=""/>
    <s v=""/>
    <n v="3"/>
    <n v="33"/>
    <s v="Elevator"/>
    <s v="NE corner of 177 St and Fort Washington Ave"/>
    <d v="2002-08-20T00:00:00"/>
    <d v="2008-12-01T00:00:00"/>
    <s v="Revised per field survey, no structural changes"/>
    <s v="Y"/>
  </r>
  <r>
    <n v="128"/>
    <s v="A09"/>
    <n v="148"/>
    <n v="148"/>
    <n v="605"/>
    <m/>
    <s v="IND"/>
    <s v="8th Av - Fulton St"/>
    <x v="161"/>
    <s v="A, C"/>
    <s v="168 St (A, C)"/>
    <s v="A09"/>
    <s v="168 St - Washington Hts"/>
    <s v="A C 1"/>
    <s v="168 St - Washington Hts (A C 1)"/>
    <s v="M"/>
    <x v="1"/>
    <n v="40.840719"/>
    <n v="-73.939560999999998"/>
    <s v="Subway"/>
    <s v="Underground"/>
    <x v="1"/>
    <s v="Accessible Station"/>
    <s v="Accessible Station"/>
    <n v="0"/>
    <n v="0"/>
    <n v="0"/>
    <n v="0"/>
    <n v="0"/>
    <n v="4"/>
    <n v="0"/>
    <n v="40.840719"/>
    <n v="-73.939560999999998"/>
    <n v="1"/>
    <m/>
    <s v="Bus connections M2, M3, M5, M100, Bx7"/>
    <m/>
    <s v=""/>
    <s v=""/>
    <n v="3"/>
    <n v="33"/>
    <s v="Elevator"/>
    <s v="SE corner of 168 St and St Nicholas Ave"/>
    <d v="2002-08-09T00:00:00"/>
    <d v="2008-09-22T00:00:00"/>
    <s v="Revised stairs"/>
    <s v="Y"/>
  </r>
  <r>
    <n v="129"/>
    <s v="A10"/>
    <n v="149"/>
    <n v="149"/>
    <n v="149"/>
    <m/>
    <s v="IND"/>
    <s v="8th Av - Fulton St"/>
    <x v="162"/>
    <s v="C"/>
    <s v="163 St - Amsterdam Av (C)"/>
    <s v="A10"/>
    <s v="163 St - Amsterdam Av"/>
    <s v="C"/>
    <s v="163 St - Amsterdam Av (C)"/>
    <s v="M"/>
    <x v="1"/>
    <n v="40.836013000000001"/>
    <n v="-73.939892"/>
    <s v="Subway"/>
    <s v="Underground"/>
    <x v="0"/>
    <s v="Inaccessible Station"/>
    <s v="Inaccessible Station"/>
    <n v="0"/>
    <n v="0"/>
    <n v="0"/>
    <n v="0"/>
    <n v="0"/>
    <n v="3"/>
    <n v="0"/>
    <n v="40.836013000000001"/>
    <n v="-73.939892"/>
    <n v="0"/>
    <m/>
    <m/>
    <m/>
    <s v=""/>
    <s v=""/>
    <n v="3"/>
    <n v="33"/>
    <m/>
    <m/>
    <d v="2003-08-01T00:00:00"/>
    <d v="2008-12-01T00:00:00"/>
    <s v="Revised per field survey, no structural changes"/>
    <s v="Y"/>
  </r>
  <r>
    <n v="130"/>
    <s v="A11"/>
    <n v="150"/>
    <n v="150"/>
    <n v="150"/>
    <m/>
    <s v="IND"/>
    <s v="8th Av - Fulton St"/>
    <x v="163"/>
    <s v="C"/>
    <s v="155 St (C)"/>
    <s v="A11"/>
    <s v="155 St"/>
    <s v="C"/>
    <s v="155 St (C)"/>
    <s v="M"/>
    <x v="1"/>
    <n v="40.830517999999998"/>
    <n v="-73.941513999999998"/>
    <s v="Subway"/>
    <s v="Underground"/>
    <x v="0"/>
    <s v="Inaccessible Station"/>
    <s v="Inaccessible Station"/>
    <n v="0"/>
    <n v="0"/>
    <n v="0"/>
    <n v="0"/>
    <n v="0"/>
    <n v="6"/>
    <n v="0"/>
    <n v="40.830517999999998"/>
    <n v="-73.941513999999998"/>
    <n v="1"/>
    <m/>
    <m/>
    <m/>
    <s v=""/>
    <s v=""/>
    <n v="3"/>
    <n v="30"/>
    <m/>
    <m/>
    <d v="2002-08-09T00:00:00"/>
    <d v="2008-12-01T00:00:00"/>
    <s v="Revised per field survey, no structural changes"/>
    <s v="Y"/>
  </r>
  <r>
    <n v="131"/>
    <s v="A12"/>
    <n v="151"/>
    <n v="151"/>
    <n v="151"/>
    <m/>
    <s v="IND"/>
    <s v="8th Av - Fulton St"/>
    <x v="11"/>
    <s v="A, B, C, D"/>
    <s v="145 St (A, B, C, D)"/>
    <s v="A12"/>
    <s v="145 St"/>
    <s v="A B C D"/>
    <s v="145 St (A B C D)"/>
    <s v="M"/>
    <x v="1"/>
    <n v="40.824782999999996"/>
    <n v="-73.944215999999997"/>
    <s v="Subway"/>
    <s v="Underground"/>
    <x v="0"/>
    <s v="Inaccessible Station"/>
    <s v="Inaccessible Station"/>
    <n v="0"/>
    <n v="0"/>
    <n v="0"/>
    <n v="0"/>
    <n v="0"/>
    <n v="6"/>
    <n v="0"/>
    <n v="40.824782999999996"/>
    <n v="-73.944215999999997"/>
    <n v="1"/>
    <m/>
    <m/>
    <m/>
    <s v=""/>
    <s v=""/>
    <n v="3"/>
    <n v="30"/>
    <m/>
    <m/>
    <d v="2002-08-09T00:00:00"/>
    <d v="2008-12-03T00:00:00"/>
    <s v="Revised per field survey, no structural changes"/>
    <s v="Y"/>
  </r>
  <r>
    <n v="132"/>
    <s v="A14"/>
    <n v="152"/>
    <n v="152"/>
    <n v="152"/>
    <m/>
    <s v="IND"/>
    <s v="8th Av - Fulton St"/>
    <x v="58"/>
    <s v="B, C"/>
    <s v="135 St (B, C)"/>
    <s v="A14"/>
    <s v="135 St"/>
    <s v="B C"/>
    <s v="135 St (B C)"/>
    <s v="M"/>
    <x v="1"/>
    <n v="40.817894000000003"/>
    <n v="-73.947648999999998"/>
    <s v="Subway"/>
    <s v="Underground"/>
    <x v="0"/>
    <s v="Inaccessible Station"/>
    <s v="Inaccessible Station"/>
    <n v="0"/>
    <n v="0"/>
    <n v="0"/>
    <n v="0"/>
    <n v="0"/>
    <n v="6"/>
    <n v="0"/>
    <n v="40.817894000000003"/>
    <n v="-73.947648999999998"/>
    <n v="0"/>
    <m/>
    <m/>
    <m/>
    <s v=""/>
    <s v=""/>
    <n v="3"/>
    <n v="26"/>
    <m/>
    <m/>
    <d v="2002-08-06T00:00:00"/>
    <d v="2008-12-05T00:00:00"/>
    <s v="Revised per field survey, no structural changes"/>
    <s v="N"/>
  </r>
  <r>
    <n v="133"/>
    <s v="A15"/>
    <n v="153"/>
    <n v="153"/>
    <n v="153"/>
    <m/>
    <s v="IND"/>
    <s v="8th Av - Fulton St"/>
    <x v="13"/>
    <s v="A, B, C, D"/>
    <s v="125 St (A, B, C, D)"/>
    <s v="A15"/>
    <s v="125 St"/>
    <s v="A B C D"/>
    <s v="125 St (A B C D)"/>
    <s v="M"/>
    <x v="1"/>
    <n v="40.811109000000002"/>
    <n v="-73.952342999999999"/>
    <s v="Subway"/>
    <s v="Underground"/>
    <x v="1"/>
    <s v="Accessible Station"/>
    <s v="Accessible Station"/>
    <n v="0"/>
    <n v="0"/>
    <n v="0"/>
    <n v="0"/>
    <n v="0"/>
    <n v="6"/>
    <n v="0"/>
    <n v="40.811109000000002"/>
    <n v="-73.952342999999999"/>
    <n v="1"/>
    <m/>
    <s v="Bus connections M3, M10, M60, M100, M101, Bx15"/>
    <m/>
    <s v=""/>
    <s v=""/>
    <n v="3"/>
    <n v="26"/>
    <s v="Elevator"/>
    <s v="SW corner of 125 St and St Nicholas Ave"/>
    <d v="2002-08-06T00:00:00"/>
    <d v="2007-09-21T00:00:00"/>
    <s v="Revised stairs"/>
    <s v="Y"/>
  </r>
  <r>
    <n v="134"/>
    <s v="A16"/>
    <n v="154"/>
    <n v="154"/>
    <n v="154"/>
    <m/>
    <s v="IND"/>
    <s v="8th Av - Fulton St"/>
    <x v="59"/>
    <s v="B, C"/>
    <s v="116 St (B, C)"/>
    <s v="A16"/>
    <s v="116 St"/>
    <s v="B C"/>
    <s v="116 St (B C)"/>
    <s v="M"/>
    <x v="1"/>
    <n v="40.805084999999998"/>
    <n v="-73.954881999999998"/>
    <s v="Subway"/>
    <s v="Underground"/>
    <x v="0"/>
    <s v="Inaccessible Station"/>
    <s v="Inaccessible Station"/>
    <n v="0"/>
    <n v="0"/>
    <n v="0"/>
    <n v="0"/>
    <n v="0"/>
    <n v="4"/>
    <n v="0"/>
    <n v="40.805084999999998"/>
    <n v="-73.954881999999998"/>
    <n v="0"/>
    <m/>
    <m/>
    <m/>
    <s v=""/>
    <s v=""/>
    <n v="3"/>
    <n v="28"/>
    <m/>
    <m/>
    <d v="2002-07-31T00:00:00"/>
    <d v="2007-09-21T00:00:00"/>
    <s v="Revised per field survey, no structural changes"/>
    <s v="Y"/>
  </r>
  <r>
    <n v="135"/>
    <s v="A17"/>
    <n v="155"/>
    <n v="155"/>
    <n v="155"/>
    <m/>
    <s v="IND"/>
    <s v="8th Av - Fulton St"/>
    <x v="15"/>
    <s v="B, C"/>
    <s v="Cathedral Pkwy (110 St) (B, C)"/>
    <s v="A17"/>
    <s v="Cathedral Pkwy (110 St)"/>
    <s v="B C"/>
    <s v="Cathedral Pkwy (110 St) (B C)"/>
    <s v="M"/>
    <x v="1"/>
    <n v="40.800603000000002"/>
    <n v="-73.958161000000004"/>
    <s v="Subway"/>
    <s v="Underground"/>
    <x v="0"/>
    <s v="Inaccessible Station"/>
    <s v="Inaccessible Station"/>
    <n v="0"/>
    <n v="0"/>
    <n v="0"/>
    <n v="0"/>
    <n v="0"/>
    <n v="3"/>
    <n v="0"/>
    <n v="40.800603000000002"/>
    <n v="-73.958161000000004"/>
    <n v="1"/>
    <m/>
    <m/>
    <m/>
    <s v=""/>
    <s v=""/>
    <n v="3"/>
    <n v="28"/>
    <m/>
    <m/>
    <d v="2002-07-31T00:00:00"/>
    <d v="2007-09-21T00:00:00"/>
    <s v="Revised per field survey, no structural changes"/>
    <s v="Y"/>
  </r>
  <r>
    <n v="136"/>
    <s v="A18"/>
    <n v="156"/>
    <n v="156"/>
    <n v="156"/>
    <m/>
    <s v="IND"/>
    <s v="8th Av - Fulton St"/>
    <x v="16"/>
    <s v="B, C"/>
    <s v="103 St (B, C)"/>
    <s v="A18"/>
    <s v="103 St"/>
    <s v="B C"/>
    <s v="103 St (B C)"/>
    <s v="M"/>
    <x v="1"/>
    <n v="40.796092000000002"/>
    <n v="-73.961454000000003"/>
    <s v="Subway"/>
    <s v="Underground"/>
    <x v="0"/>
    <s v="Inaccessible Station"/>
    <s v="Inaccessible Station"/>
    <n v="0"/>
    <n v="0"/>
    <n v="0"/>
    <n v="0"/>
    <n v="0"/>
    <n v="1"/>
    <n v="0"/>
    <n v="40.796092000000002"/>
    <n v="-73.961454000000003"/>
    <n v="1"/>
    <m/>
    <m/>
    <m/>
    <s v=""/>
    <s v=""/>
    <n v="3"/>
    <n v="22"/>
    <m/>
    <m/>
    <d v="2002-07-31T00:00:00"/>
    <d v="2008-07-17T00:00:00"/>
    <s v="Revised per field survey, no structural changes"/>
    <s v="Y"/>
  </r>
  <r>
    <n v="137"/>
    <s v="A19"/>
    <n v="157"/>
    <n v="157"/>
    <n v="157"/>
    <m/>
    <s v="IND"/>
    <s v="8th Av - Fulton St"/>
    <x v="17"/>
    <s v="B, C"/>
    <s v="96 St (B, C)"/>
    <s v="A19"/>
    <s v="96 St"/>
    <s v="B C"/>
    <s v="96 St (B C)"/>
    <s v="M"/>
    <x v="1"/>
    <n v="40.791642000000003"/>
    <n v="-73.964696000000004"/>
    <s v="Subway"/>
    <s v="Underground"/>
    <x v="0"/>
    <s v="Accessible Station in Planning or Construction"/>
    <s v="2020-2024CP"/>
    <n v="0"/>
    <n v="0"/>
    <n v="0"/>
    <n v="0"/>
    <n v="0"/>
    <n v="3"/>
    <n v="0"/>
    <n v="40.791642000000003"/>
    <n v="-73.964696000000004"/>
    <n v="1"/>
    <m/>
    <m/>
    <m/>
    <s v="2020_24CP"/>
    <s v=""/>
    <n v="3"/>
    <n v="24"/>
    <m/>
    <m/>
    <d v="2002-07-24T00:00:00"/>
    <d v="2008-12-03T00:00:00"/>
    <s v="Revised per field survey, no structural changes"/>
    <s v="Y"/>
  </r>
  <r>
    <n v="138"/>
    <s v="A20"/>
    <n v="158"/>
    <n v="158"/>
    <n v="158"/>
    <m/>
    <s v="IND"/>
    <s v="8th Av - Fulton St"/>
    <x v="18"/>
    <s v="B, C"/>
    <s v="86 St (B, C)"/>
    <s v="A20"/>
    <s v="86 St"/>
    <s v="B C"/>
    <s v="86 St (B C)"/>
    <s v="M"/>
    <x v="1"/>
    <n v="40.785868000000001"/>
    <n v="-73.968915999999993"/>
    <s v="Subway"/>
    <s v="Underground"/>
    <x v="0"/>
    <s v="Inaccessible Station"/>
    <s v="Inaccessible Station"/>
    <n v="0"/>
    <n v="0"/>
    <n v="0"/>
    <n v="0"/>
    <n v="0"/>
    <n v="5"/>
    <n v="0"/>
    <n v="40.785868000000001"/>
    <n v="-73.968915999999993"/>
    <n v="1"/>
    <m/>
    <m/>
    <m/>
    <s v=""/>
    <s v=""/>
    <n v="1"/>
    <n v="22"/>
    <m/>
    <m/>
    <d v="2002-07-24T00:00:00"/>
    <d v="2008-12-19T00:00:00"/>
    <s v="Revised per field survey, no structural changes"/>
    <s v="Y"/>
  </r>
  <r>
    <n v="139"/>
    <s v="A21"/>
    <n v="159"/>
    <n v="159"/>
    <n v="159"/>
    <m/>
    <s v="IND"/>
    <s v="8th Av - Fulton St"/>
    <x v="164"/>
    <s v="B, C"/>
    <s v="81 St - Museum of Natural History (B, C)"/>
    <s v="A21"/>
    <s v="81 St - Museum of Natural History"/>
    <s v="B C"/>
    <s v="81 St - Museum of Natural History (B C)"/>
    <s v="M"/>
    <x v="1"/>
    <n v="40.781433"/>
    <n v="-73.972143000000003"/>
    <s v="Subway"/>
    <s v="Underground"/>
    <x v="0"/>
    <s v="Accessible Station in Planning or Construction"/>
    <s v="2020-2024CP"/>
    <n v="1"/>
    <n v="0"/>
    <n v="0"/>
    <n v="0"/>
    <n v="0"/>
    <n v="3"/>
    <n v="0"/>
    <n v="40.781433"/>
    <n v="-73.972143000000003"/>
    <n v="1"/>
    <m/>
    <m/>
    <m/>
    <s v="2020_24CP"/>
    <s v=""/>
    <n v="1"/>
    <n v="22"/>
    <m/>
    <m/>
    <d v="2001-07-24T00:00:00"/>
    <d v="2008-12-18T00:00:00"/>
    <s v="Revised per field survey, no structural changes"/>
    <s v="Y"/>
  </r>
  <r>
    <n v="140"/>
    <s v="A22"/>
    <n v="160"/>
    <n v="160"/>
    <n v="160"/>
    <m/>
    <s v="IND"/>
    <s v="8th Av - Fulton St"/>
    <x v="20"/>
    <s v="B, C"/>
    <s v="72 St (B, C)"/>
    <s v="A22"/>
    <s v="72 St"/>
    <s v="B C"/>
    <s v="72 St (B C)"/>
    <s v="M"/>
    <x v="1"/>
    <n v="40.775593999999998"/>
    <n v="-73.976410000000001"/>
    <s v="Subway"/>
    <s v="Underground"/>
    <x v="0"/>
    <s v="Inaccessible Station"/>
    <s v="Inaccessible Station"/>
    <n v="0"/>
    <n v="0"/>
    <n v="0"/>
    <n v="0"/>
    <n v="0"/>
    <n v="3"/>
    <n v="0"/>
    <n v="40.775593999999998"/>
    <n v="-73.976410000000001"/>
    <n v="1"/>
    <m/>
    <m/>
    <m/>
    <s v=""/>
    <s v=""/>
    <n v="1"/>
    <n v="22"/>
    <m/>
    <m/>
    <d v="2002-07-18T00:00:00"/>
    <d v="2008-12-15T00:00:00"/>
    <s v="Revised rooms on upper platform"/>
    <s v="Y"/>
  </r>
  <r>
    <n v="141"/>
    <s v="A24"/>
    <n v="161"/>
    <n v="161"/>
    <n v="614"/>
    <m/>
    <s v="IND"/>
    <s v="8th Av - Fulton St"/>
    <x v="22"/>
    <s v="A, B, C, D"/>
    <s v="59 St - Columbus Circle (A, B, C, D)"/>
    <s v="A24"/>
    <s v="59 St - Columbus Circle"/>
    <s v="A B C D 1"/>
    <s v="59 St - Columbus Circle (A B C D 1)"/>
    <s v="M"/>
    <x v="1"/>
    <n v="40.768295999999999"/>
    <n v="-73.981735999999998"/>
    <s v="Subway"/>
    <s v="Underground"/>
    <x v="1"/>
    <s v="Accessible Station"/>
    <s v="Accessible Station"/>
    <n v="0"/>
    <n v="2"/>
    <n v="1"/>
    <n v="2"/>
    <n v="0"/>
    <n v="7"/>
    <n v="0"/>
    <n v="40.76811"/>
    <n v="-73.981891000000005"/>
    <n v="1"/>
    <s v="elevator in station - MTA dev site"/>
    <s v="Bus connections M5, M7, M10 (NB), M20, M104"/>
    <m/>
    <s v=""/>
    <s v=""/>
    <n v="1"/>
    <n v="18"/>
    <s v="Elevator"/>
    <s v="NW corner of Columbus Circle and CPW and on SW corner of 8 Ave and Columbus Circle"/>
    <d v="2000-12-04T00:00:00"/>
    <d v="2006-11-30T00:00:00"/>
    <s v="Revised mezzanine and platform"/>
    <s v="Y"/>
  </r>
  <r>
    <n v="142"/>
    <s v="A25"/>
    <n v="162"/>
    <n v="162"/>
    <n v="162"/>
    <m/>
    <s v="IND"/>
    <s v="8th Av - Fulton St"/>
    <x v="23"/>
    <s v="C, E"/>
    <s v="50 St (C, E)"/>
    <s v="A25"/>
    <s v="50 St"/>
    <s v="C E"/>
    <s v="50 St (C E)"/>
    <s v="M"/>
    <x v="1"/>
    <n v="40.762456"/>
    <n v="-73.985984000000002"/>
    <s v="Subway"/>
    <s v="Underground"/>
    <x v="2"/>
    <s v="Partially Accessible SB Only"/>
    <s v="Southbound Only"/>
    <n v="0"/>
    <n v="3"/>
    <n v="1"/>
    <n v="1"/>
    <n v="0"/>
    <n v="5"/>
    <n v="0"/>
    <n v="40.762456"/>
    <n v="-73.985984000000002"/>
    <n v="0"/>
    <s v="elevator in station - MTA dev site"/>
    <s v="Bus connections M20 (NB), M50, M104 (NB)"/>
    <m/>
    <s v=""/>
    <s v=""/>
    <n v="1"/>
    <n v="18"/>
    <s v="Elevator (SB only)"/>
    <s v="on 49 St (north side) west of 8 Ave"/>
    <d v="2002-06-27T00:00:00"/>
    <d v="2007-04-12T00:00:00"/>
    <s v="Revised stairs and escalators"/>
    <s v="Y"/>
  </r>
  <r>
    <n v="143"/>
    <s v="A27"/>
    <n v="163"/>
    <n v="163"/>
    <n v="611"/>
    <m/>
    <s v="IND"/>
    <s v="8th Av - Fulton St"/>
    <x v="165"/>
    <s v="A, C, E"/>
    <s v="42 St - Port Authority Bus Terminal (A, C, E)"/>
    <s v="A27"/>
    <s v="Times Sq - 42 St / Port Authority Bus Terminal"/>
    <s v="A C E N Q R S W 1 2 3 7"/>
    <s v="Times Sq - 42 St / Port Authority Bus Terminal (A C E N Q R S W 1 2 3 7)"/>
    <s v="M"/>
    <x v="1"/>
    <n v="40.757308000000002"/>
    <n v="-73.989734999999996"/>
    <s v="Subway"/>
    <s v="Underground"/>
    <x v="1"/>
    <s v="Partially Accessible SB Only"/>
    <s v="Accessible Station"/>
    <n v="0"/>
    <n v="2"/>
    <n v="0"/>
    <n v="0"/>
    <n v="0"/>
    <n v="7"/>
    <n v="0"/>
    <n v="40.755904999999998"/>
    <n v="-73.986503999999996"/>
    <n v="1"/>
    <m/>
    <s v="Bus connections M16, M20 (NB), M42, M104 (NB), PA*"/>
    <m/>
    <s v=""/>
    <s v=""/>
    <n v="1"/>
    <n v="14"/>
    <s v="Elevator"/>
    <s v="inside north wing of bus terminal (8 Ave bet 41St and  42 St) near airport bus ticket office"/>
    <d v="2003-04-16T00:00:00"/>
    <d v="2005-07-25T00:00:00"/>
    <s v="Revised per field survey, no structural changes"/>
    <s v="N"/>
  </r>
  <r>
    <n v="144"/>
    <s v="A28"/>
    <n v="164"/>
    <n v="164"/>
    <n v="164"/>
    <m/>
    <s v="IND"/>
    <s v="8th Av - Fulton St"/>
    <x v="25"/>
    <s v="A, C, E"/>
    <s v="34 St - Penn Station (A, C, E)"/>
    <s v="A28"/>
    <s v="34 St - Penn Station"/>
    <s v="A C E"/>
    <s v="34 St - Penn Station (A C E)"/>
    <s v="M"/>
    <x v="1"/>
    <n v="40.752287000000003"/>
    <n v="-73.993391000000003"/>
    <s v="Subway"/>
    <s v="Underground"/>
    <x v="1"/>
    <s v="Accessible Station"/>
    <s v="Accessible Station"/>
    <n v="0"/>
    <n v="0"/>
    <n v="1"/>
    <n v="0"/>
    <n v="0"/>
    <n v="15"/>
    <n v="0"/>
    <n v="40.752287000000003"/>
    <n v="-73.993391000000003"/>
    <n v="1"/>
    <s v="elevator in station - MTA dev site"/>
    <s v="Bus connections M16, M20 (NB), M34, AMTRACK, LIRR*"/>
    <m/>
    <s v=""/>
    <s v=""/>
    <n v="2"/>
    <n v="14"/>
    <s v="Elevator"/>
    <s v="SE corner of 34 St and 8 Ave to uptown local C/E platform, after paying fare for mezz level take elev 226, for uptown and downtown A take elev 227, for downtown C/E take elev 228"/>
    <d v="2002-07-10T00:00:00"/>
    <d v="2006-11-09T00:00:00"/>
    <s v="Revised per field survey, no structural changes"/>
    <s v="Y"/>
  </r>
  <r>
    <n v="145"/>
    <s v="A30"/>
    <n v="165"/>
    <n v="165"/>
    <n v="165"/>
    <m/>
    <s v="IND"/>
    <s v="8th Av - Fulton St"/>
    <x v="27"/>
    <s v="C, E"/>
    <s v="23 St (C, E)"/>
    <s v="A30"/>
    <s v="23 St"/>
    <s v="C E"/>
    <s v="23 St (C E)"/>
    <s v="M"/>
    <x v="1"/>
    <n v="40.745905999999998"/>
    <n v="-73.998041000000001"/>
    <s v="Subway"/>
    <s v="Underground"/>
    <x v="0"/>
    <s v="Inaccessible Station"/>
    <s v="Inaccessible Station"/>
    <n v="0"/>
    <n v="0"/>
    <n v="0"/>
    <n v="0"/>
    <n v="0"/>
    <n v="11"/>
    <n v="0"/>
    <n v="40.745905999999998"/>
    <n v="-73.998041000000001"/>
    <n v="1"/>
    <m/>
    <m/>
    <m/>
    <s v=""/>
    <s v=""/>
    <n v="2"/>
    <n v="10"/>
    <m/>
    <m/>
    <d v="2002-06-27T00:00:00"/>
    <d v="2008-12-15T00:00:00"/>
    <s v="Revised per field survey, no structural changes"/>
    <s v="Y"/>
  </r>
  <r>
    <n v="146"/>
    <s v="A31"/>
    <n v="166"/>
    <n v="166"/>
    <n v="618"/>
    <m/>
    <s v="IND"/>
    <s v="8th Av - Fulton St"/>
    <x v="29"/>
    <s v="A, C, E"/>
    <s v="14 St (A, C, E)"/>
    <s v="A31"/>
    <s v="14 St / 8 Av"/>
    <s v="A C E L"/>
    <s v="14 St / 8 Av (A C E L)"/>
    <s v="M"/>
    <x v="1"/>
    <n v="40.740893"/>
    <n v="-74.001689999999996"/>
    <s v="Subway"/>
    <s v="Underground"/>
    <x v="1"/>
    <s v="Accessible Station"/>
    <s v="Accessible Station"/>
    <n v="0"/>
    <n v="1"/>
    <n v="0"/>
    <n v="0"/>
    <n v="0"/>
    <n v="7"/>
    <n v="0"/>
    <n v="40.740388000000003"/>
    <n v="-74.002104000000003"/>
    <n v="1"/>
    <m/>
    <s v="Bus connections M14, M20 (NB)"/>
    <m/>
    <s v=""/>
    <s v=""/>
    <n v="2"/>
    <n v="10"/>
    <s v="Elevator"/>
    <s v="NW corner of 14 St and 8 Ave"/>
    <d v="2004-07-16T00:00:00"/>
    <d v="2008-09-08T00:00:00"/>
    <s v="Revised per field survey, no structural changes"/>
    <s v="Y"/>
  </r>
  <r>
    <n v="147"/>
    <s v="A32"/>
    <n v="167"/>
    <n v="167"/>
    <n v="167"/>
    <m/>
    <s v="IND"/>
    <s v="8th Av - Fulton St"/>
    <x v="166"/>
    <s v="A, B, C, D, E, F, M"/>
    <s v="W 4 St - Wash Sq (A, B, C, D, E, F, M)"/>
    <s v="A32"/>
    <s v="W 4 St - Wash Sq"/>
    <s v="A B C D E F M"/>
    <s v="W 4 St - Wash Sq (A B C D E F M)"/>
    <s v="M"/>
    <x v="1"/>
    <n v="40.732337999999999"/>
    <n v="-74.000495000000001"/>
    <s v="Subway"/>
    <s v="Underground"/>
    <x v="1"/>
    <s v="Accessible Station"/>
    <s v="Accessible Station"/>
    <n v="0"/>
    <n v="0"/>
    <n v="1"/>
    <n v="0"/>
    <n v="0"/>
    <n v="5"/>
    <n v="0"/>
    <n v="40.732337999999999"/>
    <n v="-74.000495000000001"/>
    <n v="1"/>
    <s v="elevator in station - MTA dev site"/>
    <s v="Bus connections M5 (NB)"/>
    <m/>
    <s v=""/>
    <s v=""/>
    <n v="2"/>
    <n v="6"/>
    <s v="Elevator"/>
    <s v="NE corner of W 3 St and 6 Ave"/>
    <d v="2002-06-21T00:00:00"/>
    <d v="2007-09-27T00:00:00"/>
    <s v="Revised mezzanine and platform"/>
    <s v="Y"/>
  </r>
  <r>
    <n v="148"/>
    <s v="A33"/>
    <n v="168"/>
    <n v="168"/>
    <n v="168"/>
    <m/>
    <s v="IND"/>
    <s v="8th Av - Fulton St"/>
    <x v="136"/>
    <s v="C, E"/>
    <s v="Spring St (C, E)"/>
    <s v="A33"/>
    <s v="Spring St"/>
    <s v="C E"/>
    <s v="Spring St (C E)"/>
    <s v="M"/>
    <x v="1"/>
    <n v="40.726227000000002"/>
    <n v="-74.003738999999996"/>
    <s v="Subway"/>
    <s v="Underground"/>
    <x v="0"/>
    <s v="Inaccessible Station"/>
    <s v="Inaccessible Station"/>
    <n v="0"/>
    <n v="0"/>
    <n v="0"/>
    <n v="0"/>
    <n v="0"/>
    <n v="3"/>
    <n v="0"/>
    <n v="40.726227000000002"/>
    <n v="-74.003738999999996"/>
    <n v="1"/>
    <m/>
    <m/>
    <m/>
    <s v=""/>
    <s v=""/>
    <n v="2"/>
    <n v="1"/>
    <m/>
    <m/>
    <d v="2002-06-21T00:00:00"/>
    <d v="2007-09-27T00:00:00"/>
    <s v="Revised rooms"/>
    <s v="Y"/>
  </r>
  <r>
    <n v="149"/>
    <s v="A34"/>
    <n v="169"/>
    <n v="169"/>
    <n v="169"/>
    <m/>
    <s v="IND"/>
    <s v="8th Av - Fulton St"/>
    <x v="32"/>
    <s v="A, C, E"/>
    <s v="Canal St (A, C, E)"/>
    <s v="A34"/>
    <s v="Canal St"/>
    <s v="A C E"/>
    <s v="Canal St (A C E)"/>
    <s v="M"/>
    <x v="1"/>
    <n v="40.720824"/>
    <n v="-74.005229"/>
    <s v="Subway"/>
    <s v="Underground"/>
    <x v="0"/>
    <s v="Inaccessible Station"/>
    <s v="Inaccessible Station"/>
    <n v="0"/>
    <n v="0"/>
    <n v="0"/>
    <n v="0"/>
    <n v="0"/>
    <n v="5"/>
    <n v="0"/>
    <n v="40.720824"/>
    <n v="-74.005229"/>
    <n v="1"/>
    <m/>
    <m/>
    <m/>
    <s v=""/>
    <s v=""/>
    <n v="2"/>
    <n v="1"/>
    <m/>
    <m/>
    <d v="2002-06-21T00:00:00"/>
    <d v="2005-09-08T00:00:00"/>
    <s v="Revised per field survey, no structural changes"/>
    <s v="N"/>
  </r>
  <r>
    <n v="150"/>
    <s v="A36"/>
    <n v="170"/>
    <n v="170"/>
    <n v="624"/>
    <m/>
    <s v="IND"/>
    <s v="8th Av - Fulton St"/>
    <x v="34"/>
    <s v="A, C"/>
    <s v="Chambers St (A, C)"/>
    <s v="A36"/>
    <s v="Chambers St / WTC / Park Place"/>
    <s v="A C E 2 3"/>
    <s v="Chambers St / WTC / Park Place (A C E 2 3)"/>
    <s v="M"/>
    <x v="1"/>
    <n v="40.714111000000003"/>
    <n v="-74.008584999999997"/>
    <s v="Subway"/>
    <s v="Underground"/>
    <x v="0"/>
    <s v="Inaccessible Station"/>
    <s v="Inaccessible Station"/>
    <n v="0"/>
    <n v="0"/>
    <n v="0"/>
    <n v="0"/>
    <n v="0"/>
    <n v="9"/>
    <n v="0"/>
    <n v="40.713061000000003"/>
    <n v="-74.008776999999995"/>
    <n v="1"/>
    <m/>
    <m/>
    <m/>
    <s v=""/>
    <s v=""/>
    <n v="2"/>
    <n v="1"/>
    <m/>
    <m/>
    <d v="1999-07-24T00:00:00"/>
    <d v="2007-04-24T00:00:00"/>
    <s v="Revised per field survey, no structural changes"/>
    <s v="Y"/>
  </r>
  <r>
    <n v="152"/>
    <s v="A38"/>
    <n v="172"/>
    <n v="172"/>
    <n v="628"/>
    <m/>
    <s v="IND"/>
    <s v="8th Av - Fulton St"/>
    <x v="62"/>
    <s v="A, C"/>
    <s v="Fulton St (A, C)"/>
    <s v="A38"/>
    <s v="Fulton St"/>
    <s v="A C J Z 2 3 4 5"/>
    <s v="Fulton St (A C J Z 2 3 4 5)"/>
    <s v="M"/>
    <x v="1"/>
    <n v="40.710197000000001"/>
    <n v="-74.007690999999994"/>
    <s v="Subway"/>
    <s v="Underground"/>
    <x v="1"/>
    <s v="Accessible Station"/>
    <s v="Accessible Station"/>
    <n v="0"/>
    <n v="2"/>
    <n v="0"/>
    <n v="0"/>
    <n v="0"/>
    <n v="0"/>
    <n v="0"/>
    <n v="40.709938000000001"/>
    <n v="-74.007982999999996"/>
    <n v="1"/>
    <m/>
    <m/>
    <m/>
    <s v=""/>
    <s v=""/>
    <n v="2"/>
    <n v="1"/>
    <s v="Elevator"/>
    <s v="on the northeast and southwest corners of Dey Street and Broadway."/>
    <d v="1999-07-24T00:00:00"/>
    <d v="2008-08-08T00:00:00"/>
    <s v="Revised fare control"/>
    <s v="Y"/>
  </r>
  <r>
    <n v="153"/>
    <s v="A40"/>
    <n v="173"/>
    <n v="173"/>
    <n v="173"/>
    <m/>
    <s v="IND"/>
    <s v="8th Av - Fulton St"/>
    <x v="167"/>
    <s v="A, C"/>
    <s v="High St (A, C)"/>
    <s v="A40"/>
    <s v="High St"/>
    <s v="A C"/>
    <s v="High St (A C)"/>
    <s v="Bk"/>
    <x v="2"/>
    <n v="40.699337"/>
    <n v="-73.990531000000004"/>
    <s v="Subway"/>
    <s v="Underground"/>
    <x v="0"/>
    <s v="Inaccessible Station"/>
    <s v="Inaccessible Station"/>
    <n v="0"/>
    <n v="0"/>
    <n v="0"/>
    <n v="0"/>
    <n v="0"/>
    <n v="3"/>
    <n v="0"/>
    <n v="40.699337"/>
    <n v="-73.990531000000004"/>
    <n v="1"/>
    <m/>
    <m/>
    <m/>
    <s v=""/>
    <s v=""/>
    <n v="30"/>
    <n v="84"/>
    <m/>
    <m/>
    <d v="2002-02-20T00:00:00"/>
    <d v="2007-05-24T00:00:00"/>
    <s v="Revised per field survey, no structural changes"/>
    <s v="Y"/>
  </r>
  <r>
    <n v="154"/>
    <s v="A41"/>
    <n v="174"/>
    <n v="174"/>
    <n v="636"/>
    <m/>
    <s v="IND"/>
    <s v="8th Av - Fulton St"/>
    <x v="168"/>
    <s v="A, C, F"/>
    <s v="Jay St - MetroTech (A, C, F)"/>
    <s v="A41"/>
    <s v="Jay St - MetroTech"/>
    <s v="A C F R "/>
    <s v="Jay St - MetroTech (A C F R )"/>
    <s v="Bk"/>
    <x v="2"/>
    <n v="40.692337999999999"/>
    <n v="-73.987341999999998"/>
    <s v="Subway"/>
    <s v="Underground"/>
    <x v="1"/>
    <s v="Accessible Station"/>
    <s v="Accessible Station"/>
    <n v="0"/>
    <n v="5"/>
    <n v="0"/>
    <n v="4"/>
    <n v="0"/>
    <n v="4"/>
    <n v="0"/>
    <n v="40.692337999999999"/>
    <n v="-73.987341999999998"/>
    <n v="1"/>
    <m/>
    <s v="Bus connections B25, B26, B38, B41, B45, B52, B54*"/>
    <m/>
    <s v=""/>
    <s v=""/>
    <n v="30"/>
    <n v="84"/>
    <s v="Elevator"/>
    <s v="NE corner of Jay and Willoughby St"/>
    <d v="2003-08-05T00:00:00"/>
    <d v="2007-05-24T00:00:00"/>
    <s v="Revised per field survey, no structural changes"/>
    <s v="Y"/>
  </r>
  <r>
    <n v="155"/>
    <s v="A42"/>
    <n v="175"/>
    <n v="175"/>
    <n v="175"/>
    <m/>
    <s v="IND"/>
    <s v="8th Av - Fulton St"/>
    <x v="169"/>
    <s v="A, C, G"/>
    <s v="Hoyt - Schermerhorn Sts (A, C, G)"/>
    <s v="A42"/>
    <s v="Hoyt - Schermerhorn Sts"/>
    <s v="A C G"/>
    <s v="Hoyt - Schermerhorn Sts (A C G)"/>
    <s v="Bk"/>
    <x v="2"/>
    <n v="40.688484000000003"/>
    <n v="-73.985000999999997"/>
    <s v="Subway"/>
    <s v="Underground"/>
    <x v="0"/>
    <s v="Accessible Station in Planning or Construction"/>
    <s v="2020-2024CP"/>
    <n v="0"/>
    <n v="0"/>
    <n v="0"/>
    <n v="0"/>
    <n v="0"/>
    <n v="2"/>
    <n v="0"/>
    <n v="40.688484000000003"/>
    <n v="-73.985000999999997"/>
    <n v="1"/>
    <m/>
    <m/>
    <m/>
    <s v="2020_24CP"/>
    <s v=""/>
    <n v="30"/>
    <n v="84"/>
    <m/>
    <m/>
    <d v="2002-02-22T00:00:00"/>
    <d v="2007-05-24T00:00:00"/>
    <s v="Revised mezzanine"/>
    <s v="Y"/>
  </r>
  <r>
    <n v="156"/>
    <s v="A43"/>
    <n v="176"/>
    <n v="176"/>
    <n v="176"/>
    <m/>
    <s v="IND"/>
    <s v="8th Av - Fulton St"/>
    <x v="170"/>
    <s v="C"/>
    <s v="Lafayette Av (C)"/>
    <s v="A43"/>
    <s v="Lafayette Av"/>
    <s v="C"/>
    <s v="Lafayette Av (C)"/>
    <s v="Bk"/>
    <x v="2"/>
    <n v="40.686112999999999"/>
    <n v="-73.973945999999998"/>
    <s v="Subway"/>
    <s v="Underground"/>
    <x v="0"/>
    <s v="Inaccessible Station"/>
    <s v="Inaccessible Station"/>
    <n v="0"/>
    <n v="0"/>
    <n v="0"/>
    <n v="0"/>
    <n v="0"/>
    <n v="9"/>
    <n v="0"/>
    <n v="40.686112999999999"/>
    <n v="-73.973945999999998"/>
    <n v="0"/>
    <m/>
    <m/>
    <m/>
    <s v=""/>
    <s v=""/>
    <n v="30"/>
    <n v="88"/>
    <m/>
    <m/>
    <d v="2002-02-22T00:00:00"/>
    <d v="2007-05-24T00:00:00"/>
    <s v="Revised per field survey, no structural changes"/>
    <s v="Y"/>
  </r>
  <r>
    <n v="157"/>
    <s v="A44"/>
    <n v="177"/>
    <n v="177"/>
    <n v="177"/>
    <m/>
    <s v="IND"/>
    <s v="8th Av - Fulton St"/>
    <x v="171"/>
    <s v="C"/>
    <s v="Clinton - Washington Avs (C)"/>
    <s v="A44"/>
    <s v="Clinton - Washington Avs"/>
    <s v="C"/>
    <s v="Clinton - Washington Avs (C)"/>
    <s v="Bk"/>
    <x v="2"/>
    <n v="40.683262999999997"/>
    <n v="-73.965838000000005"/>
    <s v="Subway"/>
    <s v="Underground"/>
    <x v="0"/>
    <s v="Inaccessible Station"/>
    <s v="Inaccessible Station"/>
    <n v="0"/>
    <n v="0"/>
    <n v="0"/>
    <n v="0"/>
    <n v="0"/>
    <n v="5"/>
    <n v="0"/>
    <n v="40.683262999999997"/>
    <n v="-73.965838000000005"/>
    <n v="0"/>
    <m/>
    <m/>
    <m/>
    <s v=""/>
    <s v=""/>
    <n v="30"/>
    <n v="88"/>
    <m/>
    <m/>
    <d v="2002-02-26T00:00:00"/>
    <d v="2007-05-24T00:00:00"/>
    <s v="Revised per field survey, no structural changes"/>
    <s v="Y"/>
  </r>
  <r>
    <n v="443"/>
    <s v="A45"/>
    <n v="178"/>
    <n v="178"/>
    <n v="627"/>
    <m/>
    <s v="IND"/>
    <s v="8th Av - Fulton St"/>
    <x v="72"/>
    <s v=" C"/>
    <s v="Franklin Av (C)"/>
    <s v="A45"/>
    <s v="Franklin Av"/>
    <s v="S C"/>
    <s v="Franklin Av (S C)"/>
    <s v="Bk"/>
    <x v="2"/>
    <n v="40.681379999999997"/>
    <n v="-73.956847999999994"/>
    <s v="Subway"/>
    <s v="Underground"/>
    <x v="1"/>
    <s v="Accessible Station"/>
    <s v="Accessible Station"/>
    <n v="0"/>
    <n v="0"/>
    <n v="0"/>
    <n v="0"/>
    <n v="0"/>
    <n v="1"/>
    <n v="0"/>
    <n v="40.681159000000001"/>
    <n v="-73.956056000000004"/>
    <n v="1"/>
    <m/>
    <s v="Bus connections B25, B48, B49"/>
    <m/>
    <s v=""/>
    <s v=""/>
    <n v="30"/>
    <n v="79"/>
    <s v="Elevator"/>
    <s v="SW corner of Fulton St and Franklin Ave"/>
    <d v="2003-08-05T00:00:00"/>
    <d v="2007-05-21T00:00:00"/>
    <s v="Revised per field survey, no structural changes"/>
    <s v="Y"/>
  </r>
  <r>
    <n v="158"/>
    <s v="A46"/>
    <n v="179"/>
    <n v="179"/>
    <n v="179"/>
    <m/>
    <s v="IND"/>
    <s v="8th Av - Fulton St"/>
    <x v="80"/>
    <s v="A, C"/>
    <s v="Nostrand Av (A, C)"/>
    <s v="A46"/>
    <s v="Nostrand Av"/>
    <s v="A C"/>
    <s v="Nostrand Av (A C)"/>
    <s v="Bk"/>
    <x v="2"/>
    <n v="40.680438000000002"/>
    <n v="-73.950425999999993"/>
    <s v="Subway"/>
    <s v="Underground"/>
    <x v="0"/>
    <s v="Accessible Station in Planning or Construction"/>
    <s v="2020-2024CP"/>
    <n v="0"/>
    <n v="0"/>
    <n v="0"/>
    <n v="0"/>
    <n v="0"/>
    <n v="4"/>
    <n v="0"/>
    <n v="40.680438000000002"/>
    <n v="-73.950425999999993"/>
    <n v="0"/>
    <m/>
    <m/>
    <m/>
    <s v=""/>
    <s v=""/>
    <n v="33"/>
    <n v="79"/>
    <m/>
    <m/>
    <d v="2003-08-07T00:00:00"/>
    <d v="2007-05-21T00:00:00"/>
    <s v="Revised per field survey, no structural changes"/>
    <s v="Y"/>
  </r>
  <r>
    <n v="159"/>
    <s v="A47"/>
    <n v="180"/>
    <n v="180"/>
    <n v="180"/>
    <m/>
    <s v="IND"/>
    <s v="8th Av - Fulton St"/>
    <x v="172"/>
    <s v="A, C"/>
    <s v="Kingston - Throop Avs (A, C)"/>
    <s v="A47"/>
    <s v="Kingston - Throop Avs"/>
    <s v="C"/>
    <s v="Kingston - Throop Avs (C)"/>
    <s v="Bk"/>
    <x v="2"/>
    <n v="40.679921"/>
    <n v="-73.940858000000006"/>
    <s v="Subway"/>
    <s v="Underground"/>
    <x v="0"/>
    <s v="Inaccessible Station"/>
    <s v="Inaccessible Station"/>
    <n v="0"/>
    <n v="0"/>
    <n v="0"/>
    <n v="0"/>
    <n v="0"/>
    <n v="4"/>
    <n v="0"/>
    <n v="40.679921"/>
    <n v="-73.940858000000006"/>
    <n v="0"/>
    <m/>
    <m/>
    <m/>
    <s v=""/>
    <s v=""/>
    <n v="33"/>
    <n v="79"/>
    <m/>
    <m/>
    <d v="2003-08-07T00:00:00"/>
    <d v="2008-08-08T00:00:00"/>
    <s v="Revised per field survey, no structural changes"/>
    <s v="Y"/>
  </r>
  <r>
    <n v="160"/>
    <s v="A48"/>
    <n v="181"/>
    <n v="181"/>
    <n v="181"/>
    <m/>
    <s v="IND"/>
    <s v="8th Av - Fulton St"/>
    <x v="173"/>
    <s v="A, C"/>
    <s v="Utica Av (A, C)"/>
    <s v="A48"/>
    <s v="Utica Av"/>
    <s v="A C"/>
    <s v="Utica Av (A C)"/>
    <s v="Bk"/>
    <x v="2"/>
    <n v="40.679364"/>
    <n v="-73.930728999999999"/>
    <s v="Subway"/>
    <s v="Underground"/>
    <x v="1"/>
    <s v="Accessible Station"/>
    <s v="2010-2014 CP"/>
    <n v="0"/>
    <n v="0"/>
    <n v="0"/>
    <n v="0"/>
    <n v="0"/>
    <n v="4"/>
    <n v="0"/>
    <n v="40.679364"/>
    <n v="-73.930728999999999"/>
    <n v="1"/>
    <m/>
    <m/>
    <m/>
    <s v=""/>
    <s v=""/>
    <n v="33"/>
    <n v="81"/>
    <s v="Elevator"/>
    <s v="at northwest corner of Fulton Street and Malcolm X Boulevard."/>
    <d v="2003-08-07T00:00:00"/>
    <d v="2008-08-08T00:00:00"/>
    <s v="Revised per field survey, no structural changes"/>
    <s v="Y"/>
  </r>
  <r>
    <n v="161"/>
    <s v="A49"/>
    <n v="182"/>
    <n v="182"/>
    <n v="182"/>
    <m/>
    <s v="IND"/>
    <s v="8th Av - Fulton St"/>
    <x v="174"/>
    <s v="A, C"/>
    <s v="Ralph Av (A, C)"/>
    <s v="A49"/>
    <s v="Ralph Av"/>
    <s v="C"/>
    <s v="Ralph Av (C)"/>
    <s v="Bk"/>
    <x v="2"/>
    <n v="40.678821999999997"/>
    <n v="-73.920786000000007"/>
    <s v="Subway"/>
    <s v="Underground"/>
    <x v="0"/>
    <s v="Inaccessible Station"/>
    <s v="Inaccessible Station"/>
    <n v="0"/>
    <n v="0"/>
    <n v="0"/>
    <n v="0"/>
    <n v="0"/>
    <n v="3"/>
    <n v="0"/>
    <n v="40.678821999999997"/>
    <n v="-73.920786000000007"/>
    <n v="1"/>
    <m/>
    <m/>
    <m/>
    <s v=""/>
    <s v=""/>
    <n v="33"/>
    <n v="81"/>
    <m/>
    <m/>
    <d v="2003-08-07T00:00:00"/>
    <d v="2008-08-08T00:00:00"/>
    <s v="Revised per field survey, no structural changes"/>
    <s v="Y"/>
  </r>
  <r>
    <n v="162"/>
    <s v="A50"/>
    <n v="183"/>
    <n v="183"/>
    <n v="183"/>
    <m/>
    <s v="IND"/>
    <s v="8th Av - Fulton St"/>
    <x v="85"/>
    <s v="C "/>
    <s v="Rockaway Av (C)"/>
    <s v="A50"/>
    <s v="Rockaway Av"/>
    <s v="C"/>
    <s v="Rockaway Av (C)"/>
    <s v="Bk"/>
    <x v="2"/>
    <n v="40.678339999999999"/>
    <n v="-73.911946"/>
    <s v="Subway"/>
    <s v="Underground"/>
    <x v="0"/>
    <s v="Inaccessible Station"/>
    <s v="Inaccessible Station"/>
    <n v="0"/>
    <n v="0"/>
    <n v="0"/>
    <n v="0"/>
    <n v="0"/>
    <n v="6"/>
    <n v="0"/>
    <n v="40.678339999999999"/>
    <n v="-73.911946"/>
    <n v="1"/>
    <m/>
    <m/>
    <m/>
    <s v=""/>
    <s v=""/>
    <n v="33"/>
    <n v="73"/>
    <m/>
    <m/>
    <d v="2005-09-10T00:00:00"/>
    <d v="2007-05-21T00:00:00"/>
    <s v="Revised per field survey, no structural changes"/>
    <s v="Y"/>
  </r>
  <r>
    <n v="163"/>
    <s v="A51"/>
    <n v="184"/>
    <n v="184"/>
    <n v="621"/>
    <m/>
    <s v="IND"/>
    <s v="8th Av - Fulton St"/>
    <x v="175"/>
    <s v="A, C"/>
    <s v="Broadway Junction (A, C)"/>
    <s v="A51"/>
    <s v="Broadway Junction"/>
    <s v="A C J L Z"/>
    <s v="Broadway Junction (A C J L Z)"/>
    <s v="Bk"/>
    <x v="2"/>
    <n v="40.678334"/>
    <n v="-73.905315999999999"/>
    <s v="Subway"/>
    <s v="Underground"/>
    <x v="0"/>
    <s v="Accessible Station in Planning or Construction"/>
    <s v="2020-2024CP"/>
    <n v="1"/>
    <n v="0"/>
    <n v="0"/>
    <n v="0"/>
    <n v="0"/>
    <n v="0"/>
    <n v="0"/>
    <n v="40.678848000000002"/>
    <n v="-73.904139000000001"/>
    <n v="1"/>
    <m/>
    <m/>
    <m/>
    <s v=""/>
    <s v=""/>
    <n v="33"/>
    <n v="73"/>
    <m/>
    <m/>
    <d v="2001-12-21T00:00:00"/>
    <d v="2008-07-03T00:00:00"/>
    <s v="Revised stairs"/>
    <s v="Y"/>
  </r>
  <r>
    <n v="164"/>
    <s v="A52"/>
    <n v="185"/>
    <n v="185"/>
    <n v="185"/>
    <m/>
    <s v="IND"/>
    <s v="8th Av - Fulton St"/>
    <x v="176"/>
    <s v="C"/>
    <s v="Liberty Av (C)"/>
    <s v="A52"/>
    <s v="Liberty Av"/>
    <s v="C"/>
    <s v="Liberty Av (C)"/>
    <s v="Bk"/>
    <x v="2"/>
    <n v="40.674542000000002"/>
    <n v="-73.896547999999996"/>
    <s v="Subway"/>
    <s v="Underground"/>
    <x v="0"/>
    <s v="Inaccessible Station"/>
    <s v="Inaccessible Station"/>
    <n v="0"/>
    <n v="0"/>
    <n v="0"/>
    <n v="0"/>
    <n v="0"/>
    <n v="4"/>
    <n v="0"/>
    <n v="40.674542000000002"/>
    <n v="-73.896547999999996"/>
    <n v="1"/>
    <m/>
    <m/>
    <m/>
    <s v=""/>
    <s v=""/>
    <n v="23"/>
    <n v="75"/>
    <m/>
    <m/>
    <d v="2002-03-01T00:00:00"/>
    <d v="2008-08-26T00:00:00"/>
    <s v="Revised per field survey, no structural changes"/>
    <s v="Y"/>
  </r>
  <r>
    <n v="165"/>
    <s v="A53"/>
    <n v="186"/>
    <n v="186"/>
    <n v="186"/>
    <m/>
    <s v="IND"/>
    <s v="8th Av - Fulton St"/>
    <x v="88"/>
    <s v="A, C"/>
    <s v="Van Siclen Av (A, C)"/>
    <s v="A53"/>
    <s v="Van Siclen Av"/>
    <s v="C"/>
    <s v="Van Siclen Av (C)"/>
    <s v="Bk"/>
    <x v="2"/>
    <n v="40.672710000000002"/>
    <n v="-73.890358000000006"/>
    <s v="Subway"/>
    <s v="Underground"/>
    <x v="0"/>
    <s v="Inaccessible Station"/>
    <s v="Inaccessible Station"/>
    <n v="0"/>
    <n v="0"/>
    <n v="0"/>
    <n v="0"/>
    <n v="0"/>
    <n v="4"/>
    <n v="0"/>
    <n v="40.672710000000002"/>
    <n v="-73.890358000000006"/>
    <n v="1"/>
    <m/>
    <m/>
    <m/>
    <s v=""/>
    <s v=""/>
    <n v="23"/>
    <n v="75"/>
    <m/>
    <m/>
    <d v="2002-03-01T00:00:00"/>
    <d v="2008-08-26T00:00:00"/>
    <s v="Revised per field survey, no structural changes"/>
    <s v="Y"/>
  </r>
  <r>
    <n v="166"/>
    <s v="A54"/>
    <n v="187"/>
    <n v="187"/>
    <n v="187"/>
    <m/>
    <s v="IND"/>
    <s v="8th Av - Fulton St"/>
    <x v="177"/>
    <s v="A, C"/>
    <s v="Shepherd Av (A, C)"/>
    <s v="A54"/>
    <s v="Shepherd Av"/>
    <s v="C"/>
    <s v="Shepherd Av (C)"/>
    <s v="Bk"/>
    <x v="2"/>
    <n v="40.674129999999998"/>
    <n v="-73.880750000000006"/>
    <s v="Subway"/>
    <s v="Underground"/>
    <x v="0"/>
    <s v="Inaccessible Station"/>
    <s v="Inaccessible Station"/>
    <n v="0"/>
    <n v="0"/>
    <n v="0"/>
    <n v="0"/>
    <n v="0"/>
    <n v="4"/>
    <n v="0"/>
    <n v="40.674129999999998"/>
    <n v="-73.880750000000006"/>
    <n v="1"/>
    <m/>
    <m/>
    <m/>
    <s v=""/>
    <s v=""/>
    <n v="23"/>
    <n v="75"/>
    <m/>
    <m/>
    <d v="2003-08-07T00:00:00"/>
    <d v="2008-08-26T00:00:00"/>
    <s v="Revised per field survey, no structural changes"/>
    <s v="Y"/>
  </r>
  <r>
    <n v="167"/>
    <s v="A55"/>
    <n v="188"/>
    <n v="188"/>
    <n v="188"/>
    <m/>
    <s v="IND"/>
    <s v="8th Av - Fulton St"/>
    <x v="178"/>
    <s v="A, C"/>
    <s v="Euclid Av (A, C)"/>
    <s v="A55"/>
    <s v="Euclid Av"/>
    <s v="A C"/>
    <s v="Euclid Av (A C)"/>
    <s v="Bk"/>
    <x v="2"/>
    <n v="40.675376999999997"/>
    <n v="-73.872106000000002"/>
    <s v="Subway"/>
    <s v="Underground"/>
    <x v="1"/>
    <s v="Accessible Station"/>
    <s v="Accessible Station"/>
    <n v="0"/>
    <n v="0"/>
    <n v="1"/>
    <n v="0"/>
    <n v="0"/>
    <n v="4"/>
    <n v="0"/>
    <n v="40.675376999999997"/>
    <n v="-73.872106000000002"/>
    <n v="1"/>
    <s v="elevator in station - MTA dev site"/>
    <s v="Bus connections B13, Q7, Q8"/>
    <m/>
    <s v=""/>
    <s v=""/>
    <n v="23"/>
    <n v="75"/>
    <s v="Elevator"/>
    <s v="NE corner of Euclid and Pitkin Ave"/>
    <d v="2002-03-01T00:00:00"/>
    <d v="2008-08-26T00:00:00"/>
    <s v="Revised elevators"/>
    <s v="Y"/>
  </r>
  <r>
    <n v="168"/>
    <s v="A57"/>
    <n v="189"/>
    <n v="189"/>
    <n v="189"/>
    <m/>
    <s v="IND"/>
    <s v="Liberty Av"/>
    <x v="179"/>
    <s v="A"/>
    <s v="Grant Av (A)"/>
    <s v="A57"/>
    <s v="Grant Av"/>
    <s v="A"/>
    <s v="Grant Av (A)"/>
    <s v="Bk"/>
    <x v="2"/>
    <n v="40.677044000000002"/>
    <n v="-73.865049999999997"/>
    <s v="Subway"/>
    <s v="Underground"/>
    <x v="0"/>
    <s v="Inaccessible Station"/>
    <s v="Inaccessible Station"/>
    <n v="1"/>
    <n v="0"/>
    <n v="0"/>
    <n v="0"/>
    <n v="0"/>
    <n v="0"/>
    <n v="0"/>
    <n v="40.677044000000002"/>
    <n v="-73.865049999999997"/>
    <n v="1"/>
    <m/>
    <m/>
    <m/>
    <s v=""/>
    <s v=""/>
    <n v="23"/>
    <n v="75"/>
    <m/>
    <m/>
    <d v="2002-03-01T00:00:00"/>
    <d v="2007-05-21T00:00:00"/>
    <s v="Revised mezzanine"/>
    <s v="Y"/>
  </r>
  <r>
    <n v="169"/>
    <s v="A59"/>
    <n v="190"/>
    <n v="190"/>
    <n v="190"/>
    <m/>
    <s v="IND"/>
    <s v="Liberty Av"/>
    <x v="180"/>
    <s v="A"/>
    <s v="80 St (A)"/>
    <s v="A59"/>
    <s v="80 St"/>
    <s v="A"/>
    <s v="80 St (A)"/>
    <s v="Q"/>
    <x v="3"/>
    <n v="40.679371000000003"/>
    <n v="-73.858992000000001"/>
    <s v="Elevated"/>
    <s v="Elevated"/>
    <x v="0"/>
    <s v="Inaccessible Station"/>
    <s v="Inaccessible Station"/>
    <n v="0"/>
    <n v="0"/>
    <n v="0"/>
    <n v="0"/>
    <n v="0"/>
    <n v="4"/>
    <n v="0"/>
    <n v="40.679371000000003"/>
    <n v="-73.858992000000001"/>
    <n v="1"/>
    <m/>
    <m/>
    <m/>
    <s v=""/>
    <s v=""/>
    <n v="23"/>
    <n v="106"/>
    <m/>
    <m/>
    <d v="2005-09-02T00:00:00"/>
    <d v="2005-09-02T00:00:00"/>
    <s v="Revised per field survey, no structural changes"/>
    <s v="Y"/>
  </r>
  <r>
    <n v="170"/>
    <s v="A60"/>
    <n v="191"/>
    <n v="191"/>
    <n v="191"/>
    <m/>
    <s v="IND"/>
    <s v="Liberty Av"/>
    <x v="181"/>
    <s v="A"/>
    <s v="88 St (A)"/>
    <s v="A60"/>
    <s v="88 St"/>
    <s v="A"/>
    <s v="88 St (A)"/>
    <s v="Q"/>
    <x v="3"/>
    <n v="40.679842999999998"/>
    <n v="-73.851470000000006"/>
    <s v="Elevated"/>
    <s v="Elevated"/>
    <x v="0"/>
    <s v="Inaccessible Station"/>
    <s v="Inaccessible Station"/>
    <n v="0"/>
    <n v="0"/>
    <n v="0"/>
    <n v="0"/>
    <n v="0"/>
    <n v="2"/>
    <n v="0"/>
    <n v="40.679842999999998"/>
    <n v="-73.851470000000006"/>
    <n v="1"/>
    <m/>
    <m/>
    <m/>
    <s v=""/>
    <s v=""/>
    <n v="23"/>
    <n v="106"/>
    <m/>
    <m/>
    <d v="2003-08-11T00:00:00"/>
    <d v="2007-02-22T00:00:00"/>
    <s v="Revised per field survey, no structural changes"/>
    <s v="Y"/>
  </r>
  <r>
    <n v="171"/>
    <s v="A61"/>
    <n v="192"/>
    <n v="192"/>
    <n v="192"/>
    <m/>
    <s v="IND"/>
    <s v="Liberty Av"/>
    <x v="182"/>
    <s v="A"/>
    <s v="Rockaway Blvd (A)"/>
    <s v="A61"/>
    <s v="Rockaway Blvd"/>
    <s v="A"/>
    <s v="Rockaway Blvd (A)"/>
    <s v="Q"/>
    <x v="3"/>
    <n v="40.680428999999997"/>
    <n v="-73.843852999999996"/>
    <s v="Elevated"/>
    <s v="Elevated"/>
    <x v="0"/>
    <s v="Accessible Station in Planning or Construction"/>
    <s v="2020-2024CP"/>
    <n v="0"/>
    <n v="0"/>
    <n v="0"/>
    <n v="0"/>
    <n v="0"/>
    <n v="4"/>
    <n v="0"/>
    <n v="40.680428999999997"/>
    <n v="-73.843852999999996"/>
    <n v="1"/>
    <m/>
    <s v="Bus connections Q7, Q11, Q21, Q41, Q53, Q112"/>
    <m/>
    <s v="2020_24CP"/>
    <s v=""/>
    <n v="23"/>
    <n v="106"/>
    <m/>
    <m/>
    <d v="2005-09-10T00:00:00"/>
    <d v="2007-02-22T00:00:00"/>
    <s v="Revised per field survey, no structural changes"/>
    <s v="Y"/>
  </r>
  <r>
    <n v="172"/>
    <s v="A63"/>
    <n v="193"/>
    <n v="193"/>
    <n v="193"/>
    <m/>
    <s v="IND"/>
    <s v="Liberty Av"/>
    <x v="183"/>
    <s v="A"/>
    <s v="104 St (A)"/>
    <s v="A63"/>
    <s v="104 St"/>
    <s v="A"/>
    <s v="104 St (A)"/>
    <s v="Q"/>
    <x v="3"/>
    <n v="40.681711"/>
    <n v="-73.837682999999998"/>
    <s v="Elevated"/>
    <s v="Elevated"/>
    <x v="0"/>
    <s v="Inaccessible Station"/>
    <s v="Inaccessible Station"/>
    <n v="0"/>
    <n v="0"/>
    <n v="0"/>
    <n v="0"/>
    <n v="0"/>
    <n v="2"/>
    <n v="0"/>
    <n v="40.681711"/>
    <n v="-73.837682999999998"/>
    <n v="1"/>
    <m/>
    <m/>
    <m/>
    <s v=""/>
    <s v=""/>
    <n v="23"/>
    <n v="106"/>
    <m/>
    <m/>
    <d v="2003-08-11T00:00:00"/>
    <d v="2007-02-22T00:00:00"/>
    <s v="Revised per field survey, no structural changes"/>
    <s v="Y"/>
  </r>
  <r>
    <n v="173"/>
    <s v="A64"/>
    <n v="194"/>
    <n v="194"/>
    <n v="194"/>
    <m/>
    <s v="IND"/>
    <s v="Liberty Av"/>
    <x v="140"/>
    <s v="A"/>
    <s v="111 St (A)"/>
    <s v="A64"/>
    <s v="111 St"/>
    <s v="A"/>
    <s v="111 St (A)"/>
    <s v="Q"/>
    <x v="3"/>
    <n v="40.684331"/>
    <n v="-73.832162999999994"/>
    <s v="Elevated"/>
    <s v="Elevated"/>
    <x v="0"/>
    <s v="Inaccessible Station"/>
    <s v="Inaccessible Station"/>
    <n v="0"/>
    <n v="0"/>
    <n v="0"/>
    <n v="0"/>
    <n v="0"/>
    <n v="4"/>
    <n v="0"/>
    <n v="40.684331"/>
    <n v="-73.832162999999994"/>
    <n v="1"/>
    <m/>
    <m/>
    <m/>
    <s v=""/>
    <s v=""/>
    <n v="23"/>
    <n v="106"/>
    <m/>
    <m/>
    <d v="2005-09-15T00:00:00"/>
    <d v="2007-02-22T00:00:00"/>
    <s v="Revised per field survey, no structural changes"/>
    <s v="Y"/>
  </r>
  <r>
    <n v="174"/>
    <s v="A65"/>
    <n v="195"/>
    <n v="195"/>
    <n v="195"/>
    <m/>
    <s v="IND"/>
    <s v="Liberty Av"/>
    <x v="184"/>
    <s v="A"/>
    <s v="Ozone Park - Lefferts Blvd (A)"/>
    <s v="A65"/>
    <s v="Ozone Park - Lefferts Blvd"/>
    <s v="A"/>
    <s v="Ozone Park - Lefferts Blvd (A)"/>
    <s v="Q"/>
    <x v="3"/>
    <n v="40.685951000000003"/>
    <n v="-73.825798000000006"/>
    <s v="Elevated"/>
    <s v="Elevated"/>
    <x v="1"/>
    <s v="Accessible Station"/>
    <s v="2010-14 CP"/>
    <n v="0"/>
    <n v="0"/>
    <n v="0"/>
    <n v="0"/>
    <n v="0"/>
    <n v="4"/>
    <n v="0"/>
    <n v="40.685951000000003"/>
    <n v="-73.825798000000006"/>
    <n v="1"/>
    <m/>
    <m/>
    <m/>
    <s v=""/>
    <s v=""/>
    <n v="23"/>
    <n v="106"/>
    <s v="Elevator"/>
    <s v="at northwest corner of Liberty Avenue and Lefferts Boulevard."/>
    <d v="2003-08-11T00:00:00"/>
    <d v="2007-02-22T00:00:00"/>
    <s v="Revised per field survey, no structural changes"/>
    <s v="Y"/>
  </r>
  <r>
    <n v="199"/>
    <s v="B04"/>
    <n v="221"/>
    <n v="221"/>
    <n v="221"/>
    <m/>
    <s v="IND"/>
    <s v="63rd St"/>
    <x v="185"/>
    <s v="F"/>
    <s v="21 St - Queensbridge (F)"/>
    <s v="B04"/>
    <s v="21 St - Queensbridge"/>
    <s v="F"/>
    <s v="21 St - Queensbridge (F)"/>
    <s v="Q"/>
    <x v="3"/>
    <n v="40.754202999999997"/>
    <n v="-73.942836"/>
    <s v="Subway"/>
    <s v="Underground"/>
    <x v="1"/>
    <s v="Accessible Station"/>
    <s v="Accessible Station"/>
    <n v="0"/>
    <n v="0"/>
    <n v="1"/>
    <n v="2"/>
    <n v="0"/>
    <n v="2"/>
    <n v="0"/>
    <n v="40.754202999999997"/>
    <n v="-73.942836"/>
    <n v="1"/>
    <s v="elevator in station - MTA dev site"/>
    <s v="Bus connections Q66, Q69, Q100, Q102, Q103"/>
    <m/>
    <s v=""/>
    <s v=""/>
    <n v="20"/>
    <n v="114"/>
    <s v="Elevator"/>
    <s v="NW corner of 21 St and 41 Ave"/>
    <d v="2002-09-17T00:00:00"/>
    <d v="2008-10-30T00:00:00"/>
    <s v="Revised per field survey, no structural changes"/>
    <s v="Y"/>
  </r>
  <r>
    <n v="200"/>
    <s v="B06"/>
    <n v="222"/>
    <n v="222"/>
    <n v="222"/>
    <m/>
    <s v="IND"/>
    <s v="63rd St"/>
    <x v="186"/>
    <s v="F"/>
    <s v="Roosevelt Island (F)"/>
    <s v="B06"/>
    <s v="Roosevelt Island"/>
    <s v="F"/>
    <s v="Roosevelt Island (F)"/>
    <s v="M"/>
    <x v="1"/>
    <n v="40.759144999999997"/>
    <n v="-73.95326"/>
    <s v="Subway"/>
    <s v="Underground"/>
    <x v="1"/>
    <s v="Accessible Station"/>
    <s v="Accessible Station"/>
    <n v="1"/>
    <n v="0"/>
    <n v="0"/>
    <n v="0"/>
    <n v="0"/>
    <n v="0"/>
    <n v="0"/>
    <n v="40.759144999999997"/>
    <n v="-73.95326"/>
    <n v="1"/>
    <m/>
    <s v="Bus connections Q102, RIOC Red Bus"/>
    <m/>
    <s v=""/>
    <s v=""/>
    <n v="20"/>
    <n v="114"/>
    <s v="Elevator"/>
    <s v="at street level"/>
    <d v="2002-09-17T00:00:00"/>
    <d v="2008-10-30T00:00:00"/>
    <s v="Revised platform"/>
    <s v="Y"/>
  </r>
  <r>
    <n v="201"/>
    <s v="B08"/>
    <n v="223"/>
    <n v="223"/>
    <n v="223"/>
    <m/>
    <s v="IND"/>
    <s v="63rd St"/>
    <x v="187"/>
    <s v="F, Q"/>
    <s v="Lexington Av/63 St (F, Q)"/>
    <s v="B08"/>
    <s v="Lexington Av/ 63 St"/>
    <s v="F Q"/>
    <s v="Lexington Av/ 63 St (F Q)"/>
    <s v="M"/>
    <x v="1"/>
    <n v="40.764628999999999"/>
    <n v="-73.966113000000007"/>
    <s v="Subway"/>
    <s v="Underground"/>
    <x v="1"/>
    <s v="Accessible Station"/>
    <s v="Accessible Station"/>
    <n v="0"/>
    <n v="0"/>
    <n v="1"/>
    <n v="2"/>
    <n v="0"/>
    <n v="2"/>
    <n v="0"/>
    <n v="40.764628999999999"/>
    <n v="-73.966113000000007"/>
    <n v="1"/>
    <s v="elevator in station - MTA dev site"/>
    <s v="Bus connections M102 (SB), M103 (SB)"/>
    <m/>
    <s v=""/>
    <s v=""/>
    <n v="1"/>
    <n v="19"/>
    <s v="Elevator"/>
    <s v="on north side of 63rd St, west of Lexington Ave"/>
    <d v="2002-09-17T00:00:00"/>
    <d v="2008-10-30T00:00:00"/>
    <s v="Revised per field survey, no structural changes"/>
    <s v="Y"/>
  </r>
  <r>
    <n v="202"/>
    <s v="B10"/>
    <n v="224"/>
    <n v="224"/>
    <n v="224"/>
    <m/>
    <s v="IND"/>
    <s v="6th Av - Culver"/>
    <x v="188"/>
    <s v="F"/>
    <s v="57 St (F)"/>
    <s v="B10"/>
    <s v="57 St"/>
    <s v="F"/>
    <s v="57 St (F)"/>
    <s v="M"/>
    <x v="1"/>
    <n v="40.763972000000003"/>
    <n v="-73.977450000000005"/>
    <s v="Subway"/>
    <s v="Underground"/>
    <x v="0"/>
    <s v="Inaccessible Station"/>
    <s v="Inaccessible Station"/>
    <n v="0"/>
    <n v="0"/>
    <n v="0"/>
    <n v="0"/>
    <n v="0"/>
    <n v="8"/>
    <n v="0"/>
    <n v="40.763972000000003"/>
    <n v="-73.977450000000005"/>
    <n v="1"/>
    <m/>
    <m/>
    <m/>
    <s v=""/>
    <s v=""/>
    <n v="1"/>
    <n v="18"/>
    <m/>
    <m/>
    <d v="2002-09-20T00:00:00"/>
    <d v="2008-10-30T00:00:00"/>
    <s v="Revised per field survey, no structural changes"/>
    <s v="Y"/>
  </r>
  <r>
    <n v="52"/>
    <s v="B12"/>
    <n v="59"/>
    <n v="59"/>
    <n v="59"/>
    <m/>
    <s v="BMT"/>
    <s v="West End"/>
    <x v="189"/>
    <s v="D"/>
    <s v="9 Av (D)"/>
    <s v="B12"/>
    <s v="9 Av"/>
    <s v="D"/>
    <s v="9 Av (D)"/>
    <s v="Bk"/>
    <x v="2"/>
    <n v="40.646292000000003"/>
    <n v="-73.994324000000006"/>
    <s v="Open Cut"/>
    <s v="Other"/>
    <x v="0"/>
    <s v="Inaccessible Station"/>
    <s v="Inaccessible Station"/>
    <n v="1"/>
    <n v="0"/>
    <n v="0"/>
    <n v="0"/>
    <n v="0"/>
    <n v="0"/>
    <n v="0"/>
    <n v="40.646292000000003"/>
    <n v="-73.994324000000006"/>
    <n v="1"/>
    <m/>
    <m/>
    <m/>
    <s v=""/>
    <s v=""/>
    <n v="34"/>
    <n v="66"/>
    <m/>
    <m/>
    <d v="2002-01-03T00:00:00"/>
    <d v="2007-05-30T00:00:00"/>
    <s v="Revised rooms"/>
    <s v="Y"/>
  </r>
  <r>
    <n v="53"/>
    <s v="B13"/>
    <n v="60"/>
    <n v="60"/>
    <n v="60"/>
    <m/>
    <s v="BMT"/>
    <s v="West End"/>
    <x v="190"/>
    <s v="D"/>
    <s v="Fort Hamilton Pkwy (D)"/>
    <s v="B13"/>
    <s v="Fort Hamilton Pkwy"/>
    <s v="D"/>
    <s v="Fort Hamilton Pkwy (D)"/>
    <s v="Bk"/>
    <x v="2"/>
    <n v="40.640914000000002"/>
    <n v="-73.994304"/>
    <s v="Elevated"/>
    <s v="Elevated"/>
    <x v="0"/>
    <s v="Inaccessible Station"/>
    <s v="Inaccessible Station"/>
    <n v="0"/>
    <n v="0"/>
    <n v="0"/>
    <n v="0"/>
    <n v="0"/>
    <n v="4"/>
    <n v="0"/>
    <n v="40.640914000000002"/>
    <n v="-73.994304"/>
    <n v="1"/>
    <m/>
    <m/>
    <m/>
    <s v=""/>
    <s v=""/>
    <n v="34"/>
    <n v="66"/>
    <m/>
    <m/>
    <d v="2003-06-05T00:00:00"/>
    <d v="2007-05-30T00:00:00"/>
    <s v="Revised per field survey, no structural changes"/>
    <s v="Y"/>
  </r>
  <r>
    <n v="54"/>
    <s v="B14"/>
    <n v="61"/>
    <n v="61"/>
    <n v="61"/>
    <m/>
    <s v="BMT"/>
    <s v="West End"/>
    <x v="23"/>
    <s v="D"/>
    <s v="50 St (D)"/>
    <s v="B14"/>
    <s v="50 St"/>
    <s v="D"/>
    <s v="50 St (D)"/>
    <s v="Bk"/>
    <x v="2"/>
    <n v="40.63626"/>
    <n v="-73.994791000000006"/>
    <s v="Elevated"/>
    <s v="Elevated"/>
    <x v="0"/>
    <s v="Inaccessible Station"/>
    <s v="Inaccessible Station"/>
    <n v="0"/>
    <n v="0"/>
    <n v="0"/>
    <n v="0"/>
    <n v="0"/>
    <n v="4"/>
    <n v="0"/>
    <n v="40.63626"/>
    <n v="-73.994791000000006"/>
    <n v="1"/>
    <m/>
    <m/>
    <m/>
    <s v=""/>
    <s v=""/>
    <n v="34"/>
    <n v="66"/>
    <m/>
    <m/>
    <d v="2003-06-06T00:00:00"/>
    <d v="2005-11-10T00:00:00"/>
    <s v="Revised per field survey, no structural changes"/>
    <s v="N"/>
  </r>
  <r>
    <n v="55"/>
    <s v="B15"/>
    <n v="62"/>
    <n v="62"/>
    <n v="62"/>
    <m/>
    <s v="BMT"/>
    <s v="West End"/>
    <x v="191"/>
    <s v="D"/>
    <s v="55 St (D)"/>
    <s v="B15"/>
    <s v="55 St"/>
    <s v="D"/>
    <s v="55 St (D)"/>
    <s v="Bk"/>
    <x v="2"/>
    <n v="40.631435000000003"/>
    <n v="-73.995475999999996"/>
    <s v="Elevated"/>
    <s v="Elevated"/>
    <x v="0"/>
    <s v="Inaccessible Station"/>
    <s v="Inaccessible Station"/>
    <n v="0"/>
    <n v="0"/>
    <n v="0"/>
    <n v="0"/>
    <n v="0"/>
    <n v="3"/>
    <n v="0"/>
    <n v="40.631435000000003"/>
    <n v="-73.995475999999996"/>
    <n v="1"/>
    <m/>
    <m/>
    <m/>
    <s v=""/>
    <s v=""/>
    <n v="34"/>
    <n v="66"/>
    <m/>
    <m/>
    <d v="2003-06-06T00:00:00"/>
    <d v="2007-05-29T00:00:00"/>
    <s v="Revised rooms"/>
    <s v="Y"/>
  </r>
  <r>
    <n v="434"/>
    <s v="B16"/>
    <n v="63"/>
    <n v="63"/>
    <n v="615"/>
    <m/>
    <s v="BMT"/>
    <s v="West End"/>
    <x v="192"/>
    <s v="D"/>
    <s v="62 St (D)"/>
    <s v="B16"/>
    <s v="62 St / New Utrecht Av"/>
    <s v="D N"/>
    <s v="62 St / New Utrecht Av (D N)"/>
    <s v="Bk"/>
    <x v="2"/>
    <n v="40.626472"/>
    <n v="-73.996894999999995"/>
    <s v="Elevated"/>
    <s v="Elevated"/>
    <x v="1"/>
    <s v="Accessible Station"/>
    <s v="2010-2014 CP"/>
    <n v="0"/>
    <n v="0"/>
    <n v="0"/>
    <n v="0"/>
    <n v="0"/>
    <n v="3"/>
    <n v="0"/>
    <n v="40.625419000000001"/>
    <n v="-73.996632000000005"/>
    <n v="1"/>
    <m/>
    <m/>
    <s v="FastForward"/>
    <s v=""/>
    <s v=""/>
    <n v="34"/>
    <n v="62"/>
    <m/>
    <m/>
    <d v="2005-11-10T00:00:00"/>
    <d v="2005-11-10T00:00:00"/>
    <s v="Old dwg"/>
    <s v="N"/>
  </r>
  <r>
    <n v="56"/>
    <s v="B17"/>
    <n v="64"/>
    <n v="64"/>
    <n v="64"/>
    <m/>
    <s v="BMT"/>
    <s v="West End"/>
    <x v="193"/>
    <s v="D"/>
    <s v="71 St (D)"/>
    <s v="B17"/>
    <s v="71 St"/>
    <s v="D"/>
    <s v="71 St (D)"/>
    <s v="Bk"/>
    <x v="2"/>
    <n v="40.619588999999998"/>
    <n v="-73.998863999999998"/>
    <s v="Elevated"/>
    <s v="Elevated"/>
    <x v="0"/>
    <s v="Inaccessible Station"/>
    <s v="Inaccessible Station"/>
    <n v="0"/>
    <n v="0"/>
    <n v="0"/>
    <n v="0"/>
    <n v="0"/>
    <n v="6"/>
    <n v="0"/>
    <n v="40.619588999999998"/>
    <n v="-73.998863999999998"/>
    <n v="1"/>
    <m/>
    <m/>
    <m/>
    <s v=""/>
    <s v=""/>
    <n v="34"/>
    <n v="62"/>
    <m/>
    <m/>
    <d v="2003-06-06T00:00:00"/>
    <d v="2007-05-29T00:00:00"/>
    <s v="Revised per field survey, no structural changes"/>
    <s v="Y"/>
  </r>
  <r>
    <n v="57"/>
    <s v="B18"/>
    <n v="65"/>
    <n v="65"/>
    <n v="65"/>
    <m/>
    <s v="BMT"/>
    <s v="West End"/>
    <x v="19"/>
    <s v="D"/>
    <s v="79 St (D)"/>
    <s v="B18"/>
    <s v="79 St"/>
    <s v="D"/>
    <s v="79 St (D)"/>
    <s v="Bk"/>
    <x v="2"/>
    <n v="40.613500999999999"/>
    <n v="-74.000609999999995"/>
    <s v="Elevated"/>
    <s v="Elevated"/>
    <x v="0"/>
    <s v="Inaccessible Station"/>
    <s v="Inaccessible Station"/>
    <n v="0"/>
    <n v="0"/>
    <n v="0"/>
    <n v="0"/>
    <n v="0"/>
    <n v="4"/>
    <n v="0"/>
    <n v="40.613500999999999"/>
    <n v="-74.000609999999995"/>
    <n v="1"/>
    <m/>
    <m/>
    <m/>
    <s v=""/>
    <s v=""/>
    <n v="34"/>
    <n v="62"/>
    <m/>
    <m/>
    <d v="2003-06-06T00:00:00"/>
    <d v="2007-05-29T00:00:00"/>
    <s v="Revised per field survey, no structural changes"/>
    <s v="Y"/>
  </r>
  <r>
    <n v="58"/>
    <s v="B19"/>
    <n v="66"/>
    <n v="66"/>
    <n v="66"/>
    <m/>
    <s v="BMT"/>
    <s v="West End"/>
    <x v="194"/>
    <s v="D"/>
    <s v="18 Av (D)"/>
    <s v="B19"/>
    <s v="18 Av"/>
    <s v="D"/>
    <s v="18 Av (D)"/>
    <s v="Bk"/>
    <x v="2"/>
    <n v="40.607953999999999"/>
    <n v="-74.001735999999994"/>
    <s v="Elevated"/>
    <s v="Elevated"/>
    <x v="0"/>
    <s v="Accessible Station in Planning or Construction"/>
    <s v="2020-2024CP"/>
    <n v="0"/>
    <n v="0"/>
    <n v="0"/>
    <n v="0"/>
    <n v="0"/>
    <n v="3"/>
    <n v="0"/>
    <n v="40.607953999999999"/>
    <n v="-74.001735999999994"/>
    <n v="1"/>
    <m/>
    <m/>
    <m/>
    <s v=""/>
    <s v=""/>
    <n v="34"/>
    <n v="62"/>
    <m/>
    <m/>
    <d v="2003-06-06T00:00:00"/>
    <d v="2007-05-29T00:00:00"/>
    <s v="Revised per field survey, no structural changes"/>
    <s v="Y"/>
  </r>
  <r>
    <n v="59"/>
    <s v="B20"/>
    <n v="67"/>
    <n v="67"/>
    <n v="67"/>
    <m/>
    <s v="BMT"/>
    <s v="West End"/>
    <x v="195"/>
    <s v="D"/>
    <s v="20 Av (D)"/>
    <s v="B20"/>
    <s v="20 Av"/>
    <s v="D"/>
    <s v="20 Av (D)"/>
    <s v="Bk"/>
    <x v="2"/>
    <n v="40.604556000000002"/>
    <n v="-73.998168000000007"/>
    <s v="Elevated"/>
    <s v="Elevated"/>
    <x v="0"/>
    <s v="Inaccessible Station"/>
    <s v="Inaccessible Station"/>
    <n v="0"/>
    <n v="0"/>
    <n v="0"/>
    <n v="0"/>
    <n v="0"/>
    <n v="4"/>
    <n v="0"/>
    <n v="40.604556000000002"/>
    <n v="-73.998168000000007"/>
    <n v="1"/>
    <m/>
    <m/>
    <m/>
    <s v=""/>
    <s v=""/>
    <n v="34"/>
    <n v="62"/>
    <m/>
    <m/>
    <d v="2003-06-09T00:00:00"/>
    <d v="2007-05-30T00:00:00"/>
    <s v="Revised per field survey, no structural changes"/>
    <s v="Y"/>
  </r>
  <r>
    <n v="60"/>
    <s v="B21"/>
    <n v="68"/>
    <n v="68"/>
    <n v="68"/>
    <m/>
    <s v="BMT"/>
    <s v="West End"/>
    <x v="196"/>
    <s v="D"/>
    <s v="Bay Pkwy (D)"/>
    <s v="B21"/>
    <s v="Bay Pkwy"/>
    <s v="D"/>
    <s v="Bay Pkwy (D)"/>
    <s v="Bk"/>
    <x v="2"/>
    <n v="40.601875"/>
    <n v="-73.993728000000004"/>
    <s v="Elevated"/>
    <s v="Elevated"/>
    <x v="1"/>
    <s v="Accessible Station"/>
    <s v="Accessible Station"/>
    <n v="0"/>
    <n v="0"/>
    <n v="0"/>
    <n v="0"/>
    <n v="0"/>
    <n v="4"/>
    <n v="0"/>
    <n v="40.601875"/>
    <n v="-73.993728000000004"/>
    <n v="1"/>
    <m/>
    <s v="Bus connections B1, B6, B82"/>
    <m/>
    <s v=""/>
    <s v=""/>
    <n v="34"/>
    <n v="62"/>
    <s v="Elevator"/>
    <s v="on northwest corner of Bay Parkway and 86th Street."/>
    <d v="2003-06-09T00:00:00"/>
    <d v="2005-11-14T00:00:00"/>
    <s v="Revised rooms"/>
    <s v="N"/>
  </r>
  <r>
    <n v="61"/>
    <s v="B22"/>
    <n v="69"/>
    <n v="69"/>
    <n v="69"/>
    <m/>
    <s v="BMT"/>
    <s v="West End"/>
    <x v="197"/>
    <s v="D"/>
    <s v="25 Av (D)"/>
    <s v="B22"/>
    <s v="25 Av"/>
    <s v="D"/>
    <s v="25 Av (D)"/>
    <s v="Bk"/>
    <x v="2"/>
    <n v="40.597704"/>
    <n v="-73.986829"/>
    <s v="Elevated"/>
    <s v="Elevated"/>
    <x v="0"/>
    <s v="Inaccessible Station"/>
    <s v="Inaccessible Station"/>
    <n v="0"/>
    <n v="0"/>
    <n v="0"/>
    <n v="0"/>
    <n v="0"/>
    <n v="4"/>
    <n v="0"/>
    <n v="40.597704"/>
    <n v="-73.986829"/>
    <n v="1"/>
    <m/>
    <m/>
    <m/>
    <s v=""/>
    <s v=""/>
    <n v="34"/>
    <n v="62"/>
    <m/>
    <m/>
    <d v="2003-06-09T00:00:00"/>
    <d v="2007-05-30T00:00:00"/>
    <s v="Revised per field survey, no structural changes"/>
    <s v="Y"/>
  </r>
  <r>
    <n v="62"/>
    <s v="B23"/>
    <n v="70"/>
    <n v="70"/>
    <n v="70"/>
    <m/>
    <s v="BMT"/>
    <s v="West End"/>
    <x v="198"/>
    <s v="D"/>
    <s v="Bay 50 St (D)"/>
    <s v="B23"/>
    <s v="Bay 50 St"/>
    <s v="D"/>
    <s v="Bay 50 St (D)"/>
    <s v="Bk"/>
    <x v="2"/>
    <n v="40.588841000000002"/>
    <n v="-73.983765000000005"/>
    <s v="Elevated"/>
    <s v="Elevated"/>
    <x v="0"/>
    <s v="Inaccessible Station"/>
    <s v="Inaccessible Station"/>
    <n v="0"/>
    <n v="0"/>
    <n v="0"/>
    <n v="0"/>
    <n v="0"/>
    <n v="4"/>
    <n v="0"/>
    <n v="40.588841000000002"/>
    <n v="-73.983765000000005"/>
    <n v="1"/>
    <m/>
    <m/>
    <m/>
    <s v=""/>
    <s v=""/>
    <n v="34"/>
    <n v="60"/>
    <m/>
    <m/>
    <d v="2003-06-09T00:00:00"/>
    <d v="2007-06-01T00:00:00"/>
    <s v="Revised rooms"/>
    <s v="Y"/>
  </r>
  <r>
    <n v="188"/>
    <s v="D01"/>
    <n v="210"/>
    <n v="210"/>
    <n v="210"/>
    <m/>
    <s v="IND"/>
    <s v="Concourse"/>
    <x v="199"/>
    <s v="D"/>
    <s v="Norwood - 205 St (D)"/>
    <s v="D01"/>
    <s v="Norwood - 205 St"/>
    <s v="D"/>
    <s v="Norwood - 205 St (D)"/>
    <s v="Bx"/>
    <x v="0"/>
    <n v="40.874811000000001"/>
    <n v="-73.878855000000001"/>
    <s v="Subway"/>
    <s v="Underground"/>
    <x v="0"/>
    <s v="Inaccessible Station"/>
    <s v="Inaccessible Station"/>
    <n v="0"/>
    <n v="0"/>
    <n v="0"/>
    <n v="0"/>
    <n v="0"/>
    <n v="4"/>
    <n v="0"/>
    <n v="40.874811000000001"/>
    <n v="-73.878855000000001"/>
    <n v="1"/>
    <m/>
    <m/>
    <m/>
    <s v=""/>
    <s v=""/>
    <n v="11"/>
    <n v="52"/>
    <m/>
    <m/>
    <d v="2002-08-26T00:00:00"/>
    <d v="2008-11-24T00:00:00"/>
    <s v="Revised per field survey, no structural changes"/>
    <s v="Y"/>
  </r>
  <r>
    <n v="189"/>
    <s v="D03"/>
    <n v="211"/>
    <n v="211"/>
    <n v="211"/>
    <m/>
    <s v="IND"/>
    <s v="Concourse"/>
    <x v="200"/>
    <s v="B, D"/>
    <s v="Bedford Park Blvd (B, D)"/>
    <s v="D03"/>
    <s v="Bedford Park Blvd"/>
    <s v="B D"/>
    <s v="Bedford Park Blvd (B D)"/>
    <s v="Bx"/>
    <x v="0"/>
    <n v="40.873244"/>
    <n v="-73.887137999999993"/>
    <s v="Subway"/>
    <s v="Underground"/>
    <x v="0"/>
    <s v="Accessible Station in Planning or Construction"/>
    <s v="2015-2019 CP"/>
    <n v="0"/>
    <n v="0"/>
    <n v="0"/>
    <n v="0"/>
    <n v="0"/>
    <n v="5"/>
    <n v="0"/>
    <n v="40.873244"/>
    <n v="-73.887137999999993"/>
    <n v="1"/>
    <m/>
    <m/>
    <s v="FastForward"/>
    <s v=""/>
    <s v="2015-19 CP"/>
    <n v="11"/>
    <n v="52"/>
    <m/>
    <m/>
    <d v="2002-08-26T00:00:00"/>
    <d v="2005-09-07T00:00:00"/>
    <s v="Revised per field survey, no structural changes"/>
    <s v="Y"/>
  </r>
  <r>
    <n v="190"/>
    <s v="D04"/>
    <n v="212"/>
    <n v="212"/>
    <n v="212"/>
    <m/>
    <s v="IND"/>
    <s v="Concourse"/>
    <x v="94"/>
    <s v="B, D"/>
    <s v="Kingsbridge Rd (B, D)"/>
    <s v="D04"/>
    <s v="Kingsbridge Rd"/>
    <s v="B D"/>
    <s v="Kingsbridge Rd (B D)"/>
    <s v="Bx"/>
    <x v="0"/>
    <n v="40.866978000000003"/>
    <n v="-73.893508999999995"/>
    <s v="Subway"/>
    <s v="Underground"/>
    <x v="1"/>
    <s v="Accessible Station"/>
    <s v="2010-2014 CP"/>
    <n v="1"/>
    <n v="0"/>
    <n v="0"/>
    <n v="0"/>
    <n v="0"/>
    <n v="4"/>
    <n v="0"/>
    <n v="40.866978000000003"/>
    <n v="-73.893508999999995"/>
    <n v="1"/>
    <m/>
    <m/>
    <m/>
    <s v=""/>
    <s v=""/>
    <n v="11"/>
    <n v="52"/>
    <s v="Elevator"/>
    <s v="at northeast corner of E. Kingsbridge Road and Grand Concourse"/>
    <d v="2003-08-18T00:00:00"/>
    <d v="2008-11-24T00:00:00"/>
    <s v="Revised per field survey, no structural changes"/>
    <s v="Y"/>
  </r>
  <r>
    <n v="191"/>
    <s v="D05"/>
    <n v="213"/>
    <n v="213"/>
    <n v="213"/>
    <m/>
    <s v="IND"/>
    <s v="Concourse"/>
    <x v="95"/>
    <s v="B, D"/>
    <s v="Fordham Rd (B, D)"/>
    <s v="D05"/>
    <s v="Fordham Rd"/>
    <s v="B D"/>
    <s v="Fordham Rd (B D)"/>
    <s v="Bx"/>
    <x v="0"/>
    <n v="40.861296000000003"/>
    <n v="-73.897749000000005"/>
    <s v="Subway"/>
    <s v="Underground"/>
    <x v="0"/>
    <s v="Inaccessible Station"/>
    <s v="Inaccessible Station"/>
    <n v="0"/>
    <n v="0"/>
    <n v="0"/>
    <n v="0"/>
    <n v="0"/>
    <n v="6"/>
    <n v="0"/>
    <n v="40.861296000000003"/>
    <n v="-73.897749000000005"/>
    <n v="1"/>
    <m/>
    <m/>
    <m/>
    <s v=""/>
    <s v=""/>
    <n v="11"/>
    <n v="46"/>
    <m/>
    <m/>
    <d v="2002-08-26T00:00:00"/>
    <d v="2008-11-24T00:00:00"/>
    <s v="Revised rooms at mezzanine"/>
    <s v="Y"/>
  </r>
  <r>
    <n v="192"/>
    <s v="D06"/>
    <n v="214"/>
    <n v="214"/>
    <n v="214"/>
    <m/>
    <s v="IND"/>
    <s v="Concourse"/>
    <x v="201"/>
    <s v="B, D"/>
    <s v="182-183 Sts (B, D)"/>
    <s v="D06"/>
    <s v="182-183 Sts"/>
    <s v="B D"/>
    <s v="182-183 Sts (B D)"/>
    <s v="Bx"/>
    <x v="0"/>
    <n v="40.856093000000001"/>
    <n v="-73.900740999999996"/>
    <s v="Subway"/>
    <s v="Underground"/>
    <x v="0"/>
    <s v="Inaccessible Station"/>
    <s v="Inaccessible Station"/>
    <n v="0"/>
    <n v="0"/>
    <n v="0"/>
    <n v="0"/>
    <n v="0"/>
    <n v="4"/>
    <n v="0"/>
    <n v="40.856093000000001"/>
    <n v="-73.900740999999996"/>
    <n v="1"/>
    <m/>
    <m/>
    <m/>
    <s v=""/>
    <s v=""/>
    <n v="11"/>
    <n v="46"/>
    <m/>
    <m/>
    <d v="2002-09-03T00:00:00"/>
    <d v="2008-11-24T00:00:00"/>
    <s v="Revised per field survey, no structural changes"/>
    <s v="Y"/>
  </r>
  <r>
    <n v="193"/>
    <s v="D07"/>
    <n v="215"/>
    <n v="215"/>
    <n v="215"/>
    <m/>
    <s v="IND"/>
    <s v="Concourse"/>
    <x v="202"/>
    <s v="B, D"/>
    <s v="Tremont Av (B, D)"/>
    <s v="D07"/>
    <s v="Tremont Av"/>
    <s v="B D"/>
    <s v="Tremont Av (B D)"/>
    <s v="Bx"/>
    <x v="0"/>
    <n v="40.850409999999997"/>
    <n v="-73.905226999999996"/>
    <s v="Subway"/>
    <s v="Underground"/>
    <x v="0"/>
    <s v="Accessible Station in Planning or Construction"/>
    <s v="2020-2024CP"/>
    <n v="0"/>
    <n v="0"/>
    <n v="0"/>
    <n v="0"/>
    <n v="0"/>
    <n v="5"/>
    <n v="0"/>
    <n v="40.850409999999997"/>
    <n v="-73.905226999999996"/>
    <n v="1"/>
    <m/>
    <m/>
    <m/>
    <s v=""/>
    <s v=""/>
    <n v="11"/>
    <n v="46"/>
    <m/>
    <m/>
    <d v="2003-08-20T00:00:00"/>
    <d v="2008-11-24T00:00:00"/>
    <s v="Revised per field survey, no structural changes"/>
    <s v="Y"/>
  </r>
  <r>
    <n v="194"/>
    <s v="D08"/>
    <n v="216"/>
    <n v="216"/>
    <n v="216"/>
    <m/>
    <s v="IND"/>
    <s v="Concourse"/>
    <x v="203"/>
    <s v="B, D"/>
    <s v="174-175 Sts (B, D)"/>
    <s v="D08"/>
    <s v="174-175 Sts"/>
    <s v="B D"/>
    <s v="174-175 Sts (B D)"/>
    <s v="Bx"/>
    <x v="0"/>
    <n v="40.8459"/>
    <n v="-73.910135999999994"/>
    <s v="Subway"/>
    <s v="Underground"/>
    <x v="0"/>
    <s v="Inaccessible Station"/>
    <s v="Inaccessible Station"/>
    <n v="1"/>
    <n v="0"/>
    <n v="0"/>
    <n v="0"/>
    <n v="0"/>
    <n v="3"/>
    <n v="0"/>
    <n v="40.8459"/>
    <n v="-73.910135999999994"/>
    <n v="1"/>
    <m/>
    <m/>
    <m/>
    <s v=""/>
    <s v=""/>
    <n v="11"/>
    <n v="46"/>
    <m/>
    <m/>
    <d v="2003-08-20T00:00:00"/>
    <d v="2007-04-17T00:00:00"/>
    <s v="Revised per field survey, no structural changes"/>
    <s v="Y"/>
  </r>
  <r>
    <n v="195"/>
    <s v="D09"/>
    <n v="217"/>
    <n v="217"/>
    <n v="217"/>
    <m/>
    <s v="IND"/>
    <s v="Concourse"/>
    <x v="100"/>
    <s v="B, D"/>
    <s v="170 St (B, D)"/>
    <s v="D09"/>
    <s v="170 St"/>
    <s v="B D"/>
    <s v="170 St (B D)"/>
    <s v="Bx"/>
    <x v="0"/>
    <n v="40.839306000000001"/>
    <n v="-73.913399999999996"/>
    <s v="Subway"/>
    <s v="Underground"/>
    <x v="0"/>
    <s v="Inaccessible Station"/>
    <s v="Inaccessible Station"/>
    <n v="0"/>
    <n v="0"/>
    <n v="0"/>
    <n v="0"/>
    <n v="0"/>
    <n v="5"/>
    <n v="0"/>
    <n v="40.839306000000001"/>
    <n v="-73.913399999999996"/>
    <n v="1"/>
    <m/>
    <m/>
    <m/>
    <s v=""/>
    <s v=""/>
    <n v="11"/>
    <n v="44"/>
    <m/>
    <m/>
    <d v="2003-08-20T00:00:00"/>
    <d v="2008-09-22T00:00:00"/>
    <s v="Revised per field survey, no structural changes"/>
    <s v="Y"/>
  </r>
  <r>
    <n v="196"/>
    <s v="D10"/>
    <n v="218"/>
    <n v="218"/>
    <n v="218"/>
    <m/>
    <s v="IND"/>
    <s v="Concourse"/>
    <x v="101"/>
    <s v="B, D"/>
    <s v="167 St (B, D)"/>
    <s v="D10"/>
    <s v="167 St"/>
    <s v="B D"/>
    <s v="167 St (B D)"/>
    <s v="Bx"/>
    <x v="0"/>
    <n v="40.833770999999999"/>
    <n v="-73.918440000000004"/>
    <s v="Subway"/>
    <s v="Underground"/>
    <x v="0"/>
    <s v="Accessible Station in Planning or Construction"/>
    <s v="2020-2024CP"/>
    <n v="0"/>
    <n v="0"/>
    <n v="0"/>
    <n v="0"/>
    <n v="0"/>
    <n v="6"/>
    <n v="0"/>
    <n v="40.833770999999999"/>
    <n v="-73.918440000000004"/>
    <n v="1"/>
    <m/>
    <m/>
    <m/>
    <s v=""/>
    <s v=""/>
    <n v="11"/>
    <n v="44"/>
    <m/>
    <m/>
    <d v="2002-09-09T00:00:00"/>
    <d v="2007-09-13T00:00:00"/>
    <s v="Revised per field survey, no structural changes"/>
    <s v="Y"/>
  </r>
  <r>
    <n v="197"/>
    <s v="D11"/>
    <n v="219"/>
    <n v="219"/>
    <n v="604"/>
    <m/>
    <s v="IND"/>
    <s v="Concourse"/>
    <x v="102"/>
    <s v="B, D"/>
    <s v="161 St - Yankee Stadium (B, D)"/>
    <s v="D11"/>
    <s v="161 St - Yankee Stadium"/>
    <s v="B D 4"/>
    <s v="161 St - Yankee Stadium (B D 4)"/>
    <s v="Bx"/>
    <x v="0"/>
    <n v="40.827905000000001"/>
    <n v="-73.925651000000002"/>
    <s v="Subway"/>
    <s v="Underground"/>
    <x v="1"/>
    <s v="Accessible Station"/>
    <s v="Accessible Station"/>
    <n v="1"/>
    <n v="0"/>
    <n v="1"/>
    <n v="0"/>
    <n v="0"/>
    <n v="6"/>
    <n v="0"/>
    <n v="40.827905000000001"/>
    <n v="-73.925651000000002"/>
    <n v="1"/>
    <s v="elevator in station - MTA dev site"/>
    <s v="Bus connections Bx6, Bx13"/>
    <m/>
    <s v=""/>
    <s v=""/>
    <n v="11"/>
    <n v="44"/>
    <s v="Elevator"/>
    <s v="NE corner of 161 St and River Ave"/>
    <d v="1999-08-21T00:00:00"/>
    <d v="2008-09-22T00:00:00"/>
    <s v="Revised rooms at mezzanine"/>
    <s v="Y"/>
  </r>
  <r>
    <n v="198"/>
    <s v="D12"/>
    <n v="220"/>
    <n v="220"/>
    <n v="220"/>
    <m/>
    <s v="IND"/>
    <s v="Concourse"/>
    <x v="163"/>
    <s v="B, D"/>
    <s v="155 St (B, D)"/>
    <s v="D12"/>
    <s v="155 St"/>
    <s v="B D"/>
    <s v="155 St (B D)"/>
    <s v="M"/>
    <x v="1"/>
    <n v="40.830134999999999"/>
    <n v="-73.938209000000001"/>
    <s v="Subway"/>
    <s v="Underground"/>
    <x v="0"/>
    <s v="Inaccessible Station"/>
    <s v="Inaccessible Station"/>
    <n v="0"/>
    <n v="0"/>
    <n v="0"/>
    <n v="0"/>
    <n v="0"/>
    <n v="1"/>
    <n v="0"/>
    <n v="40.830134999999999"/>
    <n v="-73.938209000000001"/>
    <n v="1"/>
    <m/>
    <m/>
    <m/>
    <s v=""/>
    <s v=""/>
    <n v="3"/>
    <n v="32"/>
    <m/>
    <m/>
    <d v="2002-09-09T00:00:00"/>
    <d v="2008-09-22T00:00:00"/>
    <s v="Revised stairs"/>
    <s v="Y"/>
  </r>
  <r>
    <n v="255"/>
    <s v="D14"/>
    <n v="277"/>
    <n v="277"/>
    <n v="277"/>
    <m/>
    <s v="IND"/>
    <s v="Queens Blvd"/>
    <x v="204"/>
    <s v="B, D, E"/>
    <s v="7 Av (B, D, E)"/>
    <s v="D14"/>
    <s v="7 Av"/>
    <s v="B D E"/>
    <s v="7 Av (B D E)"/>
    <s v="M"/>
    <x v="1"/>
    <n v="40.762861999999998"/>
    <n v="-73.981637000000006"/>
    <s v="Subway"/>
    <s v="Underground"/>
    <x v="0"/>
    <s v="Accessible Station in Planning or Construction"/>
    <s v="2020-2024CP"/>
    <n v="0"/>
    <n v="0"/>
    <n v="0"/>
    <n v="0"/>
    <n v="0"/>
    <n v="4"/>
    <n v="0"/>
    <n v="40.762861999999998"/>
    <n v="-73.981637000000006"/>
    <n v="1"/>
    <m/>
    <m/>
    <m/>
    <s v=""/>
    <s v=""/>
    <n v="1"/>
    <n v="18"/>
    <m/>
    <m/>
    <d v="2002-12-12T00:00:00"/>
    <d v="2007-04-11T00:00:00"/>
    <s v="Revised per field survey, no structural changes"/>
    <s v="Y"/>
  </r>
  <r>
    <n v="203"/>
    <s v="D15"/>
    <n v="225"/>
    <n v="225"/>
    <n v="225"/>
    <m/>
    <s v="IND"/>
    <s v="6th Av - Culver"/>
    <x v="205"/>
    <s v="B, D, F, M"/>
    <s v="47-50 Sts - Rockefeller Ctr (B, D, F, M)"/>
    <s v="D15"/>
    <s v="47-50 Sts - Rockefeller Ctr"/>
    <s v="B D F M"/>
    <s v="47-50 Sts - Rockefeller Ctr (B D F M)"/>
    <s v="M"/>
    <x v="1"/>
    <n v="40.758662999999999"/>
    <n v="-73.981329000000002"/>
    <s v="Subway"/>
    <s v="Underground"/>
    <x v="1"/>
    <s v="Accessible Station"/>
    <s v="Accessible Station"/>
    <n v="0"/>
    <n v="9"/>
    <n v="1"/>
    <n v="0"/>
    <n v="0"/>
    <n v="7"/>
    <n v="0"/>
    <n v="40.758662999999999"/>
    <n v="-73.981329000000002"/>
    <n v="1"/>
    <s v="elevator in station - MTA dev site"/>
    <s v="Bus connections M5 (NB), M7 (NB), M50"/>
    <m/>
    <s v=""/>
    <s v=""/>
    <n v="1"/>
    <n v="18"/>
    <s v="Elevator"/>
    <s v="NW corner of 6 Ave and 49 St"/>
    <d v="2002-09-20T00:00:00"/>
    <d v="2008-12-30T00:00:00"/>
    <s v="Revised stairs and rooms"/>
    <s v="Y"/>
  </r>
  <r>
    <n v="204"/>
    <s v="D16"/>
    <n v="226"/>
    <n v="226"/>
    <n v="609"/>
    <m/>
    <s v="IND"/>
    <s v="6th Av - Culver"/>
    <x v="206"/>
    <s v="B, D, F, M"/>
    <s v="42 St - Bryant Pk (B, D, F, M)"/>
    <s v="D16"/>
    <s v="42 St - Bryant Pk / 5 Av"/>
    <s v="B D F M 7"/>
    <s v="42 St - Bryant Pk / 5 Av (B D F M 7)"/>
    <s v="M"/>
    <x v="1"/>
    <n v="40.754221999999999"/>
    <n v="-73.984568999999993"/>
    <s v="Subway"/>
    <s v="Underground"/>
    <x v="0"/>
    <s v="Accessible Station in Planning or Construction"/>
    <s v="2020-2024CP"/>
    <n v="0"/>
    <n v="2"/>
    <n v="0"/>
    <n v="0"/>
    <n v="0"/>
    <n v="7"/>
    <n v="0"/>
    <n v="40.754198000000002"/>
    <n v="-73.984572999999997"/>
    <n v="1"/>
    <m/>
    <m/>
    <m/>
    <s v="2020_24CP"/>
    <s v=""/>
    <n v="1"/>
    <n v="14"/>
    <m/>
    <m/>
    <d v="2002-09-20T00:00:00"/>
    <d v="2007-04-11T00:00:00"/>
    <s v="Revised rooms at mezzanine"/>
    <s v="Y"/>
  </r>
  <r>
    <n v="205"/>
    <s v="D17"/>
    <n v="227"/>
    <n v="227"/>
    <n v="607"/>
    <m/>
    <s v="IND"/>
    <s v="6th Av - Culver"/>
    <x v="207"/>
    <s v="B, D, F, M"/>
    <s v="34 St - Herald Sq (B, D, F, M)"/>
    <s v="D17"/>
    <s v="34 St - Herald Sq"/>
    <s v="B D F M N Q R W"/>
    <s v="34 St - Herald Sq (B D F M N Q R W)"/>
    <s v="M"/>
    <x v="1"/>
    <n v="40.749718999999999"/>
    <n v="-73.987823000000006"/>
    <s v="Subway"/>
    <s v="Underground"/>
    <x v="1"/>
    <s v="Accessible Station"/>
    <s v="Accessible Station"/>
    <n v="0"/>
    <n v="2"/>
    <n v="1"/>
    <n v="0"/>
    <n v="0"/>
    <n v="7"/>
    <n v="0"/>
    <n v="40.749533"/>
    <n v="-73.987898999999999"/>
    <n v="1"/>
    <s v="elevator in station - MTA dev site"/>
    <s v="Bus connections M4, M5 (NB), M7 (NB), M16, M34, Q*"/>
    <m/>
    <s v=""/>
    <s v=""/>
    <n v="2"/>
    <n v="14"/>
    <s v="Elevator"/>
    <s v="at Herald Center building on west side of Broadway, south of 34 St"/>
    <d v="2002-09-30T00:00:00"/>
    <d v="2008-12-30T00:00:00"/>
    <s v="Revised stairs, escalators, elevators"/>
    <s v="Y"/>
  </r>
  <r>
    <n v="206"/>
    <s v="D18"/>
    <n v="228"/>
    <n v="228"/>
    <n v="228"/>
    <m/>
    <s v="IND"/>
    <s v="6th Av - Culver"/>
    <x v="27"/>
    <s v="F, M"/>
    <s v="23 St (F, M)"/>
    <s v="D18"/>
    <s v="23 St"/>
    <s v="F M"/>
    <s v="23 St (F M)"/>
    <s v="M"/>
    <x v="1"/>
    <n v="40.742877999999997"/>
    <n v="-73.992821000000006"/>
    <s v="Subway"/>
    <s v="Underground"/>
    <x v="0"/>
    <s v="Inaccessible Station"/>
    <s v="Inaccessible Station"/>
    <n v="0"/>
    <n v="0"/>
    <n v="0"/>
    <n v="0"/>
    <n v="0"/>
    <n v="8"/>
    <n v="0"/>
    <n v="40.742877999999997"/>
    <n v="-73.992821000000006"/>
    <n v="0"/>
    <m/>
    <m/>
    <m/>
    <s v=""/>
    <s v=""/>
    <n v="2"/>
    <n v="13"/>
    <m/>
    <m/>
    <d v="2002-09-30T00:00:00"/>
    <d v="2006-10-06T00:00:00"/>
    <s v="Revised per field survey, no structural changes"/>
    <s v="N"/>
  </r>
  <r>
    <n v="207"/>
    <s v="D19"/>
    <n v="229"/>
    <n v="229"/>
    <n v="601"/>
    <m/>
    <s v="IND"/>
    <s v="6th Av - Culver"/>
    <x v="29"/>
    <s v="F, M"/>
    <s v="14 St (F, M)"/>
    <s v="D19"/>
    <s v="14 St / 6 Av"/>
    <s v="F L M 1 2 3"/>
    <s v="14 St / 6 Av (F L M 1 2 3)"/>
    <s v="M"/>
    <x v="1"/>
    <n v="40.738227999999999"/>
    <n v="-73.996208999999993"/>
    <s v="Subway"/>
    <s v="Underground"/>
    <x v="0"/>
    <s v="Accessible Station in Planning or Construction"/>
    <s v="2020-2024CP"/>
    <n v="0"/>
    <n v="0"/>
    <n v="0"/>
    <n v="0"/>
    <n v="0"/>
    <n v="10"/>
    <n v="0"/>
    <n v="40.738007000000003"/>
    <n v="-73.998380999999995"/>
    <n v="1"/>
    <m/>
    <m/>
    <m/>
    <s v=""/>
    <s v=""/>
    <n v="2"/>
    <n v="13"/>
    <m/>
    <m/>
    <d v="2003-09-03T00:00:00"/>
    <d v="2006-10-06T00:00:00"/>
    <s v="Revised per field survey, no structural changes"/>
    <s v="N"/>
  </r>
  <r>
    <n v="208"/>
    <s v="D21"/>
    <n v="230"/>
    <n v="230"/>
    <n v="619"/>
    <m/>
    <s v="IND"/>
    <s v="6th Av - Culver"/>
    <x v="208"/>
    <s v="B, D, F, M"/>
    <s v="Broadway-Lafayette St (B, D, F, M)"/>
    <s v="D21"/>
    <s v="Broadway-Lafayette St / Bleecker St"/>
    <s v="B D F M 6"/>
    <s v="Broadway-Lafayette St / Bleecker St (B D F M 6)"/>
    <s v="M"/>
    <x v="1"/>
    <n v="40.725296999999998"/>
    <n v="-73.996204000000006"/>
    <s v="Subway"/>
    <s v="Underground"/>
    <x v="1"/>
    <s v="Accessible Station"/>
    <s v="Accessible Station"/>
    <n v="0"/>
    <n v="0"/>
    <n v="0"/>
    <n v="0"/>
    <n v="0"/>
    <n v="5"/>
    <n v="0"/>
    <n v="40.725664999999999"/>
    <n v="-73.995644999999996"/>
    <n v="1"/>
    <m/>
    <m/>
    <m/>
    <s v=""/>
    <s v=""/>
    <n v="4"/>
    <n v="9"/>
    <s v="Elevator"/>
    <s v="on north side of Houston Street between Lafayette and Crosby Streets"/>
    <d v="2002-09-30T00:00:00"/>
    <d v="2007-09-13T00:00:00"/>
    <s v="Revised per field survey, no structural changes"/>
    <s v="Y"/>
  </r>
  <r>
    <n v="209"/>
    <s v="D22"/>
    <n v="231"/>
    <n v="231"/>
    <n v="231"/>
    <m/>
    <s v="IND"/>
    <s v="6th Av - Culver"/>
    <x v="209"/>
    <s v="B, D"/>
    <s v="Grand St (B, D)"/>
    <s v="D22"/>
    <s v="Grand St"/>
    <s v="B D"/>
    <s v="Grand St (B D)"/>
    <s v="M"/>
    <x v="1"/>
    <n v="40.718266999999997"/>
    <n v="-73.993752999999998"/>
    <s v="Subway"/>
    <s v="Underground"/>
    <x v="0"/>
    <s v="Inaccessible Station"/>
    <s v="Inaccessible Station"/>
    <n v="0"/>
    <n v="0"/>
    <n v="0"/>
    <n v="0"/>
    <n v="0"/>
    <n v="3"/>
    <n v="0"/>
    <n v="40.718266999999997"/>
    <n v="-73.993752999999998"/>
    <n v="1"/>
    <m/>
    <m/>
    <m/>
    <s v=""/>
    <s v=""/>
    <n v="4"/>
    <n v="5"/>
    <m/>
    <m/>
    <d v="2002-10-07T00:00:00"/>
    <d v="2007-09-13T00:00:00"/>
    <s v="Revised per field survey, no structural changes"/>
    <s v="Y"/>
  </r>
  <r>
    <n v="433"/>
    <s v="D24"/>
    <n v="40"/>
    <n v="40"/>
    <n v="617"/>
    <m/>
    <s v="BMT"/>
    <s v="Broadway - Brighton"/>
    <x v="68"/>
    <s v="B, Q"/>
    <s v="Atlantic Av - Barclays Ctr (B, Q)"/>
    <s v="D24"/>
    <s v="Atlantic Av - Barclays Ctr"/>
    <s v="B D N Q R 2 3 4 5"/>
    <s v="Atlantic Av - Barclays Ctr (B D N Q R 2 3 4 5)"/>
    <s v="Bk"/>
    <x v="2"/>
    <n v="40.684460000000001"/>
    <n v="-73.976889999999997"/>
    <s v="Subway"/>
    <s v="Underground"/>
    <x v="1"/>
    <s v="Accessible Station"/>
    <s v="Accessible Station"/>
    <n v="0"/>
    <n v="1"/>
    <n v="0"/>
    <n v="0"/>
    <n v="0"/>
    <n v="0"/>
    <n v="0"/>
    <n v="40.684063000000002"/>
    <n v="-73.977417000000003"/>
    <n v="1"/>
    <m/>
    <s v="Bus connections B41, B45, B63, B65, B67, LIRR"/>
    <m/>
    <s v=""/>
    <s v=""/>
    <n v="32"/>
    <n v="88"/>
    <s v="Elevator"/>
    <s v="SE corner of pacific St and 4 Ave or Hanson Pl and Flatbush Ave"/>
    <d v="2005-01-25T00:00:00"/>
    <d v="2007-02-01T00:00:00"/>
    <s v="Revised per field survey, no structural changes"/>
    <s v="N"/>
  </r>
  <r>
    <n v="34"/>
    <s v="D25"/>
    <n v="41"/>
    <n v="41"/>
    <n v="41"/>
    <m/>
    <s v="BMT"/>
    <s v="Broadway - Brighton"/>
    <x v="204"/>
    <s v="B, Q"/>
    <s v="7 Av (B, Q)"/>
    <s v="D25"/>
    <s v="7 Av"/>
    <s v="B Q"/>
    <s v="7 Av (B Q)"/>
    <s v="Bk"/>
    <x v="2"/>
    <n v="40.677050000000001"/>
    <n v="-73.972367000000006"/>
    <s v="Subway"/>
    <s v="Underground"/>
    <x v="0"/>
    <s v="Inaccessible Station"/>
    <s v="Inaccessible Station"/>
    <n v="0"/>
    <n v="0"/>
    <n v="0"/>
    <n v="0"/>
    <n v="0"/>
    <n v="2"/>
    <n v="0"/>
    <n v="40.677050000000001"/>
    <n v="-73.972367000000006"/>
    <n v="1"/>
    <m/>
    <m/>
    <m/>
    <s v=""/>
    <s v=""/>
    <n v="32"/>
    <n v="78"/>
    <m/>
    <m/>
    <d v="2005-10-31T00:00:00"/>
    <d v="2005-10-31T00:00:00"/>
    <s v="Old dwg"/>
    <s v="N"/>
  </r>
  <r>
    <n v="35"/>
    <s v="D26"/>
    <n v="42"/>
    <n v="42"/>
    <n v="42"/>
    <m/>
    <s v="BMT"/>
    <s v="Broadway - Brighton"/>
    <x v="210"/>
    <s v="B, Q, S"/>
    <s v="Prospect Park (B, Q, S)"/>
    <s v="D26"/>
    <s v="Prospect Park"/>
    <s v="B Q S"/>
    <s v="Prospect Park (B Q S)"/>
    <s v="Bk"/>
    <x v="2"/>
    <n v="40.661614"/>
    <n v="-73.962245999999993"/>
    <s v="Open Cut"/>
    <s v="Other"/>
    <x v="1"/>
    <s v="Accessible Station"/>
    <s v="Accessible Station"/>
    <n v="1"/>
    <n v="0"/>
    <n v="0"/>
    <n v="0"/>
    <n v="0"/>
    <n v="2"/>
    <n v="0"/>
    <n v="40.661614"/>
    <n v="-73.962245999999993"/>
    <n v="1"/>
    <m/>
    <s v="Bus connection B16, B41, B43"/>
    <m/>
    <s v=""/>
    <s v=""/>
    <n v="32"/>
    <n v="71"/>
    <s v="Ramp"/>
    <s v="Lincoln Rd bet Flatbush and Ocean Ave"/>
    <d v="2005-10-31T00:00:00"/>
    <d v="2007-05-07T00:00:00"/>
    <s v="Revised per field survey, no structural changes"/>
    <s v="Y"/>
  </r>
  <r>
    <n v="36"/>
    <s v="D27"/>
    <n v="43"/>
    <n v="43"/>
    <n v="43"/>
    <m/>
    <s v="BMT"/>
    <s v="Broadway - Brighton"/>
    <x v="211"/>
    <s v="B, Q"/>
    <s v="Parkside Av (B, Q)"/>
    <s v="D27"/>
    <s v="Parkside Av"/>
    <s v="B Q"/>
    <s v="Parkside Av (B Q)"/>
    <s v="Bk"/>
    <x v="2"/>
    <n v="40.655292000000003"/>
    <n v="-73.961494999999999"/>
    <s v="Open Cut"/>
    <s v="Other"/>
    <x v="0"/>
    <s v="Inaccessible Station"/>
    <s v="Inaccessible Station"/>
    <n v="1"/>
    <n v="0"/>
    <n v="0"/>
    <n v="0"/>
    <n v="0"/>
    <n v="1"/>
    <n v="0"/>
    <n v="40.655292000000003"/>
    <n v="-73.961494999999999"/>
    <n v="1"/>
    <m/>
    <m/>
    <m/>
    <s v=""/>
    <s v=""/>
    <n v="32"/>
    <n v="71"/>
    <m/>
    <m/>
    <d v="2003-05-30T00:00:00"/>
    <d v="2007-05-07T00:00:00"/>
    <s v="Revised communication room"/>
    <s v="Y"/>
  </r>
  <r>
    <n v="37"/>
    <s v="D28"/>
    <n v="44"/>
    <n v="44"/>
    <n v="44"/>
    <m/>
    <s v="BMT"/>
    <s v="Broadway - Brighton"/>
    <x v="76"/>
    <s v="B, Q"/>
    <s v="Church Av (B, Q)"/>
    <s v="D28"/>
    <s v="Church Av"/>
    <s v="B Q"/>
    <s v="Church Av (B Q)"/>
    <s v="Bk"/>
    <x v="2"/>
    <n v="40.650526999999997"/>
    <n v="-73.962981999999997"/>
    <s v="Open Cut"/>
    <s v="Other"/>
    <x v="0"/>
    <s v="Accessible Station in Planning or Construction"/>
    <s v="2020-2024CP"/>
    <n v="2"/>
    <n v="0"/>
    <n v="0"/>
    <n v="0"/>
    <n v="0"/>
    <n v="0"/>
    <n v="0"/>
    <n v="40.650526999999997"/>
    <n v="-73.962981999999997"/>
    <n v="1"/>
    <m/>
    <m/>
    <m/>
    <s v="2020_24CP"/>
    <s v=""/>
    <n v="32"/>
    <n v="70"/>
    <m/>
    <m/>
    <d v="2003-06-02T00:00:00"/>
    <d v="2007-05-07T00:00:00"/>
    <s v="Revised communication room"/>
    <s v="Y"/>
  </r>
  <r>
    <n v="38"/>
    <s v="D29"/>
    <n v="45"/>
    <n v="45"/>
    <n v="45"/>
    <m/>
    <s v="BMT"/>
    <s v="Broadway - Brighton"/>
    <x v="212"/>
    <s v="B, Q"/>
    <s v="Beverley Rd (B, Q)"/>
    <s v="D29"/>
    <s v="Beverley Rd"/>
    <s v="B Q"/>
    <s v="Beverley Rd (B Q)"/>
    <s v="Bk"/>
    <x v="2"/>
    <n v="40.644030999999998"/>
    <n v="-73.964492000000007"/>
    <s v="Open Cut"/>
    <s v="Other"/>
    <x v="0"/>
    <s v="Inaccessible Station"/>
    <s v="Inaccessible Station"/>
    <n v="1"/>
    <n v="0"/>
    <n v="0"/>
    <n v="0"/>
    <n v="0"/>
    <n v="0"/>
    <n v="0"/>
    <n v="40.644030999999998"/>
    <n v="-73.964492000000007"/>
    <n v="1"/>
    <m/>
    <m/>
    <m/>
    <s v=""/>
    <s v=""/>
    <n v="32"/>
    <n v="70"/>
    <m/>
    <m/>
    <d v="2003-06-02T00:00:00"/>
    <d v="2007-05-17T00:00:00"/>
    <s v="Revised per field survey, no structural changes"/>
    <s v="Y"/>
  </r>
  <r>
    <n v="39"/>
    <s v="D30"/>
    <n v="46"/>
    <n v="46"/>
    <n v="46"/>
    <m/>
    <s v="BMT"/>
    <s v="Broadway - Brighton"/>
    <x v="213"/>
    <s v="B, Q"/>
    <s v="Cortelyou Rd (B, Q)"/>
    <s v="D30"/>
    <s v="Cortelyou Rd"/>
    <s v="B Q"/>
    <s v="Cortelyou Rd (B Q)"/>
    <s v="Bk"/>
    <x v="2"/>
    <n v="40.640926999999998"/>
    <n v="-73.963891000000004"/>
    <s v="Open Cut"/>
    <s v="Other"/>
    <x v="0"/>
    <s v="Inaccessible Station"/>
    <s v="Inaccessible Station"/>
    <n v="1"/>
    <n v="0"/>
    <n v="0"/>
    <n v="0"/>
    <n v="0"/>
    <n v="0"/>
    <n v="0"/>
    <n v="40.640926999999998"/>
    <n v="-73.963891000000004"/>
    <n v="1"/>
    <m/>
    <m/>
    <m/>
    <s v=""/>
    <s v=""/>
    <n v="32"/>
    <n v="70"/>
    <m/>
    <m/>
    <d v="2003-06-02T00:00:00"/>
    <d v="2007-02-28T00:00:00"/>
    <s v="Revised platform"/>
    <s v="Y"/>
  </r>
  <r>
    <n v="40"/>
    <s v="D31"/>
    <n v="47"/>
    <n v="47"/>
    <n v="47"/>
    <m/>
    <s v="BMT"/>
    <s v="Broadway - Brighton"/>
    <x v="214"/>
    <s v="B, Q"/>
    <s v="Newkirk Plaza (B, Q)"/>
    <s v="D31"/>
    <s v="Newkirk Plaza"/>
    <s v="B Q"/>
    <s v="Newkirk Plaza (B Q)"/>
    <s v="Bk"/>
    <x v="2"/>
    <n v="40.635081999999997"/>
    <n v="-73.962793000000005"/>
    <s v="Open Cut"/>
    <s v="Other"/>
    <x v="0"/>
    <s v="Inaccessible Station"/>
    <s v="Inaccessible Station"/>
    <n v="1"/>
    <n v="0"/>
    <n v="0"/>
    <n v="0"/>
    <n v="0"/>
    <n v="0"/>
    <n v="0"/>
    <n v="40.635081999999997"/>
    <n v="-73.962793000000005"/>
    <n v="1"/>
    <m/>
    <m/>
    <m/>
    <s v=""/>
    <s v=""/>
    <n v="34"/>
    <n v="70"/>
    <m/>
    <m/>
    <d v="2003-06-02T00:00:00"/>
    <d v="2007-02-28T00:00:00"/>
    <s v="Revised per field survey, no structural changes"/>
    <s v="N"/>
  </r>
  <r>
    <n v="41"/>
    <s v="D32"/>
    <n v="48"/>
    <n v="48"/>
    <n v="48"/>
    <m/>
    <s v="BMT"/>
    <s v="Broadway - Brighton"/>
    <x v="215"/>
    <s v="B, Q"/>
    <s v="Avenue H (B, Q)"/>
    <s v="D32"/>
    <s v="Avenue H"/>
    <s v="B Q"/>
    <s v="Avenue H (B Q)"/>
    <s v="Bk"/>
    <x v="2"/>
    <n v="40.629269999999998"/>
    <n v="-73.961639000000005"/>
    <s v="Open Cut"/>
    <s v="Other"/>
    <x v="2"/>
    <s v=" Partially Accessible SB only/ Accessible Station in Planning or Construction"/>
    <s v="2020-2024CP"/>
    <n v="1"/>
    <n v="0"/>
    <n v="0"/>
    <n v="0"/>
    <n v="0"/>
    <n v="1"/>
    <n v="0"/>
    <n v="40.629269999999998"/>
    <n v="-73.961639000000005"/>
    <n v="1"/>
    <m/>
    <m/>
    <m/>
    <s v="2020_24CP"/>
    <s v=""/>
    <n v="34"/>
    <n v="70"/>
    <m/>
    <m/>
    <d v="2003-06-04T00:00:00"/>
    <d v="2007-02-28T00:00:00"/>
    <s v="Revised communication room"/>
    <s v="Y"/>
  </r>
  <r>
    <n v="42"/>
    <s v="D33"/>
    <n v="49"/>
    <n v="49"/>
    <n v="49"/>
    <m/>
    <s v="BMT"/>
    <s v="Broadway - Brighton"/>
    <x v="216"/>
    <s v="B, Q"/>
    <s v="Avenue J (B, Q)"/>
    <s v="D33"/>
    <s v="Avenue J"/>
    <s v="B Q"/>
    <s v="Avenue J (B Q)"/>
    <s v="Bk"/>
    <x v="2"/>
    <n v="40.625039000000001"/>
    <n v="-73.960802999999999"/>
    <s v="Open Cut"/>
    <s v="Other"/>
    <x v="0"/>
    <s v="Inaccessible Station"/>
    <s v="Inaccessible Station"/>
    <n v="1"/>
    <n v="0"/>
    <n v="0"/>
    <n v="0"/>
    <n v="0"/>
    <n v="2"/>
    <n v="0"/>
    <n v="40.625039000000001"/>
    <n v="-73.960802999999999"/>
    <n v="1"/>
    <m/>
    <m/>
    <m/>
    <s v=""/>
    <s v=""/>
    <n v="34"/>
    <n v="70"/>
    <m/>
    <m/>
    <d v="2003-06-05T00:00:00"/>
    <d v="2005-11-02T00:00:00"/>
    <s v="Revised communication room"/>
    <s v="N"/>
  </r>
  <r>
    <n v="43"/>
    <s v="D34"/>
    <n v="50"/>
    <n v="50"/>
    <n v="50"/>
    <m/>
    <s v="BMT"/>
    <s v="Broadway - Brighton"/>
    <x v="217"/>
    <s v="B, Q"/>
    <s v="Avenue M (B, Q)"/>
    <s v="D34"/>
    <s v="Avenue M"/>
    <s v="B Q"/>
    <s v="Avenue M (B Q)"/>
    <s v="Bk"/>
    <x v="2"/>
    <n v="40.617618"/>
    <n v="-73.959399000000005"/>
    <s v="Open Cut"/>
    <s v="Other"/>
    <x v="0"/>
    <s v="Inaccessible Station"/>
    <s v="Inaccessible Station"/>
    <n v="2"/>
    <n v="0"/>
    <n v="0"/>
    <n v="0"/>
    <n v="0"/>
    <n v="0"/>
    <n v="0"/>
    <n v="40.617618"/>
    <n v="-73.959399000000005"/>
    <n v="1"/>
    <m/>
    <m/>
    <m/>
    <s v=""/>
    <s v=""/>
    <n v="34"/>
    <n v="70"/>
    <m/>
    <m/>
    <d v="2003-06-04T00:00:00"/>
    <d v="2007-02-28T00:00:00"/>
    <s v="Revised per field survey, no structural changes"/>
    <s v="Y"/>
  </r>
  <r>
    <n v="44"/>
    <s v="D35"/>
    <n v="51"/>
    <n v="51"/>
    <n v="51"/>
    <m/>
    <s v="BMT"/>
    <s v="Broadway - Brighton"/>
    <x v="218"/>
    <s v="B, Q"/>
    <s v="Kings Hwy (B, Q)"/>
    <s v="D35"/>
    <s v="Kings Hwy"/>
    <s v="B Q"/>
    <s v="Kings Hwy (B Q)"/>
    <s v="Bk"/>
    <x v="2"/>
    <n v="40.608669999999996"/>
    <n v="-73.957734000000002"/>
    <s v="Open Cut"/>
    <s v="Other"/>
    <x v="1"/>
    <s v="Accessible Station"/>
    <s v="Accessible Station"/>
    <n v="3"/>
    <n v="0"/>
    <n v="0"/>
    <n v="0"/>
    <n v="0"/>
    <n v="0"/>
    <n v="0"/>
    <n v="40.608669999999996"/>
    <n v="-73.957734000000002"/>
    <n v="1"/>
    <m/>
    <s v="Bus connections B2, B3K, B7, B31, B82, B100"/>
    <m/>
    <s v=""/>
    <s v=""/>
    <n v="34"/>
    <n v="61"/>
    <s v="Elevator"/>
    <s v="inside station house on Kings Highway between 15th and 16th Streets"/>
    <d v="2005-09-07T00:00:00"/>
    <d v="2009-01-08T00:00:00"/>
    <s v="Revised per field survey, no structural changes"/>
    <s v="Y"/>
  </r>
  <r>
    <n v="45"/>
    <s v="D37"/>
    <n v="52"/>
    <n v="52"/>
    <n v="52"/>
    <m/>
    <s v="BMT"/>
    <s v="Broadway - Brighton"/>
    <x v="219"/>
    <s v="B, Q"/>
    <s v="Avenue U (B, Q)"/>
    <s v="D37"/>
    <s v="Avenue U"/>
    <s v="B Q"/>
    <s v="Avenue U (B Q)"/>
    <s v="Bk"/>
    <x v="2"/>
    <n v="40.599299999999999"/>
    <n v="-73.955928999999998"/>
    <s v="Open Cut"/>
    <s v="Other"/>
    <x v="0"/>
    <s v="Inaccessible Station"/>
    <s v="Inaccessible Station"/>
    <n v="1"/>
    <n v="0"/>
    <n v="0"/>
    <n v="0"/>
    <n v="0"/>
    <n v="0"/>
    <n v="0"/>
    <n v="40.599299999999999"/>
    <n v="-73.955928999999998"/>
    <n v="1"/>
    <m/>
    <m/>
    <m/>
    <s v=""/>
    <s v=""/>
    <n v="34"/>
    <n v="61"/>
    <m/>
    <m/>
    <d v="2003-06-04T00:00:00"/>
    <d v="2007-05-07T00:00:00"/>
    <s v="Revised communication room"/>
    <s v="Y"/>
  </r>
  <r>
    <n v="46"/>
    <s v="D38"/>
    <n v="53"/>
    <n v="53"/>
    <n v="53"/>
    <m/>
    <s v="BMT"/>
    <s v="Broadway - Brighton"/>
    <x v="220"/>
    <s v="B, Q"/>
    <s v="Neck Rd (B, Q)"/>
    <s v="D38"/>
    <s v="Neck Rd"/>
    <s v="B Q"/>
    <s v="Neck Rd (B Q)"/>
    <s v="Bk"/>
    <x v="2"/>
    <n v="40.595246000000003"/>
    <n v="-73.955161000000004"/>
    <s v="Open Cut"/>
    <s v="Other"/>
    <x v="0"/>
    <s v="Inaccessible Station"/>
    <s v="Inaccessible Station"/>
    <n v="1"/>
    <n v="0"/>
    <n v="0"/>
    <n v="0"/>
    <n v="0"/>
    <n v="0"/>
    <n v="0"/>
    <n v="40.595246000000003"/>
    <n v="-73.955161000000004"/>
    <n v="1"/>
    <m/>
    <m/>
    <m/>
    <s v=""/>
    <s v=""/>
    <n v="34"/>
    <n v="61"/>
    <m/>
    <m/>
    <d v="2003-03-04T00:00:00"/>
    <d v="2007-05-08T00:00:00"/>
    <s v="Revised communication room"/>
    <s v="Y"/>
  </r>
  <r>
    <n v="47"/>
    <s v="D39"/>
    <n v="54"/>
    <n v="54"/>
    <n v="54"/>
    <m/>
    <s v="BMT"/>
    <s v="Broadway - Brighton"/>
    <x v="221"/>
    <s v="B, Q"/>
    <s v="Sheepshead Bay (B, Q)"/>
    <s v="D39"/>
    <s v="Sheepshead Bay"/>
    <s v="B Q"/>
    <s v="Sheepshead Bay (B Q)"/>
    <s v="Bk"/>
    <x v="2"/>
    <n v="40.586896000000003"/>
    <n v="-73.954155"/>
    <s v="Open Cut"/>
    <s v="Other"/>
    <x v="0"/>
    <s v="Accessible Station in Planning or Construction"/>
    <s v="2020-2024CP"/>
    <n v="2"/>
    <n v="0"/>
    <n v="0"/>
    <n v="0"/>
    <n v="0"/>
    <n v="0"/>
    <n v="0"/>
    <n v="40.586896000000003"/>
    <n v="-73.954155"/>
    <n v="1"/>
    <m/>
    <s v="Bus connections B4, B36, B49"/>
    <m/>
    <s v="2020_24CP"/>
    <s v=""/>
    <n v="34"/>
    <n v="61"/>
    <m/>
    <m/>
    <d v="2003-06-06T00:00:00"/>
    <d v="2009-01-08T00:00:00"/>
    <s v="Revised rooms and stairs"/>
    <s v="Y"/>
  </r>
  <r>
    <n v="48"/>
    <s v="D40"/>
    <n v="55"/>
    <n v="55"/>
    <n v="55"/>
    <m/>
    <s v="BMT"/>
    <s v="Broadway - Brighton"/>
    <x v="222"/>
    <s v="B, Q"/>
    <s v="Brighton Beach (B, Q)"/>
    <s v="D40"/>
    <s v="Brighton Beach"/>
    <s v="B Q"/>
    <s v="Brighton Beach (B Q)"/>
    <s v="Bk"/>
    <x v="2"/>
    <n v="40.577621000000001"/>
    <n v="-73.961376000000001"/>
    <s v="Elevated"/>
    <s v="Elevated"/>
    <x v="0"/>
    <s v="Inaccessible Station"/>
    <s v="Inaccessible Station"/>
    <n v="0"/>
    <n v="0"/>
    <n v="0"/>
    <n v="1"/>
    <n v="0"/>
    <n v="7"/>
    <n v="0"/>
    <n v="40.577621000000001"/>
    <n v="-73.961376000000001"/>
    <n v="1"/>
    <m/>
    <m/>
    <m/>
    <s v=""/>
    <s v=""/>
    <n v="34"/>
    <n v="60"/>
    <m/>
    <m/>
    <d v="2003-06-05T00:00:00"/>
    <d v="2007-05-08T00:00:00"/>
    <s v="Revised per field survey, no structural changes"/>
    <s v="Y"/>
  </r>
  <r>
    <n v="49"/>
    <s v="D41"/>
    <n v="56"/>
    <n v="56"/>
    <n v="56"/>
    <m/>
    <s v="BMT"/>
    <s v="Broadway - Brighton"/>
    <x v="223"/>
    <s v="Q"/>
    <s v="Ocean Pkwy (Q)"/>
    <s v="D41"/>
    <s v="Ocean Pkwy"/>
    <s v="Q"/>
    <s v="Ocean Pkwy (Q)"/>
    <s v="Bk"/>
    <x v="2"/>
    <n v="40.576312000000001"/>
    <n v="-73.968501000000003"/>
    <s v="Elevated"/>
    <s v="Elevated"/>
    <x v="0"/>
    <s v="Inaccessible Station"/>
    <s v="Inaccessible Station"/>
    <n v="0"/>
    <n v="0"/>
    <n v="0"/>
    <n v="0"/>
    <n v="0"/>
    <n v="6"/>
    <n v="0"/>
    <n v="40.576312000000001"/>
    <n v="-73.968501000000003"/>
    <n v="1"/>
    <m/>
    <m/>
    <m/>
    <s v=""/>
    <s v=""/>
    <n v="34"/>
    <n v="60"/>
    <m/>
    <m/>
    <d v="2001-12-27T00:00:00"/>
    <d v="2007-05-08T00:00:00"/>
    <s v="Revised Booth"/>
    <s v="Y"/>
  </r>
  <r>
    <n v="50"/>
    <s v="D42"/>
    <n v="57"/>
    <n v="57"/>
    <n v="57"/>
    <m/>
    <s v="BMT"/>
    <s v="Broadway - Brighton"/>
    <x v="224"/>
    <s v="F, Q"/>
    <s v="W 8 St - NY Aquarium (F, Q)"/>
    <s v="D42"/>
    <s v="W 8 St - NY Aquarium"/>
    <s v="F Q"/>
    <s v="W 8 St - NY Aquarium (F Q)"/>
    <s v="Bk"/>
    <x v="2"/>
    <n v="40.576127"/>
    <n v="-73.975938999999997"/>
    <s v="Elevated"/>
    <s v="Elevated"/>
    <x v="0"/>
    <s v="Inaccessible Station"/>
    <s v="Inaccessible Station"/>
    <n v="0"/>
    <n v="0"/>
    <n v="0"/>
    <n v="0"/>
    <n v="1"/>
    <n v="3"/>
    <n v="0"/>
    <n v="40.576127"/>
    <n v="-73.975938999999997"/>
    <n v="1"/>
    <m/>
    <m/>
    <m/>
    <s v=""/>
    <s v=""/>
    <n v="34"/>
    <n v="60"/>
    <m/>
    <m/>
    <d v="2005-09-20T00:00:00"/>
    <d v="2007-05-08T00:00:00"/>
    <s v="Revised per field survey, no structural changes"/>
    <s v="Y"/>
  </r>
  <r>
    <n v="51"/>
    <s v="D43"/>
    <n v="58"/>
    <n v="58"/>
    <n v="58"/>
    <m/>
    <s v="BMT"/>
    <s v="Sea Beach / West End / Culver / Brighton"/>
    <x v="225"/>
    <s v="D, F, N, Q"/>
    <s v="Coney Island - Stillwell Av (D, F, N, Q)"/>
    <s v="D43"/>
    <s v="Coney Island - Stillwell Av"/>
    <s v="D F N Q"/>
    <s v="Coney Island - Stillwell Av (D F N Q)"/>
    <s v="Bk"/>
    <x v="2"/>
    <n v="40.577421999999999"/>
    <n v="-73.981233000000003"/>
    <s v="Viaduct"/>
    <s v="Other"/>
    <x v="1"/>
    <s v="Accessible Station"/>
    <s v="Accessible Station"/>
    <n v="0"/>
    <n v="0"/>
    <n v="0"/>
    <n v="0"/>
    <n v="0"/>
    <n v="2"/>
    <n v="0"/>
    <n v="40.577421999999999"/>
    <n v="-73.981233000000003"/>
    <n v="1"/>
    <m/>
    <s v="Bus connections B36, B68, B74, B82"/>
    <m/>
    <s v=""/>
    <s v=""/>
    <n v="34"/>
    <n v="60"/>
    <s v="Ramp"/>
    <s v="at Main entrance on Mermaid Ave"/>
    <d v="2001-12-27T00:00:00"/>
    <d v="2007-06-01T00:00:00"/>
    <s v="Revised per field survey, no structural changes"/>
    <s v="Y"/>
  </r>
  <r>
    <n v="151"/>
    <s v="E01"/>
    <n v="171"/>
    <n v="171"/>
    <n v="624"/>
    <m/>
    <s v="IND"/>
    <s v="8th Av - Fulton St"/>
    <x v="226"/>
    <s v="E"/>
    <s v="World Trade Center (E)"/>
    <s v="E01"/>
    <s v="Chambers St / WTC / Park Place"/>
    <s v="A C E 2 3"/>
    <s v="Chambers St / WTC / Park Place (A C E 2 3)"/>
    <s v="M"/>
    <x v="1"/>
    <n v="40.712581999999998"/>
    <n v="-74.009781000000004"/>
    <s v="Subway"/>
    <s v="Underground"/>
    <x v="1"/>
    <s v="Accessible Station"/>
    <s v="Accessible Station"/>
    <n v="0"/>
    <n v="0"/>
    <n v="0"/>
    <n v="0"/>
    <n v="0"/>
    <n v="8"/>
    <n v="0"/>
    <n v="40.713061000000003"/>
    <n v="-74.008776999999995"/>
    <n v="1"/>
    <m/>
    <s v="Bus connections M50, M20, PATH, NY Waterway Ferry"/>
    <m/>
    <s v=""/>
    <s v=""/>
    <n v="2"/>
    <n v="1"/>
    <s v="Elevator"/>
    <s v="Church St bet Vesey and Dey St"/>
    <d v="2005-12-08T00:00:00"/>
    <d v="2007-04-24T00:00:00"/>
    <s v="Revised per field survey, no structural changes"/>
    <s v="Y"/>
  </r>
  <r>
    <n v="232"/>
    <s v="F01"/>
    <n v="254"/>
    <n v="254"/>
    <n v="254"/>
    <m/>
    <s v="IND"/>
    <s v="Queens Blvd"/>
    <x v="227"/>
    <s v="F"/>
    <s v="Jamaica - 179 St (F)"/>
    <s v="F01"/>
    <s v="Jamaica - 179 St"/>
    <s v="F"/>
    <s v="Jamaica - 179 St (F)"/>
    <s v="Q"/>
    <x v="3"/>
    <n v="40.712645999999999"/>
    <n v="-73.783816999999999"/>
    <s v="Subway"/>
    <s v="Underground"/>
    <x v="1"/>
    <s v="Accessible Station"/>
    <s v="Accessible Station"/>
    <n v="0"/>
    <n v="0"/>
    <n v="1"/>
    <n v="0"/>
    <n v="0"/>
    <n v="15"/>
    <n v="0"/>
    <n v="40.712645999999999"/>
    <n v="-73.783816999999999"/>
    <n v="1"/>
    <s v="elevator in station - MTA dev site"/>
    <s v="Bus connections Q1, Q2, Q3, Q17, Q36, Q43, Q76, Q*"/>
    <m/>
    <s v=""/>
    <s v=""/>
    <n v="20"/>
    <n v="103"/>
    <s v="Elevator"/>
    <s v="SE corner of 179 Pl and Hillside Ave"/>
    <d v="2003-10-10T00:00:00"/>
    <d v="2008-10-14T00:00:00"/>
    <s v="Revised per field survey, no structural changes"/>
    <s v="Y"/>
  </r>
  <r>
    <n v="233"/>
    <s v="F02"/>
    <n v="255"/>
    <n v="255"/>
    <n v="255"/>
    <m/>
    <s v="IND"/>
    <s v="Queens Blvd"/>
    <x v="228"/>
    <s v="F"/>
    <s v="169 St (F)"/>
    <s v="F02"/>
    <s v="169 St"/>
    <s v="F"/>
    <s v="169 St (F)"/>
    <s v="Q"/>
    <x v="3"/>
    <n v="40.710470000000001"/>
    <n v="-73.793604000000002"/>
    <s v="Subway"/>
    <s v="Underground"/>
    <x v="0"/>
    <s v="Inaccessible Station"/>
    <s v="Inaccessible Station"/>
    <n v="0"/>
    <n v="0"/>
    <n v="0"/>
    <n v="0"/>
    <n v="0"/>
    <n v="8"/>
    <n v="0"/>
    <n v="40.710470000000001"/>
    <n v="-73.793604000000002"/>
    <n v="1"/>
    <m/>
    <m/>
    <m/>
    <s v=""/>
    <s v=""/>
    <n v="20"/>
    <n v="103"/>
    <m/>
    <m/>
    <d v="2003-10-10T00:00:00"/>
    <d v="2008-10-14T00:00:00"/>
    <s v="Revised per field survey, no structural changes"/>
    <s v="Y"/>
  </r>
  <r>
    <n v="234"/>
    <s v="F03"/>
    <n v="256"/>
    <n v="256"/>
    <n v="256"/>
    <m/>
    <s v="IND"/>
    <s v="Queens Blvd"/>
    <x v="229"/>
    <s v="F"/>
    <s v="Parsons Blvd (F)"/>
    <s v="F03"/>
    <s v="Parsons Blvd"/>
    <s v="F"/>
    <s v="Parsons Blvd (F)"/>
    <s v="Q"/>
    <x v="3"/>
    <n v="40.707563999999998"/>
    <n v="-73.803325999999998"/>
    <s v="Subway"/>
    <s v="Underground"/>
    <x v="0"/>
    <s v="Accessible Station in Planning or Construction"/>
    <s v="2020-2024CP"/>
    <n v="0"/>
    <n v="0"/>
    <n v="0"/>
    <n v="0"/>
    <n v="0"/>
    <n v="6"/>
    <n v="0"/>
    <n v="40.707563999999998"/>
    <n v="-73.803325999999998"/>
    <n v="1"/>
    <m/>
    <m/>
    <m/>
    <s v=""/>
    <s v=""/>
    <n v="20"/>
    <n v="103"/>
    <m/>
    <m/>
    <d v="2003-12-02T00:00:00"/>
    <d v="2008-10-14T00:00:00"/>
    <s v="Revised per field survey, no structural changes"/>
    <s v="Y"/>
  </r>
  <r>
    <n v="235"/>
    <s v="F04"/>
    <n v="257"/>
    <n v="257"/>
    <n v="257"/>
    <m/>
    <s v="IND"/>
    <s v="Queens Blvd"/>
    <x v="230"/>
    <s v="F"/>
    <s v="Sutphin Blvd (F)"/>
    <s v="F04"/>
    <s v="Sutphin Blvd"/>
    <s v="F"/>
    <s v="Sutphin Blvd (F)"/>
    <s v="Q"/>
    <x v="3"/>
    <n v="40.705460000000002"/>
    <n v="-73.810708000000005"/>
    <s v="Subway"/>
    <s v="Underground"/>
    <x v="0"/>
    <s v="Inaccessible Station"/>
    <s v="Inaccessible Station"/>
    <n v="0"/>
    <n v="0"/>
    <n v="0"/>
    <n v="0"/>
    <n v="0"/>
    <n v="5"/>
    <n v="0"/>
    <n v="40.705460000000002"/>
    <n v="-73.810708000000005"/>
    <n v="1"/>
    <m/>
    <m/>
    <m/>
    <s v=""/>
    <s v=""/>
    <n v="20"/>
    <n v="103"/>
    <m/>
    <m/>
    <d v="2005-09-07T00:00:00"/>
    <d v="2007-10-04T00:00:00"/>
    <s v="Revised per field survey, no structural changes"/>
    <s v="Y"/>
  </r>
  <r>
    <n v="236"/>
    <s v="F05"/>
    <n v="258"/>
    <n v="258"/>
    <n v="258"/>
    <m/>
    <s v="IND"/>
    <s v="Queens Blvd"/>
    <x v="231"/>
    <s v="E F"/>
    <s v="Briarwood (E F)"/>
    <s v="F05"/>
    <s v="Briarwood"/>
    <s v="E F"/>
    <s v="Briarwood (E F)"/>
    <s v="Q"/>
    <x v="3"/>
    <n v="40.709178999999999"/>
    <n v="-73.820573999999993"/>
    <s v="Subway"/>
    <s v="Underground"/>
    <x v="0"/>
    <s v="Accessible Station in Planning or Construction"/>
    <s v="2020-2024CP"/>
    <n v="0"/>
    <n v="0"/>
    <n v="0"/>
    <n v="0"/>
    <n v="0"/>
    <n v="3"/>
    <n v="0"/>
    <n v="40.709178999999999"/>
    <n v="-73.820573999999993"/>
    <n v="0"/>
    <m/>
    <m/>
    <m/>
    <s v="2020_24CP"/>
    <s v=""/>
    <n v="20"/>
    <n v="102"/>
    <m/>
    <m/>
    <d v="2003-10-08T00:00:00"/>
    <d v="2008-10-14T00:00:00"/>
    <s v="Revised per field survey, no structural changes"/>
    <s v="Y"/>
  </r>
  <r>
    <n v="237"/>
    <s v="F06"/>
    <n v="259"/>
    <n v="259"/>
    <n v="259"/>
    <m/>
    <s v="IND"/>
    <s v="Queens Blvd"/>
    <x v="232"/>
    <s v="E, F"/>
    <s v="Kew Gardens - Union Tpke (E, F)"/>
    <s v="F06"/>
    <s v="Kew Gardens - Union Tpke"/>
    <s v="E F"/>
    <s v="Kew Gardens - Union Tpke (E F)"/>
    <s v="Q"/>
    <x v="3"/>
    <n v="40.714441000000001"/>
    <n v="-73.831007999999997"/>
    <s v="Subway"/>
    <s v="Underground"/>
    <x v="1"/>
    <s v="Accessible Station"/>
    <s v="Accessible Station"/>
    <n v="0"/>
    <n v="0"/>
    <n v="1"/>
    <n v="0"/>
    <n v="0"/>
    <n v="7"/>
    <n v="0"/>
    <n v="40.714441000000001"/>
    <n v="-73.831007999999997"/>
    <n v="1"/>
    <s v="elevator in station - MTA dev site"/>
    <s v="Bus connections Q10, Q37, Q46, Q60, JFK"/>
    <m/>
    <s v=""/>
    <s v=""/>
    <n v="20"/>
    <n v="102"/>
    <s v="Elevator"/>
    <s v="SE corner of Union Tpke and Kew Gardens Rd"/>
    <d v="2003-10-09T00:00:00"/>
    <d v="2008-10-24T00:00:00"/>
    <s v="Revised elevators"/>
    <s v="Y"/>
  </r>
  <r>
    <n v="238"/>
    <s v="F07"/>
    <n v="260"/>
    <n v="260"/>
    <n v="260"/>
    <m/>
    <s v="IND"/>
    <s v="Queens Blvd"/>
    <x v="233"/>
    <s v="E, F"/>
    <s v="75 Av (E, F)"/>
    <s v="F07"/>
    <s v="75 Av"/>
    <s v="E F"/>
    <s v="75 Av (E F)"/>
    <s v="Q"/>
    <x v="3"/>
    <n v="40.718330999999999"/>
    <n v="-73.837323999999995"/>
    <s v="Subway"/>
    <s v="Underground"/>
    <x v="0"/>
    <s v="Inaccessible Station"/>
    <s v="Inaccessible Station"/>
    <n v="0"/>
    <n v="0"/>
    <n v="0"/>
    <n v="0"/>
    <n v="0"/>
    <n v="3"/>
    <n v="0"/>
    <n v="40.718330999999999"/>
    <n v="-73.837323999999995"/>
    <n v="0"/>
    <m/>
    <m/>
    <m/>
    <s v=""/>
    <s v=""/>
    <n v="20"/>
    <n v="112"/>
    <m/>
    <m/>
    <d v="2002-11-21T00:00:00"/>
    <d v="2008-10-23T00:00:00"/>
    <s v="Revised per field survey, no structural changes"/>
    <s v="Y"/>
  </r>
  <r>
    <n v="252"/>
    <s v="F09"/>
    <n v="274"/>
    <n v="274"/>
    <n v="606"/>
    <m/>
    <s v="IND"/>
    <s v="Queens Blvd"/>
    <x v="234"/>
    <s v="E, M"/>
    <s v="Court Sq - 23 St (E, M)"/>
    <s v="F09"/>
    <s v="Court Sq - 23 St"/>
    <s v="E G M 7"/>
    <s v="Court Sq - 23 St (E G M 7)"/>
    <s v="Q"/>
    <x v="3"/>
    <n v="40.747846000000003"/>
    <n v="-73.945999999999998"/>
    <s v="Subway"/>
    <s v="Underground"/>
    <x v="0"/>
    <s v="Accessible Station in Planning or Construction"/>
    <s v="2020-2024CP"/>
    <n v="0"/>
    <n v="1"/>
    <n v="0"/>
    <n v="0"/>
    <n v="0"/>
    <n v="3"/>
    <n v="0"/>
    <n v="40.747256999999998"/>
    <n v="-73.945111999999995"/>
    <n v="1"/>
    <m/>
    <m/>
    <m/>
    <s v=""/>
    <s v=""/>
    <n v="20"/>
    <n v="108"/>
    <m/>
    <m/>
    <d v="2002-12-10T00:00:00"/>
    <d v="2008-10-20T00:00:00"/>
    <s v="Revised per field survey, no structural changes"/>
    <s v="Y"/>
  </r>
  <r>
    <n v="253"/>
    <s v="F11"/>
    <n v="275"/>
    <n v="275"/>
    <n v="612"/>
    <m/>
    <s v="IND"/>
    <s v="Queens Blvd"/>
    <x v="235"/>
    <s v="E, M"/>
    <s v="Lexington Av/53 St (E, M)"/>
    <s v="F11"/>
    <s v="Lexington Av / 51 St"/>
    <s v="E M 6"/>
    <s v="Lexington Av / 51 St (E M 6)"/>
    <s v="M"/>
    <x v="1"/>
    <n v="40.757551999999997"/>
    <n v="-73.969054999999997"/>
    <s v="Subway"/>
    <s v="Underground"/>
    <x v="1"/>
    <s v="Accessible Station"/>
    <s v="Accessible Station"/>
    <n v="0"/>
    <n v="6"/>
    <n v="1"/>
    <n v="0"/>
    <n v="0"/>
    <n v="0"/>
    <n v="0"/>
    <n v="40.758353"/>
    <n v="-73.970990999999998"/>
    <n v="1"/>
    <s v="elevator in station - MTA dev site"/>
    <s v="Bus connections M102 (SB), M103 (SB)"/>
    <m/>
    <s v=""/>
    <s v=""/>
    <n v="4"/>
    <n v="17"/>
    <s v="Elevator"/>
    <s v="NE corner of 52 St and Lexington Ave"/>
    <d v="2004-06-04T00:00:00"/>
    <d v="2008-09-15T00:00:00"/>
    <s v="Revised mezzanine"/>
    <s v="Y"/>
  </r>
  <r>
    <n v="254"/>
    <s v="F12"/>
    <n v="276"/>
    <n v="276"/>
    <n v="276"/>
    <m/>
    <s v="IND"/>
    <s v="Queens Blvd"/>
    <x v="236"/>
    <s v="E, M"/>
    <s v="5 Av/53 St (E, M)"/>
    <s v="F12"/>
    <s v="5 Av/53 St"/>
    <s v="E M"/>
    <s v="5 Av/53 St (E M)"/>
    <s v="M"/>
    <x v="1"/>
    <n v="40.760167000000003"/>
    <n v="-73.975223999999997"/>
    <s v="Subway"/>
    <s v="Underground"/>
    <x v="0"/>
    <s v="Inaccessible Station"/>
    <s v="Inaccessible Station"/>
    <n v="0"/>
    <n v="2"/>
    <n v="0"/>
    <n v="0"/>
    <n v="0"/>
    <n v="3"/>
    <n v="0"/>
    <n v="40.760167000000003"/>
    <n v="-73.975223999999997"/>
    <n v="1"/>
    <m/>
    <m/>
    <m/>
    <s v=""/>
    <s v=""/>
    <n v="1"/>
    <n v="18"/>
    <m/>
    <m/>
    <d v="1999-09-25T00:00:00"/>
    <d v="2008-10-20T00:00:00"/>
    <s v="Revised mezzanine and platform"/>
    <s v="Y"/>
  </r>
  <r>
    <n v="210"/>
    <s v="F14"/>
    <n v="232"/>
    <n v="232"/>
    <n v="232"/>
    <m/>
    <s v="IND"/>
    <s v="6th Av - Culver"/>
    <x v="237"/>
    <s v="F"/>
    <s v="2 Av (F)"/>
    <s v="F14"/>
    <s v="2 Av"/>
    <s v="F"/>
    <s v="2 Av (F)"/>
    <s v="M"/>
    <x v="1"/>
    <n v="40.723402"/>
    <n v="-73.989937999999995"/>
    <s v="Subway"/>
    <s v="Underground"/>
    <x v="0"/>
    <s v="Inaccessible Station"/>
    <s v="Inaccessible Station"/>
    <n v="0"/>
    <n v="0"/>
    <n v="0"/>
    <n v="0"/>
    <n v="0"/>
    <n v="4"/>
    <n v="0"/>
    <n v="40.723402"/>
    <n v="-73.989937999999995"/>
    <n v="1"/>
    <m/>
    <m/>
    <m/>
    <s v=""/>
    <s v=""/>
    <n v="4"/>
    <n v="5"/>
    <m/>
    <m/>
    <d v="2002-10-07T00:00:00"/>
    <d v="2007-10-05T00:00:00"/>
    <s v="Revised per field survey, no structural changes"/>
    <s v="Y"/>
  </r>
  <r>
    <n v="211"/>
    <s v="F15"/>
    <n v="233"/>
    <n v="233"/>
    <n v="625"/>
    <m/>
    <s v="IND"/>
    <s v="6th Av - Culver"/>
    <x v="238"/>
    <s v="F"/>
    <s v="Delancey St (F)"/>
    <s v="F15"/>
    <s v="Delancey St / Essex St"/>
    <s v="J M Z F"/>
    <s v="Delancey St / Essex St (J M Z F)"/>
    <s v="M"/>
    <x v="1"/>
    <n v="40.718611000000003"/>
    <n v="-73.988113999999996"/>
    <s v="Subway"/>
    <s v="Underground"/>
    <x v="0"/>
    <s v="Accessible Station in Planning or Construction"/>
    <s v="2020-2024CP"/>
    <n v="0"/>
    <n v="0"/>
    <n v="0"/>
    <n v="0"/>
    <n v="0"/>
    <n v="4"/>
    <n v="0"/>
    <n v="40.718380000000003"/>
    <n v="-73.987813000000003"/>
    <n v="1"/>
    <m/>
    <m/>
    <m/>
    <s v="2020_24CP"/>
    <s v=""/>
    <n v="4"/>
    <n v="7"/>
    <m/>
    <m/>
    <d v="2004-07-13T00:00:00"/>
    <d v="2007-03-20T00:00:00"/>
    <s v="Revised per field survey, no structural changes"/>
    <s v="Y"/>
  </r>
  <r>
    <n v="212"/>
    <s v="F16"/>
    <n v="234"/>
    <n v="234"/>
    <n v="234"/>
    <m/>
    <s v="IND"/>
    <s v="6th Av - Culver"/>
    <x v="239"/>
    <s v="F"/>
    <s v="East Broadway (F)"/>
    <s v="F16"/>
    <s v="East Broadway"/>
    <s v="F"/>
    <s v="East Broadway (F)"/>
    <s v="M"/>
    <x v="1"/>
    <n v="40.713715000000001"/>
    <n v="-73.990172999999999"/>
    <s v="Subway"/>
    <s v="Underground"/>
    <x v="0"/>
    <s v="Inaccessible Station"/>
    <s v="Inaccessible Station"/>
    <n v="0"/>
    <n v="0"/>
    <n v="0"/>
    <n v="0"/>
    <n v="0"/>
    <n v="4"/>
    <n v="0"/>
    <n v="40.713715000000001"/>
    <n v="-73.990172999999999"/>
    <n v="1"/>
    <m/>
    <m/>
    <m/>
    <s v=""/>
    <s v=""/>
    <n v="4"/>
    <n v="7"/>
    <m/>
    <m/>
    <d v="2002-10-10T00:00:00"/>
    <d v="2007-03-20T00:00:00"/>
    <s v="Revised per field survey, no structural changes"/>
    <s v="Y"/>
  </r>
  <r>
    <n v="213"/>
    <s v="F18"/>
    <n v="235"/>
    <n v="235"/>
    <n v="235"/>
    <m/>
    <s v="IND"/>
    <s v="6th Av - Culver"/>
    <x v="240"/>
    <s v="F"/>
    <s v="York St (F)"/>
    <s v="F18"/>
    <s v="York St"/>
    <s v="F"/>
    <s v="York St (F)"/>
    <s v="Bk"/>
    <x v="2"/>
    <n v="40.701397"/>
    <n v="-73.986750999999998"/>
    <s v="Subway"/>
    <s v="Underground"/>
    <x v="0"/>
    <s v="Inaccessible Station"/>
    <s v="Inaccessible Station"/>
    <n v="0"/>
    <n v="0"/>
    <n v="0"/>
    <n v="0"/>
    <n v="0"/>
    <n v="1"/>
    <n v="0"/>
    <n v="40.701397"/>
    <n v="-73.986750999999998"/>
    <n v="1"/>
    <m/>
    <m/>
    <m/>
    <s v=""/>
    <s v=""/>
    <n v="30"/>
    <n v="84"/>
    <m/>
    <m/>
    <d v="2003-08-29T00:00:00"/>
    <d v="2008-10-30T00:00:00"/>
    <s v="Revised platform"/>
    <s v="Y"/>
  </r>
  <r>
    <n v="214"/>
    <s v="F20"/>
    <n v="236"/>
    <n v="236"/>
    <n v="236"/>
    <m/>
    <s v="IND"/>
    <s v="6th Av - Culver"/>
    <x v="69"/>
    <s v="F, G"/>
    <s v="Bergen St (F, G)"/>
    <s v="F20"/>
    <s v="Bergen St"/>
    <s v="F G"/>
    <s v="Bergen St (F G)"/>
    <s v="Bk"/>
    <x v="2"/>
    <n v="40.686145000000003"/>
    <n v="-73.990862000000007"/>
    <s v="Subway"/>
    <s v="Underground"/>
    <x v="0"/>
    <s v="Inaccessible Station"/>
    <s v="Inaccessible Station"/>
    <n v="0"/>
    <n v="0"/>
    <n v="0"/>
    <n v="0"/>
    <n v="0"/>
    <n v="6"/>
    <n v="0"/>
    <n v="40.686145000000003"/>
    <n v="-73.990862000000007"/>
    <n v="0"/>
    <m/>
    <m/>
    <m/>
    <s v=""/>
    <s v=""/>
    <n v="30"/>
    <n v="84"/>
    <m/>
    <m/>
    <d v="2003-10-30T00:00:00"/>
    <d v="2008-10-03T00:00:00"/>
    <s v="Revised per field survey, no structural changes"/>
    <s v="Y"/>
  </r>
  <r>
    <n v="215"/>
    <s v="F21"/>
    <n v="237"/>
    <n v="237"/>
    <n v="237"/>
    <m/>
    <s v="IND"/>
    <s v="6th Av - Culver"/>
    <x v="241"/>
    <s v="F, G"/>
    <s v="Carroll St (F, G)"/>
    <s v="F21"/>
    <s v="Carroll St"/>
    <s v="F G"/>
    <s v="Carroll St (F G)"/>
    <s v="Bk"/>
    <x v="2"/>
    <n v="40.680303000000002"/>
    <n v="-73.995047999999997"/>
    <s v="Subway"/>
    <s v="Underground"/>
    <x v="0"/>
    <s v="Inaccessible Station"/>
    <s v="Inaccessible Station"/>
    <n v="0"/>
    <n v="0"/>
    <n v="0"/>
    <n v="0"/>
    <n v="0"/>
    <n v="5"/>
    <n v="0"/>
    <n v="40.680303000000002"/>
    <n v="-73.995047999999997"/>
    <n v="1"/>
    <m/>
    <m/>
    <m/>
    <s v=""/>
    <s v=""/>
    <n v="30"/>
    <n v="76"/>
    <m/>
    <m/>
    <d v="2003-08-22T00:00:00"/>
    <d v="2008-10-03T00:00:00"/>
    <s v="Revised per field survey, no structural changes"/>
    <s v="Y"/>
  </r>
  <r>
    <n v="216"/>
    <s v="F22"/>
    <n v="238"/>
    <n v="238"/>
    <n v="238"/>
    <m/>
    <s v="IND"/>
    <s v="6th Av - Culver"/>
    <x v="242"/>
    <s v="F, G, R"/>
    <s v="Smith - 9 Sts (F, G, R)"/>
    <s v="F22"/>
    <s v="Smith - 9 Sts"/>
    <s v="F G"/>
    <s v="Smith - 9 Sts (F G)"/>
    <s v="Bk"/>
    <x v="2"/>
    <n v="40.673580000000001"/>
    <n v="-73.995958999999999"/>
    <s v="Viaduct"/>
    <s v="Other"/>
    <x v="0"/>
    <s v="Inaccessible Station"/>
    <s v="Inaccessible Station"/>
    <n v="1"/>
    <n v="0"/>
    <n v="0"/>
    <n v="0"/>
    <n v="0"/>
    <n v="0"/>
    <n v="0"/>
    <n v="40.673580000000001"/>
    <n v="-73.995958999999999"/>
    <n v="1"/>
    <m/>
    <m/>
    <m/>
    <s v=""/>
    <s v=""/>
    <n v="30"/>
    <n v="78"/>
    <m/>
    <m/>
    <d v="2003-08-22T00:00:00"/>
    <d v="2008-10-03T00:00:00"/>
    <s v="Revised per field survey, no structural changes"/>
    <s v="Y"/>
  </r>
  <r>
    <n v="217"/>
    <s v="F23"/>
    <n v="239"/>
    <n v="239"/>
    <n v="608"/>
    <m/>
    <s v="IND"/>
    <s v="6th Av - Culver"/>
    <x v="243"/>
    <s v="F, G"/>
    <s v="4 Av - 9 St (F, G)"/>
    <s v="F23"/>
    <s v="4 Av - 9 St"/>
    <s v="R F G"/>
    <s v="4 Av - 9 St (R F G)"/>
    <s v="Bk"/>
    <x v="2"/>
    <n v="40.670271999999997"/>
    <n v="-73.989778999999999"/>
    <s v="Viaduct"/>
    <s v="Other"/>
    <x v="0"/>
    <s v="Inaccessible Station"/>
    <s v="Inaccessible Station"/>
    <n v="2"/>
    <n v="0"/>
    <n v="0"/>
    <n v="0"/>
    <n v="0"/>
    <n v="0"/>
    <n v="0"/>
    <n v="40.670319999999997"/>
    <n v="-73.988757000000007"/>
    <n v="1"/>
    <m/>
    <m/>
    <m/>
    <s v=""/>
    <s v=""/>
    <n v="30"/>
    <n v="78"/>
    <m/>
    <m/>
    <d v="2003-08-22T00:00:00"/>
    <d v="2008-10-03T00:00:00"/>
    <s v="Revised per field survey, no structural changes"/>
    <s v="Y"/>
  </r>
  <r>
    <n v="218"/>
    <s v="F24"/>
    <n v="240"/>
    <n v="240"/>
    <n v="240"/>
    <m/>
    <s v="IND"/>
    <s v="6th Av - Culver"/>
    <x v="204"/>
    <s v="F, G"/>
    <s v="7 Av (F, G)"/>
    <s v="F24"/>
    <s v="7 Av"/>
    <s v="F G"/>
    <s v="7 Av (F G)"/>
    <s v="Bk"/>
    <x v="2"/>
    <n v="40.666271000000002"/>
    <n v="-73.980305000000001"/>
    <s v="Subway"/>
    <s v="Underground"/>
    <x v="0"/>
    <s v="Accessible Station in Planning or Construction"/>
    <s v="2020-2024CP"/>
    <n v="0"/>
    <n v="0"/>
    <n v="0"/>
    <n v="0"/>
    <n v="0"/>
    <n v="8"/>
    <n v="0"/>
    <n v="40.666271000000002"/>
    <n v="-73.980305000000001"/>
    <n v="1"/>
    <m/>
    <m/>
    <m/>
    <s v="2020_24CP"/>
    <s v=""/>
    <n v="30"/>
    <n v="78"/>
    <m/>
    <m/>
    <d v="2002-10-29T00:00:00"/>
    <d v="2008-10-03T00:00:00"/>
    <s v="Revised per field survey, no structural changes"/>
    <s v="Y"/>
  </r>
  <r>
    <n v="219"/>
    <s v="F25"/>
    <n v="241"/>
    <n v="241"/>
    <n v="241"/>
    <m/>
    <s v="IND"/>
    <s v="6th Av - Culver"/>
    <x v="244"/>
    <s v="F, G"/>
    <s v="15 St - Prospect Park (F, G)"/>
    <s v="F25"/>
    <s v="15 St - Prospect Park"/>
    <s v="F G"/>
    <s v="15 St - Prospect Park (F G)"/>
    <s v="Bk"/>
    <x v="2"/>
    <n v="40.660364999999999"/>
    <n v="-73.979493000000005"/>
    <s v="Subway"/>
    <s v="Underground"/>
    <x v="0"/>
    <s v="Inaccessible Station"/>
    <s v="Inaccessible Station"/>
    <n v="0"/>
    <n v="0"/>
    <n v="0"/>
    <n v="0"/>
    <n v="0"/>
    <n v="6"/>
    <n v="0"/>
    <n v="40.660364999999999"/>
    <n v="-73.979493000000005"/>
    <n v="1"/>
    <m/>
    <m/>
    <m/>
    <s v=""/>
    <s v=""/>
    <n v="30"/>
    <n v="72"/>
    <m/>
    <m/>
    <d v="2002-10-29T00:00:00"/>
    <d v="2007-03-20T00:00:00"/>
    <s v="Revised per field survey, no structural changes"/>
    <s v="Y"/>
  </r>
  <r>
    <n v="220"/>
    <s v="F26"/>
    <n v="242"/>
    <n v="242"/>
    <n v="242"/>
    <m/>
    <s v="IND"/>
    <s v="6th Av - Culver"/>
    <x v="190"/>
    <s v="F, G"/>
    <s v="Fort Hamilton Pkwy (F, G)"/>
    <s v="F26"/>
    <s v="Fort Hamilton Pkwy"/>
    <s v="F G"/>
    <s v="Fort Hamilton Pkwy (F G)"/>
    <s v="Bk"/>
    <x v="2"/>
    <n v="40.650782"/>
    <n v="-73.975775999999996"/>
    <s v="Subway"/>
    <s v="Underground"/>
    <x v="0"/>
    <s v="Inaccessible Station"/>
    <s v="Inaccessible Station"/>
    <n v="1"/>
    <n v="0"/>
    <n v="0"/>
    <n v="0"/>
    <n v="0"/>
    <n v="3"/>
    <n v="0"/>
    <n v="40.650782"/>
    <n v="-73.975775999999996"/>
    <n v="1"/>
    <m/>
    <m/>
    <m/>
    <s v=""/>
    <s v=""/>
    <n v="30"/>
    <n v="72"/>
    <m/>
    <m/>
    <d v="2002-10-29T00:00:00"/>
    <d v="2008-09-15T00:00:00"/>
    <s v="Revised per field survey, no structural changes"/>
    <s v="Y"/>
  </r>
  <r>
    <n v="221"/>
    <s v="F27"/>
    <n v="243"/>
    <n v="243"/>
    <n v="243"/>
    <m/>
    <s v="IND"/>
    <s v="6th Av - Culver"/>
    <x v="76"/>
    <s v="F, G"/>
    <s v="Church Av (F, G)"/>
    <s v="F27"/>
    <s v="Church Av"/>
    <s v="F"/>
    <s v="Church Av (F)"/>
    <s v="Bk"/>
    <x v="2"/>
    <n v="40.644041000000001"/>
    <n v="-73.979678000000007"/>
    <s v="Subway"/>
    <s v="Underground"/>
    <x v="1"/>
    <s v="Accessible Station"/>
    <s v="Accessible Station"/>
    <n v="0"/>
    <n v="0"/>
    <n v="0"/>
    <n v="0"/>
    <n v="0"/>
    <n v="6"/>
    <n v="0"/>
    <n v="40.644041000000001"/>
    <n v="-73.979678000000007"/>
    <n v="1"/>
    <m/>
    <s v="Bus connections B35, B35 Ltd, B67"/>
    <m/>
    <s v=""/>
    <s v=""/>
    <n v="30"/>
    <n v="66"/>
    <s v="Elevator"/>
    <s v="NW corner of Church and McDonald Ave"/>
    <d v="2002-10-29T00:00:00"/>
    <d v="2007-06-15T00:00:00"/>
    <s v="Revised rooms"/>
    <s v="Y"/>
  </r>
  <r>
    <n v="222"/>
    <s v="F29"/>
    <n v="244"/>
    <n v="244"/>
    <n v="244"/>
    <m/>
    <s v="IND"/>
    <s v="6th Av - Culver"/>
    <x v="245"/>
    <s v="F"/>
    <s v="Ditmas Av (F)"/>
    <s v="F29"/>
    <s v="Ditmas Av"/>
    <s v="F"/>
    <s v="Ditmas Av (F)"/>
    <s v="Bk"/>
    <x v="2"/>
    <n v="40.636119000000001"/>
    <n v="-73.978172000000001"/>
    <s v="Elevated"/>
    <s v="Elevated"/>
    <x v="0"/>
    <s v="Inaccessible Station"/>
    <s v="Inaccessible Station"/>
    <n v="0"/>
    <n v="0"/>
    <n v="0"/>
    <n v="0"/>
    <n v="0"/>
    <n v="4"/>
    <n v="0"/>
    <n v="40.636119000000001"/>
    <n v="-73.978172000000001"/>
    <n v="1"/>
    <m/>
    <m/>
    <m/>
    <s v=""/>
    <s v=""/>
    <n v="34"/>
    <n v="66"/>
    <m/>
    <m/>
    <d v="2005-09-06T00:00:00"/>
    <d v="2007-06-15T00:00:00"/>
    <s v="Revised platform"/>
    <s v="Y"/>
  </r>
  <r>
    <n v="223"/>
    <s v="F30"/>
    <n v="245"/>
    <n v="245"/>
    <n v="245"/>
    <m/>
    <s v="IND"/>
    <s v="6th Av - Culver"/>
    <x v="194"/>
    <s v="F"/>
    <s v="18 Av (F)"/>
    <s v="F30"/>
    <s v="18 Av"/>
    <s v="F"/>
    <s v="18 Av (F)"/>
    <s v="Bk"/>
    <x v="2"/>
    <n v="40.629755000000003"/>
    <n v="-73.976971000000006"/>
    <s v="Elevated"/>
    <s v="Elevated"/>
    <x v="0"/>
    <s v="Inaccessible Station"/>
    <s v="Inaccessible Station"/>
    <n v="0"/>
    <n v="0"/>
    <n v="0"/>
    <n v="0"/>
    <n v="0"/>
    <n v="4"/>
    <n v="0"/>
    <n v="40.629755000000003"/>
    <n v="-73.976971000000006"/>
    <n v="1"/>
    <m/>
    <m/>
    <m/>
    <s v=""/>
    <s v=""/>
    <n v="34"/>
    <n v="70"/>
    <m/>
    <m/>
    <d v="2005-09-10T00:00:00"/>
    <d v="2007-06-15T00:00:00"/>
    <s v="Revised per field survey, no structural changes"/>
    <s v="Y"/>
  </r>
  <r>
    <n v="224"/>
    <s v="F31"/>
    <n v="246"/>
    <n v="246"/>
    <n v="246"/>
    <m/>
    <s v="IND"/>
    <s v="6th Av - Culver"/>
    <x v="246"/>
    <s v="F"/>
    <s v="Avenue I (F)"/>
    <s v="F31"/>
    <s v="Avenue I"/>
    <s v="F"/>
    <s v="Avenue I (F)"/>
    <s v="Bk"/>
    <x v="2"/>
    <n v="40.625321999999997"/>
    <n v="-73.976127000000005"/>
    <s v="Elevated"/>
    <s v="Elevated"/>
    <x v="0"/>
    <s v="Accessible Station in Planning or Construction"/>
    <s v="2020-2024CP"/>
    <n v="0"/>
    <n v="0"/>
    <n v="0"/>
    <n v="0"/>
    <n v="0"/>
    <n v="4"/>
    <n v="0"/>
    <n v="40.625321999999997"/>
    <n v="-73.976127000000005"/>
    <n v="1"/>
    <m/>
    <m/>
    <m/>
    <s v="2020_24CP"/>
    <s v=""/>
    <n v="34"/>
    <n v="66"/>
    <m/>
    <m/>
    <d v="2003-09-05T00:00:00"/>
    <d v="2007-03-20T00:00:00"/>
    <s v="Revised per field survey, no structural changes"/>
    <s v="Y"/>
  </r>
  <r>
    <n v="225"/>
    <s v="F32"/>
    <n v="247"/>
    <n v="247"/>
    <n v="247"/>
    <m/>
    <s v="IND"/>
    <s v="6th Av - Culver"/>
    <x v="196"/>
    <s v="F"/>
    <s v="Bay Pkwy (F)"/>
    <s v="F32"/>
    <s v="Bay Pkwy"/>
    <s v="F"/>
    <s v="Bay Pkwy (F)"/>
    <s v="Bk"/>
    <x v="2"/>
    <n v="40.620769000000003"/>
    <n v="-73.975263999999996"/>
    <s v="Elevated"/>
    <s v="Elevated"/>
    <x v="0"/>
    <s v="Inaccessible Station"/>
    <s v="Inaccessible Station"/>
    <n v="0"/>
    <n v="0"/>
    <n v="0"/>
    <n v="0"/>
    <n v="0"/>
    <n v="3"/>
    <n v="0"/>
    <n v="40.620769000000003"/>
    <n v="-73.975263999999996"/>
    <n v="1"/>
    <m/>
    <m/>
    <m/>
    <s v=""/>
    <s v=""/>
    <n v="34"/>
    <n v="66"/>
    <m/>
    <m/>
    <d v="2003-09-09T00:00:00"/>
    <d v="2008-09-12T00:00:00"/>
    <s v="Revised per field survey, no structural changes"/>
    <s v="Y"/>
  </r>
  <r>
    <n v="226"/>
    <s v="F33"/>
    <n v="248"/>
    <n v="248"/>
    <n v="248"/>
    <m/>
    <s v="IND"/>
    <s v="6th Av - Culver"/>
    <x v="247"/>
    <s v="F"/>
    <s v="Avenue N (F)"/>
    <s v="F33"/>
    <s v="Avenue N"/>
    <s v="F"/>
    <s v="Avenue N (F)"/>
    <s v="Bk"/>
    <x v="2"/>
    <n v="40.615139999999997"/>
    <n v="-73.974197000000004"/>
    <s v="Elevated"/>
    <s v="Elevated"/>
    <x v="0"/>
    <s v="Inaccessible Station"/>
    <s v="Inaccessible Station"/>
    <n v="0"/>
    <n v="0"/>
    <n v="0"/>
    <n v="0"/>
    <n v="0"/>
    <n v="4"/>
    <n v="0"/>
    <n v="40.615139999999997"/>
    <n v="-73.974197000000004"/>
    <n v="1"/>
    <m/>
    <m/>
    <m/>
    <s v=""/>
    <s v=""/>
    <n v="34"/>
    <n v="66"/>
    <m/>
    <m/>
    <d v="2003-11-09T00:00:00"/>
    <d v="2008-09-12T00:00:00"/>
    <s v="Revised per field survey, no structural changes"/>
    <s v="Y"/>
  </r>
  <r>
    <n v="227"/>
    <s v="F34"/>
    <n v="249"/>
    <n v="249"/>
    <n v="249"/>
    <m/>
    <s v="IND"/>
    <s v="6th Av - Culver"/>
    <x v="248"/>
    <s v="F"/>
    <s v="Avenue P (F)"/>
    <s v="F34"/>
    <s v="Avenue P"/>
    <s v="F"/>
    <s v="Avenue P (F)"/>
    <s v="Bk"/>
    <x v="2"/>
    <n v="40.608944000000001"/>
    <n v="-73.973022"/>
    <s v="Elevated"/>
    <s v="Elevated"/>
    <x v="0"/>
    <s v="Inaccessible Station"/>
    <s v="Inaccessible Station"/>
    <n v="0"/>
    <n v="0"/>
    <n v="0"/>
    <n v="0"/>
    <n v="0"/>
    <n v="2"/>
    <n v="0"/>
    <n v="40.608944000000001"/>
    <n v="-73.973022"/>
    <n v="1"/>
    <m/>
    <m/>
    <m/>
    <s v=""/>
    <s v=""/>
    <n v="34"/>
    <n v="61"/>
    <m/>
    <m/>
    <d v="2003-09-09T00:00:00"/>
    <d v="2008-09-12T00:00:00"/>
    <s v="Revised per field survey, no structural changes"/>
    <s v="Y"/>
  </r>
  <r>
    <n v="228"/>
    <s v="F35"/>
    <n v="250"/>
    <n v="250"/>
    <n v="250"/>
    <m/>
    <s v="IND"/>
    <s v="6th Av - Culver"/>
    <x v="218"/>
    <s v="F"/>
    <s v="Kings Hwy (F)"/>
    <s v="F35"/>
    <s v="Kings Hwy"/>
    <s v="F"/>
    <s v="Kings Hwy (F)"/>
    <s v="Bk"/>
    <x v="2"/>
    <n v="40.603217000000001"/>
    <n v="-73.972361000000006"/>
    <s v="Elevated"/>
    <s v="Elevated"/>
    <x v="0"/>
    <s v="Accessible Station in Planning or Construction"/>
    <s v="2020-2024CP"/>
    <n v="0"/>
    <n v="0"/>
    <n v="0"/>
    <n v="0"/>
    <n v="0"/>
    <n v="4"/>
    <n v="0"/>
    <n v="40.603217000000001"/>
    <n v="-73.972361000000006"/>
    <n v="1"/>
    <m/>
    <m/>
    <m/>
    <s v="2020_24CP"/>
    <s v=""/>
    <n v="34"/>
    <n v="61"/>
    <m/>
    <m/>
    <d v="2003-09-09T00:00:00"/>
    <d v="2008-09-12T00:00:00"/>
    <s v="Revised per field survey, no structural changes"/>
    <s v="Y"/>
  </r>
  <r>
    <n v="229"/>
    <s v="F36"/>
    <n v="251"/>
    <n v="251"/>
    <n v="251"/>
    <m/>
    <s v="IND"/>
    <s v="6th Av - Culver"/>
    <x v="219"/>
    <s v="F"/>
    <s v="Avenue U (F)"/>
    <s v="F36"/>
    <s v="Avenue U"/>
    <s v="F"/>
    <s v="Avenue U (F)"/>
    <s v="Bk"/>
    <x v="2"/>
    <n v="40.596063000000001"/>
    <n v="-73.973356999999993"/>
    <s v="Elevated"/>
    <s v="Elevated"/>
    <x v="0"/>
    <s v="Inaccessible Station"/>
    <s v="Inaccessible Station"/>
    <n v="0"/>
    <n v="0"/>
    <n v="0"/>
    <n v="0"/>
    <n v="0"/>
    <n v="4"/>
    <n v="0"/>
    <n v="40.596063000000001"/>
    <n v="-73.973356999999993"/>
    <n v="1"/>
    <m/>
    <m/>
    <m/>
    <s v=""/>
    <s v=""/>
    <n v="34"/>
    <n v="61"/>
    <m/>
    <m/>
    <d v="2003-09-09T00:00:00"/>
    <d v="2007-03-20T00:00:00"/>
    <s v="Revised fare control"/>
    <s v="Y"/>
  </r>
  <r>
    <n v="230"/>
    <s v="F38"/>
    <n v="252"/>
    <n v="252"/>
    <n v="252"/>
    <m/>
    <s v="IND"/>
    <s v="6th Av - Culver"/>
    <x v="249"/>
    <s v="F"/>
    <s v="Avenue X (F)"/>
    <s v="F38"/>
    <s v="Avenue X"/>
    <s v="F"/>
    <s v="Avenue X (F)"/>
    <s v="Bk"/>
    <x v="2"/>
    <n v="40.589619999999996"/>
    <n v="-73.974249999999998"/>
    <s v="Elevated"/>
    <s v="Elevated"/>
    <x v="0"/>
    <s v="Inaccessible Station"/>
    <s v="Inaccessible Station"/>
    <n v="0"/>
    <n v="0"/>
    <n v="0"/>
    <n v="0"/>
    <n v="0"/>
    <n v="2"/>
    <n v="0"/>
    <n v="40.589619999999996"/>
    <n v="-73.974249999999998"/>
    <n v="1"/>
    <m/>
    <m/>
    <m/>
    <s v=""/>
    <s v=""/>
    <n v="34"/>
    <n v="60"/>
    <m/>
    <m/>
    <d v="2003-09-09T00:00:00"/>
    <d v="2007-03-26T00:00:00"/>
    <s v="Revised per field survey, no structural changes"/>
    <s v="Y"/>
  </r>
  <r>
    <n v="231"/>
    <s v="F39"/>
    <n v="253"/>
    <n v="253"/>
    <n v="253"/>
    <m/>
    <s v="IND"/>
    <s v="6th Av - Culver"/>
    <x v="250"/>
    <s v="F"/>
    <s v="Neptune Av (F)"/>
    <s v="F39"/>
    <s v="Neptune Av"/>
    <s v="F"/>
    <s v="Neptune Av (F)"/>
    <s v="Bk"/>
    <x v="2"/>
    <n v="40.581010999999997"/>
    <n v="-73.974574000000004"/>
    <s v="Elevated"/>
    <s v="Elevated"/>
    <x v="0"/>
    <s v="Accessible Station in Planning or Construction"/>
    <s v="2020-2024CP"/>
    <n v="0"/>
    <n v="0"/>
    <n v="0"/>
    <n v="0"/>
    <n v="0"/>
    <n v="2"/>
    <n v="0"/>
    <n v="40.581010999999997"/>
    <n v="-73.974574000000004"/>
    <n v="1"/>
    <m/>
    <m/>
    <m/>
    <s v="2020_24CP"/>
    <s v=""/>
    <n v="34"/>
    <n v="60"/>
    <m/>
    <m/>
    <d v="2005-07-01T00:00:00"/>
    <d v="2007-06-15T00:00:00"/>
    <s v="Revised per field survey, no structural changes"/>
    <s v="Y"/>
  </r>
  <r>
    <n v="256"/>
    <s v="G05"/>
    <n v="278"/>
    <n v="278"/>
    <n v="278"/>
    <m/>
    <s v="IND"/>
    <s v="Queens - Archer"/>
    <x v="251"/>
    <s v="E, J, Z"/>
    <s v="Jamaica Center / Parsons-Archer (E, J, Z)"/>
    <s v="G05"/>
    <s v="Jamaica Center - Parsons/Archer"/>
    <s v="E J Z"/>
    <s v="Jamaica Center - Parsons/Archer (E J Z)"/>
    <s v="Q"/>
    <x v="3"/>
    <n v="40.702146999999997"/>
    <n v="-73.801108999999997"/>
    <s v="Subway"/>
    <s v="Underground"/>
    <x v="1"/>
    <s v="Accessible Station"/>
    <s v="Accessible Station"/>
    <n v="0"/>
    <n v="0"/>
    <n v="1"/>
    <n v="3"/>
    <n v="0"/>
    <n v="6"/>
    <n v="0"/>
    <n v="40.702146999999997"/>
    <n v="-73.801108999999997"/>
    <n v="1"/>
    <s v="elevator in station - MTA dev site"/>
    <s v="Bus connections Q4, Q5, Q6, Q8, Q9, Q20A, Q20B, Q*"/>
    <m/>
    <s v=""/>
    <s v=""/>
    <n v="20"/>
    <n v="103"/>
    <s v="Elevator"/>
    <s v="southside Archer Ave at Parsons Blvd"/>
    <d v="2002-12-16T00:00:00"/>
    <d v="2006-11-17T00:00:00"/>
    <s v="Revised escalators and stairs"/>
    <s v="Y"/>
  </r>
  <r>
    <n v="257"/>
    <s v="G06"/>
    <n v="279"/>
    <n v="279"/>
    <n v="279"/>
    <m/>
    <s v="IND"/>
    <s v="Queens - Archer"/>
    <x v="252"/>
    <s v="E, J, Z"/>
    <s v="Sutphin Blvd - Archer Av / JFK Airport (E, J, Z)"/>
    <s v="G06"/>
    <s v="Sutphin Blvd - Archer Av - JFK Airport"/>
    <s v="E J Z"/>
    <s v="Sutphin Blvd - Archer Av - JFK Airport (E J Z)"/>
    <s v="Q"/>
    <x v="3"/>
    <n v="40.700485999999998"/>
    <n v="-73.807969"/>
    <s v="Subway"/>
    <s v="Underground"/>
    <x v="1"/>
    <s v="Accessible Station"/>
    <s v="Accessible Station"/>
    <n v="0"/>
    <n v="0"/>
    <n v="0"/>
    <n v="0"/>
    <n v="0"/>
    <n v="4"/>
    <n v="0"/>
    <n v="40.700485999999998"/>
    <n v="-73.807969"/>
    <n v="1"/>
    <m/>
    <s v="Bus connections Q20A, Q20B, Q24, Q30, Q31, Q43, Q*"/>
    <m/>
    <s v=""/>
    <s v=""/>
    <n v="20"/>
    <n v="103"/>
    <s v="Elevator"/>
    <s v="SE corner of Sutphin at Archer Ave"/>
    <d v="2002-12-16T00:00:00"/>
    <d v="2008-11-17T00:00:00"/>
    <s v="Revised per field survey, no structural changes"/>
    <s v="Y"/>
  </r>
  <r>
    <n v="258"/>
    <s v="G07"/>
    <n v="280"/>
    <n v="280"/>
    <n v="280"/>
    <m/>
    <s v="IND"/>
    <s v="Queens - Archer"/>
    <x v="253"/>
    <s v="E"/>
    <s v="Jamaica - Van Wyck (E)"/>
    <s v="G07"/>
    <s v="Jamaica - Van Wyck"/>
    <s v="E"/>
    <s v="Jamaica - Van Wyck (E)"/>
    <s v="Q"/>
    <x v="3"/>
    <n v="40.702565999999997"/>
    <n v="-73.816858999999994"/>
    <s v="Subway"/>
    <s v="Underground"/>
    <x v="1"/>
    <s v="Accessible Station"/>
    <s v="Accessible Station"/>
    <n v="0"/>
    <n v="0"/>
    <n v="1"/>
    <n v="0"/>
    <n v="0"/>
    <n v="2"/>
    <n v="0"/>
    <n v="40.702565999999997"/>
    <n v="-73.816858999999994"/>
    <n v="1"/>
    <s v="elevator in station - MTA dev site"/>
    <s v="Bus connections Q24, Q44, Q54, Q56"/>
    <m/>
    <s v=""/>
    <s v=""/>
    <n v="20"/>
    <n v="102"/>
    <s v="Elevator"/>
    <s v="at corner of 89 Ave and Van Wyck Expwy south service road"/>
    <d v="2002-12-16T00:00:00"/>
    <d v="2006-10-10T00:00:00"/>
    <s v="Revised per field survey, no structural changes"/>
    <s v="N"/>
  </r>
  <r>
    <n v="239"/>
    <s v="G08"/>
    <n v="261"/>
    <n v="261"/>
    <n v="261"/>
    <m/>
    <s v="IND"/>
    <s v="Queens Blvd"/>
    <x v="254"/>
    <s v="E, F, M, R"/>
    <s v="Forest Hills - 71 Av (E, F, M, R)"/>
    <s v="G08"/>
    <s v="Forest Hills - 71 Av"/>
    <s v="E F M R"/>
    <s v="Forest Hills - 71 Av (E F M R)"/>
    <s v="Q"/>
    <x v="3"/>
    <n v="40.721691"/>
    <n v="-73.844521"/>
    <s v="Subway"/>
    <s v="Underground"/>
    <x v="1"/>
    <s v="Accessible Station"/>
    <s v="Accessible Station"/>
    <n v="0"/>
    <n v="0"/>
    <n v="0"/>
    <n v="0"/>
    <n v="0"/>
    <n v="5"/>
    <n v="0"/>
    <n v="40.721691"/>
    <n v="-73.844521"/>
    <n v="1"/>
    <m/>
    <s v="Bus connections Q23, Q60, Q64, LIRR"/>
    <m/>
    <s v=""/>
    <s v=""/>
    <n v="20"/>
    <n v="112"/>
    <s v="Elevator"/>
    <s v="on south side of Queens Boulevard between 70th Road and 71st Avenue"/>
    <d v="2003-10-08T00:00:00"/>
    <d v="2008-10-14T00:00:00"/>
    <s v="Revised mezzanine"/>
    <s v="Y"/>
  </r>
  <r>
    <n v="240"/>
    <s v="G09"/>
    <n v="262"/>
    <n v="262"/>
    <n v="262"/>
    <m/>
    <s v="IND"/>
    <s v="Queens Blvd"/>
    <x v="255"/>
    <s v="M, R"/>
    <s v="67 Av (M, R)"/>
    <s v="G09"/>
    <s v="67 Av"/>
    <s v="M R"/>
    <s v="67 Av (M R)"/>
    <s v="Q"/>
    <x v="3"/>
    <n v="40.726523"/>
    <n v="-73.852718999999993"/>
    <s v="Subway"/>
    <s v="Underground"/>
    <x v="0"/>
    <s v="Inaccessible Station"/>
    <s v="Inaccessible Station"/>
    <n v="0"/>
    <n v="0"/>
    <n v="0"/>
    <n v="0"/>
    <n v="0"/>
    <n v="4"/>
    <n v="0"/>
    <n v="40.726523"/>
    <n v="-73.852718999999993"/>
    <n v="1"/>
    <m/>
    <m/>
    <m/>
    <s v=""/>
    <s v=""/>
    <n v="20"/>
    <n v="112"/>
    <m/>
    <m/>
    <d v="2003-11-26T00:00:00"/>
    <d v="2007-10-04T00:00:00"/>
    <s v="Revised per field survey, no structural changes"/>
    <s v="Y"/>
  </r>
  <r>
    <n v="241"/>
    <s v="G10"/>
    <n v="263"/>
    <n v="263"/>
    <n v="263"/>
    <m/>
    <s v="IND"/>
    <s v="Queens Blvd"/>
    <x v="256"/>
    <s v="M, R"/>
    <s v="63 Dr - Rego Park (M, R)"/>
    <s v="G10"/>
    <s v="63 Dr - Rego Park"/>
    <s v="M R"/>
    <s v="63 Dr - Rego Park (M R)"/>
    <s v="Q"/>
    <x v="3"/>
    <n v="40.729846000000002"/>
    <n v="-73.861604"/>
    <s v="Subway"/>
    <s v="Underground"/>
    <x v="0"/>
    <s v="Inaccessible Station"/>
    <s v="Inaccessible Station"/>
    <n v="0"/>
    <n v="0"/>
    <n v="0"/>
    <n v="0"/>
    <n v="0"/>
    <n v="7"/>
    <n v="0"/>
    <n v="40.729846000000002"/>
    <n v="-73.861604"/>
    <n v="1"/>
    <m/>
    <m/>
    <m/>
    <s v=""/>
    <s v=""/>
    <n v="20"/>
    <n v="112"/>
    <m/>
    <m/>
    <d v="2003-11-26T00:00:00"/>
    <d v="2008-10-24T00:00:00"/>
    <s v="Revised per field survey, no structural changes"/>
    <s v="Y"/>
  </r>
  <r>
    <n v="242"/>
    <s v="G11"/>
    <n v="264"/>
    <n v="264"/>
    <n v="264"/>
    <m/>
    <s v="IND"/>
    <s v="Queens Blvd"/>
    <x v="257"/>
    <s v="M, R"/>
    <s v="Woodhaven Blvd (M, R)"/>
    <s v="G11"/>
    <s v="Woodhaven Blvd"/>
    <s v="M R"/>
    <s v="Woodhaven Blvd (M R)"/>
    <s v="Q"/>
    <x v="3"/>
    <n v="40.733105999999999"/>
    <n v="-73.869229000000004"/>
    <s v="Subway"/>
    <s v="Underground"/>
    <x v="0"/>
    <s v="Accessible Station in Planning or Construction"/>
    <s v="2020-2024CP"/>
    <n v="0"/>
    <n v="0"/>
    <n v="0"/>
    <n v="0"/>
    <n v="0"/>
    <n v="4"/>
    <n v="0"/>
    <n v="40.733105999999999"/>
    <n v="-73.869229000000004"/>
    <n v="1"/>
    <m/>
    <s v="Bus connections Q11, Q21, Q29, Q38, Q53, Q59, Q60*"/>
    <m/>
    <s v="2020_24CP"/>
    <s v=""/>
    <n v="20"/>
    <n v="110"/>
    <m/>
    <m/>
    <d v="2002-11-26T00:00:00"/>
    <d v="2007-10-04T00:00:00"/>
    <s v="Revised per field survey, no structural changes"/>
    <s v="Y"/>
  </r>
  <r>
    <n v="243"/>
    <s v="G12"/>
    <n v="265"/>
    <n v="265"/>
    <n v="265"/>
    <m/>
    <s v="IND"/>
    <s v="Queens Blvd"/>
    <x v="258"/>
    <s v="M, R"/>
    <s v="Grand Av - Newtown (M, R)"/>
    <s v="G12"/>
    <s v="Grand Av - Newtown"/>
    <s v="M R"/>
    <s v="Grand Av - Newtown (M R)"/>
    <s v="Q"/>
    <x v="3"/>
    <n v="40.737015"/>
    <n v="-73.877223000000001"/>
    <s v="Subway"/>
    <s v="Underground"/>
    <x v="0"/>
    <s v="Inaccessible Station"/>
    <s v="Inaccessible Station"/>
    <n v="0"/>
    <n v="0"/>
    <n v="0"/>
    <n v="0"/>
    <n v="0"/>
    <n v="5"/>
    <n v="0"/>
    <n v="40.737015"/>
    <n v="-73.877223000000001"/>
    <n v="1"/>
    <m/>
    <m/>
    <m/>
    <s v=""/>
    <s v=""/>
    <n v="20"/>
    <n v="110"/>
    <m/>
    <m/>
    <d v="2003-10-06T00:00:00"/>
    <d v="2008-10-23T00:00:00"/>
    <s v="Revised per field survey, no structural changes"/>
    <s v="Y"/>
  </r>
  <r>
    <n v="244"/>
    <s v="G13"/>
    <n v="266"/>
    <n v="266"/>
    <n v="266"/>
    <m/>
    <s v="IND"/>
    <s v="Queens Blvd"/>
    <x v="259"/>
    <s v="M, R"/>
    <s v="Elmhurst Av (M, R)"/>
    <s v="G13"/>
    <s v="Elmhurst Av"/>
    <s v="M R"/>
    <s v="Elmhurst Av (M R)"/>
    <s v="Q"/>
    <x v="3"/>
    <n v="40.742454000000002"/>
    <n v="-73.882017000000005"/>
    <s v="Subway"/>
    <s v="Underground"/>
    <x v="0"/>
    <s v="Inaccessible Station"/>
    <s v="Inaccessible Station"/>
    <n v="0"/>
    <n v="0"/>
    <n v="0"/>
    <n v="0"/>
    <n v="0"/>
    <n v="5"/>
    <n v="0"/>
    <n v="40.742454000000002"/>
    <n v="-73.882017000000005"/>
    <n v="0"/>
    <m/>
    <m/>
    <m/>
    <s v=""/>
    <s v=""/>
    <n v="20"/>
    <n v="110"/>
    <m/>
    <m/>
    <d v="2003-09-23T00:00:00"/>
    <d v="2008-10-24T00:00:00"/>
    <s v="Revised per field survey, no structural changes"/>
    <s v="Y"/>
  </r>
  <r>
    <n v="245"/>
    <s v="G14"/>
    <n v="267"/>
    <n v="267"/>
    <n v="616"/>
    <m/>
    <s v="IND"/>
    <s v="Queens Blvd"/>
    <x v="260"/>
    <s v="E, F, M, R"/>
    <s v="Jackson Hts - Roosevelt Av (E, F, M, R)"/>
    <s v="G14"/>
    <s v="Jackson Hts-Roosevelt Av / 74 St"/>
    <s v="E F M R 7"/>
    <s v="Jackson Hts-Roosevelt Av / 74 St (E F M R 7)"/>
    <s v="Q"/>
    <x v="3"/>
    <n v="40.746644000000003"/>
    <n v="-73.891338000000005"/>
    <s v="Subway"/>
    <s v="Underground"/>
    <x v="1"/>
    <s v="Accessible Station"/>
    <s v="Accessible Station"/>
    <n v="2"/>
    <n v="0"/>
    <n v="0"/>
    <n v="0"/>
    <n v="0"/>
    <n v="5"/>
    <n v="0"/>
    <n v="40.746654999999997"/>
    <n v="-73.891361000000003"/>
    <n v="1"/>
    <m/>
    <s v="Bus connections Q32, Q33, Q45, Q47, Q49, Q53, LGA"/>
    <m/>
    <s v=""/>
    <s v=""/>
    <n v="20"/>
    <n v="110"/>
    <s v="Elevator"/>
    <s v="on Roosevelt Ave bet 74 and 75 St or Broadway bet 74 and 75 St"/>
    <d v="2002-11-26T00:00:00"/>
    <d v="2008-05-20T00:00:00"/>
    <s v="Revised stairs"/>
    <s v="Y"/>
  </r>
  <r>
    <n v="246"/>
    <s v="G15"/>
    <n v="268"/>
    <n v="268"/>
    <n v="268"/>
    <m/>
    <s v="IND"/>
    <s v="Queens Blvd"/>
    <x v="261"/>
    <s v="M, R"/>
    <s v="65 St (M, R)"/>
    <s v="G15"/>
    <s v="65 St"/>
    <s v="M R"/>
    <s v="65 St (M R)"/>
    <s v="Q"/>
    <x v="3"/>
    <n v="40.749668999999997"/>
    <n v="-73.898453000000003"/>
    <s v="Subway"/>
    <s v="Underground"/>
    <x v="0"/>
    <s v="Inaccessible Station"/>
    <s v="Inaccessible Station"/>
    <n v="0"/>
    <n v="0"/>
    <n v="0"/>
    <n v="0"/>
    <n v="0"/>
    <n v="2"/>
    <n v="0"/>
    <n v="40.749668999999997"/>
    <n v="-73.898453000000003"/>
    <n v="1"/>
    <m/>
    <m/>
    <m/>
    <s v=""/>
    <s v=""/>
    <n v="20"/>
    <n v="108"/>
    <m/>
    <m/>
    <d v="2002-12-04T00:00:00"/>
    <d v="2008-10-16T00:00:00"/>
    <s v="Revised per field survey, no structural changes"/>
    <s v="Y"/>
  </r>
  <r>
    <n v="247"/>
    <s v="G16"/>
    <n v="269"/>
    <n v="269"/>
    <n v="269"/>
    <m/>
    <s v="IND"/>
    <s v="Queens Blvd"/>
    <x v="262"/>
    <s v="M, R"/>
    <s v="Northern Blvd (M, R)"/>
    <s v="G16"/>
    <s v="Northern Blvd"/>
    <s v="M R"/>
    <s v="Northern Blvd (M R)"/>
    <s v="Q"/>
    <x v="3"/>
    <n v="40.752884999999999"/>
    <n v="-73.906006000000005"/>
    <s v="Subway"/>
    <s v="Underground"/>
    <x v="0"/>
    <s v="Accessible Station in Planning or Construction"/>
    <s v="2020-2024CP"/>
    <n v="0"/>
    <n v="0"/>
    <n v="0"/>
    <n v="0"/>
    <n v="0"/>
    <n v="2"/>
    <n v="0"/>
    <n v="40.752884999999999"/>
    <n v="-73.906006000000005"/>
    <n v="0"/>
    <m/>
    <m/>
    <m/>
    <s v=""/>
    <s v=""/>
    <n v="20"/>
    <n v="108"/>
    <m/>
    <m/>
    <d v="2002-12-04T00:00:00"/>
    <d v="2008-10-15T00:00:00"/>
    <s v="Revised per field survey, no structural changes"/>
    <s v="Y"/>
  </r>
  <r>
    <n v="248"/>
    <s v="G18"/>
    <n v="270"/>
    <n v="270"/>
    <n v="270"/>
    <m/>
    <s v="IND"/>
    <s v="Queens Blvd"/>
    <x v="149"/>
    <s v="M, R"/>
    <s v="46 St (M, R)"/>
    <s v="G18"/>
    <s v="46 St"/>
    <s v="M R"/>
    <s v="46 St (M R)"/>
    <s v="Q"/>
    <x v="3"/>
    <n v="40.756312000000001"/>
    <n v="-73.913332999999994"/>
    <s v="Subway"/>
    <s v="Underground"/>
    <x v="0"/>
    <s v="Inaccessible Station"/>
    <s v="Inaccessible Station"/>
    <n v="0"/>
    <n v="0"/>
    <n v="0"/>
    <n v="0"/>
    <n v="0"/>
    <n v="4"/>
    <n v="0"/>
    <n v="40.756312000000001"/>
    <n v="-73.913332999999994"/>
    <n v="0"/>
    <m/>
    <m/>
    <m/>
    <s v=""/>
    <s v=""/>
    <n v="20"/>
    <n v="114"/>
    <m/>
    <m/>
    <d v="2002-12-04T00:00:00"/>
    <d v="2008-10-15T00:00:00"/>
    <s v="Revised per field survey, no structural changes"/>
    <s v="Y"/>
  </r>
  <r>
    <n v="249"/>
    <s v="G19"/>
    <n v="271"/>
    <n v="271"/>
    <n v="271"/>
    <m/>
    <s v="IND"/>
    <s v="Queens Blvd"/>
    <x v="263"/>
    <s v="M, R"/>
    <s v="Steinway St (M, R)"/>
    <s v="G19"/>
    <s v="Steinway St"/>
    <s v="M R"/>
    <s v="Steinway St (M R)"/>
    <s v="Q"/>
    <x v="3"/>
    <n v="40.756878999999998"/>
    <n v="-73.920739999999995"/>
    <s v="Subway"/>
    <s v="Underground"/>
    <x v="0"/>
    <s v="Accessible Station in Planning or Construction"/>
    <s v="2020-2024CP"/>
    <n v="0"/>
    <n v="0"/>
    <n v="0"/>
    <n v="0"/>
    <n v="0"/>
    <n v="4"/>
    <n v="0"/>
    <n v="40.756878999999998"/>
    <n v="-73.920739999999995"/>
    <n v="1"/>
    <m/>
    <m/>
    <m/>
    <s v="2020_24CP"/>
    <s v=""/>
    <n v="20"/>
    <n v="114"/>
    <m/>
    <m/>
    <d v="2002-12-04T00:00:00"/>
    <d v="2008-10-15T00:00:00"/>
    <s v="Revised per field survey, no structural changes"/>
    <s v="Y"/>
  </r>
  <r>
    <n v="250"/>
    <s v="G20"/>
    <n v="272"/>
    <n v="272"/>
    <n v="272"/>
    <m/>
    <s v="IND"/>
    <s v="Queens Blvd"/>
    <x v="264"/>
    <s v="M, R"/>
    <s v="36 St (M, R)"/>
    <s v="G20"/>
    <s v="36 St"/>
    <s v="M R"/>
    <s v="36 St (M R)"/>
    <s v="Q"/>
    <x v="3"/>
    <n v="40.752039000000003"/>
    <n v="-73.928781000000001"/>
    <s v="Subway"/>
    <s v="Underground"/>
    <x v="0"/>
    <s v="Inaccessible Station"/>
    <s v="Inaccessible Station"/>
    <n v="0"/>
    <n v="0"/>
    <n v="0"/>
    <n v="0"/>
    <n v="0"/>
    <n v="5"/>
    <n v="0"/>
    <n v="40.752039000000003"/>
    <n v="-73.928781000000001"/>
    <n v="0"/>
    <m/>
    <m/>
    <m/>
    <s v=""/>
    <s v=""/>
    <n v="20"/>
    <n v="114"/>
    <m/>
    <m/>
    <d v="2002-12-10T00:00:00"/>
    <d v="2008-10-15T00:00:00"/>
    <s v="Revised per field survey, no structural changes"/>
    <s v="Y"/>
  </r>
  <r>
    <n v="251"/>
    <s v="G21"/>
    <n v="273"/>
    <n v="273"/>
    <n v="273"/>
    <m/>
    <s v="IND"/>
    <s v="Queens Blvd"/>
    <x v="265"/>
    <s v="E, M, R"/>
    <s v="Queens Plaza (E, M, R)"/>
    <s v="G21"/>
    <s v="Queens Plaza"/>
    <s v="E M R"/>
    <s v="Queens Plaza (E M R)"/>
    <s v="Q"/>
    <x v="3"/>
    <n v="40.748972999999999"/>
    <n v="-73.937242999999995"/>
    <s v="Subway"/>
    <s v="Underground"/>
    <x v="1"/>
    <s v="Accessible Station"/>
    <s v="Accessible Station"/>
    <n v="0"/>
    <n v="0"/>
    <n v="0"/>
    <n v="0"/>
    <n v="0"/>
    <n v="7"/>
    <n v="0"/>
    <n v="40.748972999999999"/>
    <n v="-73.937242999999995"/>
    <n v="1"/>
    <m/>
    <s v="Bus connections Q32, Q34, Q60, Q67, Q69, Q100, Q1*"/>
    <m/>
    <s v=""/>
    <s v=""/>
    <n v="20"/>
    <n v="114"/>
    <s v="Elevator"/>
    <s v="corner of Queens Plaza South and Jackson Ave"/>
    <d v="2002-12-10T00:00:00"/>
    <d v="2008-10-20T00:00:00"/>
    <s v="Revised platform"/>
    <s v="Y"/>
  </r>
  <r>
    <n v="259"/>
    <s v="G22"/>
    <n v="281"/>
    <n v="281"/>
    <n v="606"/>
    <m/>
    <s v="IND"/>
    <s v="Crosstown"/>
    <x v="153"/>
    <s v="G"/>
    <s v="Court Sq (G)"/>
    <s v="G22"/>
    <s v="Court Sq - 23 St"/>
    <s v="E G M 7"/>
    <s v="Court Sq - 23 St (E G M 7)"/>
    <s v="Q"/>
    <x v="3"/>
    <n v="40.746554000000003"/>
    <n v="-73.943832"/>
    <s v="Subway"/>
    <s v="Underground"/>
    <x v="0"/>
    <s v="Accessible Station in Planning or Construction"/>
    <s v="2015-2019 CP"/>
    <n v="0"/>
    <n v="1"/>
    <n v="0"/>
    <n v="0"/>
    <n v="0"/>
    <n v="2"/>
    <n v="0"/>
    <n v="40.747256999999998"/>
    <n v="-73.945111999999995"/>
    <n v="1"/>
    <m/>
    <m/>
    <s v="FastForward"/>
    <s v=""/>
    <s v="2015-19 CP"/>
    <n v="20"/>
    <n v="108"/>
    <m/>
    <m/>
    <d v="1999-10-30T00:00:00"/>
    <d v="2008-10-20T00:00:00"/>
    <s v="Revised stairs"/>
    <s v="Y"/>
  </r>
  <r>
    <n v="260"/>
    <s v="G24"/>
    <n v="282"/>
    <n v="282"/>
    <n v="282"/>
    <m/>
    <s v="IND"/>
    <s v="Crosstown"/>
    <x v="266"/>
    <s v="G"/>
    <s v="21 St (G)"/>
    <s v="G24"/>
    <s v="21 St"/>
    <s v="G"/>
    <s v="21 St (G)"/>
    <s v="Q"/>
    <x v="3"/>
    <n v="40.744064999999999"/>
    <n v="-73.949724000000003"/>
    <s v="Subway"/>
    <s v="Underground"/>
    <x v="0"/>
    <s v="Inaccessible Station"/>
    <s v="Inaccessible Station"/>
    <n v="0"/>
    <n v="0"/>
    <n v="0"/>
    <n v="0"/>
    <n v="0"/>
    <n v="3"/>
    <n v="0"/>
    <n v="40.744064999999999"/>
    <n v="-73.949724000000003"/>
    <n v="1"/>
    <m/>
    <m/>
    <m/>
    <s v=""/>
    <s v=""/>
    <n v="20"/>
    <n v="108"/>
    <m/>
    <m/>
    <d v="2002-12-19T00:00:00"/>
    <d v="2008-10-22T00:00:00"/>
    <s v="Revised rooms"/>
    <s v="Y"/>
  </r>
  <r>
    <n v="261"/>
    <s v="G26"/>
    <n v="283"/>
    <n v="283"/>
    <n v="283"/>
    <m/>
    <s v="IND"/>
    <s v="Crosstown"/>
    <x v="267"/>
    <s v="G"/>
    <s v="Greenpoint Av (G)"/>
    <s v="G26"/>
    <s v="Greenpoint Av"/>
    <s v="G"/>
    <s v="Greenpoint Av (G)"/>
    <s v="Bk"/>
    <x v="2"/>
    <n v="40.731352000000001"/>
    <n v="-73.954448999999997"/>
    <s v="Subway"/>
    <s v="Underground"/>
    <x v="0"/>
    <s v="Accessible Station in Planning or Construction"/>
    <s v="2015-2019 CP"/>
    <n v="0"/>
    <n v="0"/>
    <n v="0"/>
    <n v="0"/>
    <n v="0"/>
    <n v="5"/>
    <n v="0"/>
    <n v="40.731352000000001"/>
    <n v="-73.954448999999997"/>
    <n v="1"/>
    <m/>
    <m/>
    <s v="FastForward"/>
    <s v=""/>
    <s v="2015-19 CP"/>
    <n v="30"/>
    <n v="94"/>
    <m/>
    <m/>
    <d v="2002-12-19T00:00:00"/>
    <d v="2007-07-10T00:00:00"/>
    <s v="Revised per field survey, no structural changes"/>
    <s v="Y"/>
  </r>
  <r>
    <n v="262"/>
    <s v="G28"/>
    <n v="284"/>
    <n v="284"/>
    <n v="284"/>
    <m/>
    <s v="IND"/>
    <s v="Crosstown"/>
    <x v="268"/>
    <s v="G"/>
    <s v="Nassau Av (G)"/>
    <s v="G28"/>
    <s v="Nassau Av"/>
    <s v="G"/>
    <s v="Nassau Av (G)"/>
    <s v="Bk"/>
    <x v="2"/>
    <n v="40.724634999999999"/>
    <n v="-73.951277000000005"/>
    <s v="Subway"/>
    <s v="Underground"/>
    <x v="0"/>
    <s v="Inaccessible Station"/>
    <s v="Inaccessible Station"/>
    <n v="0"/>
    <n v="0"/>
    <n v="0"/>
    <n v="0"/>
    <n v="0"/>
    <n v="6"/>
    <n v="0"/>
    <n v="40.724634999999999"/>
    <n v="-73.951277000000005"/>
    <n v="1"/>
    <m/>
    <m/>
    <m/>
    <s v=""/>
    <s v=""/>
    <n v="30"/>
    <n v="94"/>
    <m/>
    <m/>
    <d v="2003-10-23T00:00:00"/>
    <d v="2008-12-19T00:00:00"/>
    <s v="Revised per field survey, no structural changes"/>
    <s v="Y"/>
  </r>
  <r>
    <n v="263"/>
    <s v="G29"/>
    <n v="285"/>
    <n v="285"/>
    <n v="629"/>
    <m/>
    <s v="IND"/>
    <s v="Crosstown"/>
    <x v="269"/>
    <s v="G"/>
    <s v="Metropolitan Av (G)"/>
    <s v="G29"/>
    <s v="Metropolitan Av / Lorimer St"/>
    <s v="L G"/>
    <s v="Metropolitan Av / Lorimer St (L G)"/>
    <s v="Bk"/>
    <x v="2"/>
    <n v="40.712792"/>
    <n v="-73.951418000000004"/>
    <s v="Subway"/>
    <s v="Underground"/>
    <x v="0"/>
    <s v="Accessible Station in Planning or Construction"/>
    <s v="2020-2024CP"/>
    <n v="0"/>
    <n v="0"/>
    <n v="0"/>
    <n v="0"/>
    <n v="0"/>
    <n v="4"/>
    <n v="0"/>
    <n v="40.713875000000002"/>
    <n v="-73.951592000000005"/>
    <n v="1"/>
    <m/>
    <m/>
    <m/>
    <s v="2020_24CP"/>
    <s v=""/>
    <n v="30"/>
    <n v="90"/>
    <m/>
    <m/>
    <d v="2002-12-19T00:00:00"/>
    <d v="2008-09-09T00:00:00"/>
    <s v="Revised per field survey, no structural changes"/>
    <s v="Y"/>
  </r>
  <r>
    <n v="264"/>
    <s v="G30"/>
    <n v="286"/>
    <n v="286"/>
    <n v="286"/>
    <m/>
    <s v="IND"/>
    <s v="Crosstown"/>
    <x v="270"/>
    <s v="G"/>
    <s v="Broadway (G)"/>
    <s v="G30"/>
    <s v="Broadway"/>
    <s v="G"/>
    <s v="Broadway (G)"/>
    <s v="Bk"/>
    <x v="2"/>
    <n v="40.706091999999998"/>
    <n v="-73.950308000000007"/>
    <s v="Subway"/>
    <s v="Underground"/>
    <x v="0"/>
    <s v="Inaccessible Station"/>
    <s v="Inaccessible Station"/>
    <n v="0"/>
    <n v="0"/>
    <n v="0"/>
    <n v="0"/>
    <n v="0"/>
    <n v="4"/>
    <n v="0"/>
    <n v="40.706091999999998"/>
    <n v="-73.950308000000007"/>
    <n v="1"/>
    <m/>
    <m/>
    <m/>
    <s v=""/>
    <s v=""/>
    <n v="30"/>
    <n v="90"/>
    <m/>
    <m/>
    <d v="2003-10-02T00:00:00"/>
    <d v="2008-12-18T00:00:00"/>
    <s v="Revised rooms"/>
    <s v="Y"/>
  </r>
  <r>
    <n v="265"/>
    <s v="G31"/>
    <n v="287"/>
    <n v="287"/>
    <n v="287"/>
    <m/>
    <s v="IND"/>
    <s v="Crosstown"/>
    <x v="271"/>
    <s v="G"/>
    <s v="Flushing Av (G)"/>
    <s v="G31"/>
    <s v="Flushing Av"/>
    <s v="G"/>
    <s v="Flushing Av (G)"/>
    <s v="Bk"/>
    <x v="2"/>
    <n v="40.700377000000003"/>
    <n v="-73.950233999999995"/>
    <s v="Subway"/>
    <s v="Underground"/>
    <x v="0"/>
    <s v="Inaccessible Station"/>
    <s v="Inaccessible Station"/>
    <n v="0"/>
    <n v="0"/>
    <n v="0"/>
    <n v="0"/>
    <n v="0"/>
    <n v="2"/>
    <n v="0"/>
    <n v="40.700377000000003"/>
    <n v="-73.950233999999995"/>
    <n v="0"/>
    <m/>
    <m/>
    <m/>
    <s v=""/>
    <s v=""/>
    <n v="30"/>
    <n v="90"/>
    <m/>
    <m/>
    <d v="2003-10-02T00:00:00"/>
    <d v="2008-12-18T00:00:00"/>
    <s v="Revised per field survey, no structural changes"/>
    <s v="Y"/>
  </r>
  <r>
    <n v="266"/>
    <s v="G32"/>
    <n v="288"/>
    <n v="288"/>
    <n v="288"/>
    <m/>
    <s v="IND"/>
    <s v="Crosstown"/>
    <x v="272"/>
    <s v="G"/>
    <s v="Myrtle - Willoughby Avs (G)"/>
    <s v="G32"/>
    <s v="Myrtle - Willoughby Avs"/>
    <s v="G"/>
    <s v="Myrtle - Willoughby Avs (G)"/>
    <s v="Bk"/>
    <x v="2"/>
    <n v="40.694567999999997"/>
    <n v="-73.949045999999996"/>
    <s v="Subway"/>
    <s v="Underground"/>
    <x v="0"/>
    <s v="Inaccessible Station"/>
    <s v="Inaccessible Station"/>
    <n v="0"/>
    <n v="0"/>
    <n v="0"/>
    <n v="0"/>
    <n v="0"/>
    <n v="2"/>
    <n v="0"/>
    <n v="40.694567999999997"/>
    <n v="-73.949045999999996"/>
    <n v="1"/>
    <m/>
    <m/>
    <m/>
    <s v=""/>
    <s v=""/>
    <n v="30"/>
    <n v="79"/>
    <m/>
    <m/>
    <d v="2005-09-02T00:00:00"/>
    <d v="2007-07-10T00:00:00"/>
    <s v="Revised per field survey, no structural changes"/>
    <s v="Y"/>
  </r>
  <r>
    <n v="267"/>
    <s v="G33"/>
    <n v="289"/>
    <n v="289"/>
    <n v="289"/>
    <m/>
    <s v="IND"/>
    <s v="Crosstown"/>
    <x v="273"/>
    <s v="G"/>
    <s v="Bedford - Nostrand Avs (G)"/>
    <s v="G33"/>
    <s v="Bedford - Nostrand Avs"/>
    <s v="G"/>
    <s v="Bedford - Nostrand Avs (G)"/>
    <s v="Bk"/>
    <x v="2"/>
    <n v="40.689627000000002"/>
    <n v="-73.953522000000007"/>
    <s v="Subway"/>
    <s v="Underground"/>
    <x v="0"/>
    <s v="Inaccessible Station"/>
    <s v="Inaccessible Station"/>
    <n v="0"/>
    <n v="0"/>
    <n v="0"/>
    <n v="0"/>
    <n v="0"/>
    <n v="6"/>
    <n v="0"/>
    <n v="40.689627000000002"/>
    <n v="-73.953522000000007"/>
    <n v="1"/>
    <m/>
    <m/>
    <m/>
    <s v=""/>
    <s v=""/>
    <n v="30"/>
    <n v="79"/>
    <m/>
    <m/>
    <d v="2002-12-19T00:00:00"/>
    <d v="2007-07-10T00:00:00"/>
    <s v="Revised per field survey, no structural changes"/>
    <s v="Y"/>
  </r>
  <r>
    <n v="268"/>
    <s v="G34"/>
    <n v="290"/>
    <n v="290"/>
    <n v="290"/>
    <m/>
    <s v="IND"/>
    <s v="Crosstown"/>
    <x v="274"/>
    <s v="G"/>
    <s v="Classon Av (G)"/>
    <s v="G34"/>
    <s v="Classon Av"/>
    <s v="G"/>
    <s v="Classon Av (G)"/>
    <s v="Bk"/>
    <x v="2"/>
    <n v="40.688873000000001"/>
    <n v="-73.960070000000002"/>
    <s v="Subway"/>
    <s v="Underground"/>
    <x v="0"/>
    <s v="Accessible Station in Planning or Construction"/>
    <s v="2020-2024CP"/>
    <n v="0"/>
    <n v="0"/>
    <n v="0"/>
    <n v="0"/>
    <n v="0"/>
    <n v="3"/>
    <n v="0"/>
    <n v="40.688873000000001"/>
    <n v="-73.960070000000002"/>
    <n v="1"/>
    <m/>
    <m/>
    <m/>
    <s v="2020_24CP"/>
    <s v=""/>
    <n v="30"/>
    <n v="79"/>
    <m/>
    <m/>
    <d v="2003-10-14T00:00:00"/>
    <d v="2006-08-31T00:00:00"/>
    <s v="Revised per field survey, no structural changes"/>
    <s v="N"/>
  </r>
  <r>
    <n v="269"/>
    <s v="G35"/>
    <n v="291"/>
    <n v="291"/>
    <n v="291"/>
    <m/>
    <s v="IND"/>
    <s v="Crosstown"/>
    <x v="171"/>
    <s v="G"/>
    <s v="Clinton - Washington Avs (G)"/>
    <s v="G35"/>
    <s v="Clinton - Washington Avs"/>
    <s v="G"/>
    <s v="Clinton - Washington Avs (G)"/>
    <s v="Bk"/>
    <x v="2"/>
    <n v="40.688088999999998"/>
    <n v="-73.966838999999993"/>
    <s v="Subway"/>
    <s v="Underground"/>
    <x v="0"/>
    <s v="Inaccessible Station"/>
    <s v="Inaccessible Station"/>
    <n v="0"/>
    <n v="0"/>
    <n v="0"/>
    <n v="0"/>
    <n v="0"/>
    <n v="8"/>
    <n v="0"/>
    <n v="40.688088999999998"/>
    <n v="-73.966838999999993"/>
    <n v="1"/>
    <m/>
    <m/>
    <m/>
    <s v=""/>
    <s v=""/>
    <n v="30"/>
    <n v="88"/>
    <m/>
    <m/>
    <d v="2002-12-23T00:00:00"/>
    <d v="2008-12-18T00:00:00"/>
    <s v="Revised per field survey, no structural changes"/>
    <s v="Y"/>
  </r>
  <r>
    <n v="270"/>
    <s v="G36"/>
    <n v="292"/>
    <n v="292"/>
    <n v="292"/>
    <m/>
    <s v="IND"/>
    <s v="Crosstown"/>
    <x v="62"/>
    <s v="G"/>
    <s v="Fulton St (G)"/>
    <s v="G36"/>
    <s v="Fulton St"/>
    <s v="G"/>
    <s v="Fulton St (G)"/>
    <s v="Bk"/>
    <x v="2"/>
    <n v="40.687119000000003"/>
    <n v="-73.975375"/>
    <s v="Subway"/>
    <s v="Underground"/>
    <x v="0"/>
    <s v="Inaccessible Station"/>
    <s v="Inaccessible Station"/>
    <n v="0"/>
    <n v="0"/>
    <n v="0"/>
    <n v="0"/>
    <n v="0"/>
    <n v="2"/>
    <n v="0"/>
    <n v="40.687119000000003"/>
    <n v="-73.975375"/>
    <n v="1"/>
    <m/>
    <m/>
    <m/>
    <s v=""/>
    <s v=""/>
    <n v="30"/>
    <n v="88"/>
    <m/>
    <m/>
    <d v="2005-03-18T00:00:00"/>
    <d v="2007-07-10T00:00:00"/>
    <s v="Revised per field survey, no structural changes"/>
    <s v="Y"/>
  </r>
  <r>
    <n v="458"/>
    <s v="H01"/>
    <n v="196"/>
    <n v="196"/>
    <n v="196"/>
    <m/>
    <s v="IND"/>
    <s v="Rockaway"/>
    <x v="275"/>
    <s v="A"/>
    <s v="Aqueduct Racetrack (A)"/>
    <s v="H01"/>
    <s v="Aqueduct Racetrack"/>
    <s v="A"/>
    <s v="Aqueduct Racetrack (A)"/>
    <s v="Q"/>
    <x v="3"/>
    <n v="40.672097000000001"/>
    <n v="-73.835919000000004"/>
    <s v="At Grade"/>
    <s v="Other"/>
    <x v="1"/>
    <s v="Accessible Station"/>
    <s v="Accessible Station"/>
    <n v="0"/>
    <n v="0"/>
    <n v="0"/>
    <n v="0"/>
    <n v="1"/>
    <n v="0"/>
    <n v="0"/>
    <n v="40.672097000000001"/>
    <n v="-73.835919000000004"/>
    <n v="0"/>
    <m/>
    <m/>
    <m/>
    <s v=""/>
    <s v=""/>
    <n v="23"/>
    <n v="106"/>
    <s v="Elevator"/>
    <s v="on Aqueduct Rd west of World Resort Casino section D parking lot"/>
    <d v="2003-09-23T00:00:00"/>
    <d v="2008-08-21T00:00:00"/>
    <s v="Revised communication room"/>
    <s v="N"/>
  </r>
  <r>
    <n v="175"/>
    <s v="H02"/>
    <n v="197"/>
    <n v="197"/>
    <n v="197"/>
    <m/>
    <s v="IND"/>
    <s v="Rockaway"/>
    <x v="276"/>
    <s v="A"/>
    <s v="Aqueduct - North Conduit Av (A)"/>
    <s v="H02"/>
    <s v="Aqueduct - N Conduit Av"/>
    <s v="A"/>
    <s v="Aqueduct - N Conduit Av (A)"/>
    <s v="Q"/>
    <x v="3"/>
    <n v="40.668233999999998"/>
    <n v="-73.834057999999999"/>
    <s v="At Grade"/>
    <s v="Other"/>
    <x v="0"/>
    <s v="Inaccessible Station"/>
    <s v="Inaccessible Station"/>
    <n v="1"/>
    <n v="0"/>
    <n v="0"/>
    <n v="0"/>
    <n v="0"/>
    <n v="1"/>
    <n v="0"/>
    <n v="40.668233999999998"/>
    <n v="-73.834057999999999"/>
    <n v="1"/>
    <m/>
    <m/>
    <m/>
    <s v=""/>
    <s v=""/>
    <n v="23"/>
    <n v="106"/>
    <m/>
    <m/>
    <d v="2003-09-25T00:00:00"/>
    <d v="2008-08-26T00:00:00"/>
    <s v="Revised per field survey, no structural changes"/>
    <s v="Y"/>
  </r>
  <r>
    <n v="176"/>
    <s v="H03"/>
    <n v="198"/>
    <n v="198"/>
    <n v="198"/>
    <m/>
    <s v="IND"/>
    <s v="Rockaway"/>
    <x v="277"/>
    <s v="A"/>
    <s v="Howard Beach - JFK Airport (A)"/>
    <s v="H03"/>
    <s v="Howard Beach - JFK Airport"/>
    <s v="A"/>
    <s v="Howard Beach - JFK Airport (A)"/>
    <s v="Q"/>
    <x v="3"/>
    <n v="40.660476000000003"/>
    <n v="-73.830301000000006"/>
    <s v="At Grade"/>
    <s v="Other"/>
    <x v="1"/>
    <s v="Accessible Station"/>
    <s v="Accessible Station"/>
    <n v="0"/>
    <n v="0"/>
    <n v="2"/>
    <n v="0"/>
    <n v="0"/>
    <n v="2"/>
    <n v="0"/>
    <n v="40.660476000000003"/>
    <n v="-73.830301000000006"/>
    <n v="1"/>
    <s v="elevator in station - MTA dev site"/>
    <s v="Connections Air Tran JFK"/>
    <m/>
    <s v=""/>
    <s v=""/>
    <n v="23"/>
    <n v="106"/>
    <s v="Elevator"/>
    <s v="Coleman Sq and 159 Ave"/>
    <d v="2004-04-29T00:00:00"/>
    <d v="2004-04-29T00:00:00"/>
    <s v="Revised per field survey, no structural changes"/>
    <s v="N"/>
  </r>
  <r>
    <n v="177"/>
    <s v="H04"/>
    <n v="199"/>
    <n v="199"/>
    <n v="199"/>
    <m/>
    <s v="IND"/>
    <s v="Rockaway"/>
    <x v="278"/>
    <s v="A, S"/>
    <s v="Broad Channel (A, S)"/>
    <s v="H04"/>
    <s v="Broad Channel"/>
    <s v="A S"/>
    <s v="Broad Channel (A S)"/>
    <s v="Q"/>
    <x v="3"/>
    <n v="40.608381999999999"/>
    <n v="-73.815924999999993"/>
    <s v="At Grade"/>
    <s v="Other"/>
    <x v="0"/>
    <s v="Inaccessible Station"/>
    <s v="Inaccessible Station"/>
    <n v="0"/>
    <n v="0"/>
    <n v="0"/>
    <n v="0"/>
    <n v="0"/>
    <n v="1"/>
    <n v="0"/>
    <n v="40.608381999999999"/>
    <n v="-73.815924999999993"/>
    <n v="1"/>
    <m/>
    <m/>
    <m/>
    <s v=""/>
    <s v=""/>
    <n v="23"/>
    <n v="100"/>
    <m/>
    <m/>
    <d v="2003-08-11T00:00:00"/>
    <d v="2008-08-21T00:00:00"/>
    <s v="Revised per field survey, no structural changes"/>
    <s v="Y"/>
  </r>
  <r>
    <n v="182"/>
    <s v="H06"/>
    <n v="204"/>
    <n v="204"/>
    <n v="204"/>
    <m/>
    <s v="IND"/>
    <s v="Rockaway"/>
    <x v="279"/>
    <s v="A"/>
    <s v="Beach 67 St (A)"/>
    <s v="H06"/>
    <s v="Beach 67 St"/>
    <s v="A"/>
    <s v="Beach 67 St (A)"/>
    <s v="Q"/>
    <x v="3"/>
    <n v="40.590927000000001"/>
    <n v="-73.796924000000004"/>
    <s v="Viaduct"/>
    <s v="Other"/>
    <x v="0"/>
    <s v="Accessible Station in Planning or Construction"/>
    <s v="2020-2024CP"/>
    <n v="0"/>
    <n v="0"/>
    <n v="0"/>
    <n v="0"/>
    <n v="0"/>
    <n v="4"/>
    <n v="0"/>
    <n v="40.590927000000001"/>
    <n v="-73.796924000000004"/>
    <n v="1"/>
    <m/>
    <m/>
    <m/>
    <s v="2020_24CP"/>
    <s v=""/>
    <n v="23"/>
    <n v="100"/>
    <m/>
    <m/>
    <d v="2003-08-12T00:00:00"/>
    <d v="2008-08-20T00:00:00"/>
    <s v="Revised per field survey, no structural changes"/>
    <s v="Y"/>
  </r>
  <r>
    <n v="183"/>
    <s v="H07"/>
    <n v="205"/>
    <n v="205"/>
    <n v="205"/>
    <m/>
    <s v="IND"/>
    <s v="Rockaway"/>
    <x v="280"/>
    <s v="A"/>
    <s v="Beach 60 St (A)"/>
    <s v="H07"/>
    <s v="Beach 60 St"/>
    <s v="A"/>
    <s v="Beach 60 St (A)"/>
    <s v="Q"/>
    <x v="3"/>
    <n v="40.592374"/>
    <n v="-73.788522"/>
    <s v="Viaduct"/>
    <s v="Other"/>
    <x v="0"/>
    <s v="Inaccessible Station"/>
    <s v="Inaccessible Station"/>
    <n v="0"/>
    <n v="0"/>
    <n v="0"/>
    <n v="0"/>
    <n v="0"/>
    <n v="4"/>
    <n v="0"/>
    <n v="40.592374"/>
    <n v="-73.788522"/>
    <n v="1"/>
    <m/>
    <m/>
    <m/>
    <s v=""/>
    <s v=""/>
    <n v="23"/>
    <n v="101"/>
    <m/>
    <m/>
    <d v="2003-08-12T00:00:00"/>
    <d v="2008-08-20T00:00:00"/>
    <s v="Revised per field survey, no structural changes"/>
    <s v="N"/>
  </r>
  <r>
    <n v="184"/>
    <s v="H08"/>
    <n v="206"/>
    <n v="206"/>
    <n v="206"/>
    <m/>
    <s v="IND"/>
    <s v="Rockaway"/>
    <x v="281"/>
    <s v="A"/>
    <s v="Beach 44 St (A)"/>
    <s v="H08"/>
    <s v="Beach 44 St"/>
    <s v="A"/>
    <s v="Beach 44 St (A)"/>
    <s v="Q"/>
    <x v="3"/>
    <n v="40.592942999999998"/>
    <n v="-73.776013000000006"/>
    <s v="Viaduct"/>
    <s v="Other"/>
    <x v="0"/>
    <s v="Inaccessible Station"/>
    <s v="Inaccessible Station"/>
    <n v="0"/>
    <n v="0"/>
    <n v="0"/>
    <n v="0"/>
    <n v="0"/>
    <n v="4"/>
    <n v="0"/>
    <n v="40.592942999999998"/>
    <n v="-73.776013000000006"/>
    <n v="1"/>
    <m/>
    <m/>
    <m/>
    <s v=""/>
    <s v=""/>
    <n v="23"/>
    <n v="101"/>
    <m/>
    <m/>
    <d v="2003-08-12T00:00:00"/>
    <d v="2008-08-20T00:00:00"/>
    <s v="Revised rooms"/>
    <s v="Y"/>
  </r>
  <r>
    <n v="185"/>
    <s v="H09"/>
    <n v="207"/>
    <n v="207"/>
    <n v="207"/>
    <m/>
    <s v="IND"/>
    <s v="Rockaway"/>
    <x v="282"/>
    <s v="A"/>
    <s v="Beach 36 St (A)"/>
    <s v="H09"/>
    <s v="Beach 36 St"/>
    <s v="A"/>
    <s v="Beach 36 St (A)"/>
    <s v="Q"/>
    <x v="3"/>
    <n v="40.595398000000003"/>
    <n v="-73.768174999999999"/>
    <s v="Viaduct"/>
    <s v="Other"/>
    <x v="0"/>
    <s v="Inaccessible Station"/>
    <s v="Inaccessible Station"/>
    <n v="0"/>
    <n v="0"/>
    <n v="0"/>
    <n v="0"/>
    <n v="0"/>
    <n v="4"/>
    <n v="0"/>
    <n v="40.595398000000003"/>
    <n v="-73.768174999999999"/>
    <n v="1"/>
    <m/>
    <m/>
    <m/>
    <s v=""/>
    <s v=""/>
    <n v="23"/>
    <n v="101"/>
    <m/>
    <m/>
    <d v="2003-08-12T00:00:00"/>
    <d v="2008-08-20T00:00:00"/>
    <s v="Revised per field survey, no structural changes"/>
    <s v="N"/>
  </r>
  <r>
    <n v="186"/>
    <s v="H10"/>
    <n v="208"/>
    <n v="208"/>
    <n v="208"/>
    <m/>
    <s v="IND"/>
    <s v="Rockaway"/>
    <x v="283"/>
    <s v="A"/>
    <s v="Beach 25 St (A)"/>
    <s v="H10"/>
    <s v="Beach 25 St"/>
    <s v="A"/>
    <s v="Beach 25 St (A)"/>
    <s v="Q"/>
    <x v="3"/>
    <n v="40.600065999999998"/>
    <n v="-73.761353"/>
    <s v="Viaduct"/>
    <s v="Other"/>
    <x v="0"/>
    <s v="Inaccessible Station"/>
    <s v="Inaccessible Station"/>
    <n v="0"/>
    <n v="0"/>
    <n v="0"/>
    <n v="0"/>
    <n v="0"/>
    <n v="3"/>
    <n v="0"/>
    <n v="40.600065999999998"/>
    <n v="-73.761353"/>
    <n v="1"/>
    <m/>
    <m/>
    <m/>
    <s v=""/>
    <s v=""/>
    <n v="23"/>
    <n v="101"/>
    <m/>
    <m/>
    <d v="2003-08-12T00:00:00"/>
    <d v="2008-08-20T00:00:00"/>
    <s v="Revised platform"/>
    <s v="Y"/>
  </r>
  <r>
    <n v="187"/>
    <s v="H11"/>
    <n v="209"/>
    <n v="209"/>
    <n v="209"/>
    <m/>
    <s v="IND"/>
    <s v="Rockaway"/>
    <x v="284"/>
    <s v="A"/>
    <s v="Far Rockaway - Mott Av (A)"/>
    <s v="H11"/>
    <s v="Far Rockaway - Mott Av"/>
    <s v="A"/>
    <s v="Far Rockaway - Mott Av (A)"/>
    <s v="Q"/>
    <x v="3"/>
    <n v="40.603994999999998"/>
    <n v="-73.755404999999996"/>
    <s v="Viaduct"/>
    <s v="Other"/>
    <x v="1"/>
    <s v="Accessible Station"/>
    <s v="Accessible Station"/>
    <n v="1"/>
    <n v="0"/>
    <n v="0"/>
    <n v="0"/>
    <n v="0"/>
    <n v="0"/>
    <n v="0"/>
    <n v="40.603994999999998"/>
    <n v="-73.755404999999996"/>
    <n v="1"/>
    <m/>
    <s v="Bus connections Li Bus N31, N32, N33, Q22, Q113, *"/>
    <m/>
    <s v=""/>
    <s v=""/>
    <n v="23"/>
    <n v="101"/>
    <s v="Elevator"/>
    <s v="to platform level inside station house at corner of Mott Avenue and Beach 22nd Street."/>
    <d v="2003-08-12T00:00:00"/>
    <d v="2008-08-20T00:00:00"/>
    <s v="Revised per field survey, no structural changes"/>
    <s v="N"/>
  </r>
  <r>
    <n v="178"/>
    <s v="H12"/>
    <n v="200"/>
    <n v="200"/>
    <n v="200"/>
    <m/>
    <s v="IND"/>
    <s v="Rockaway"/>
    <x v="285"/>
    <s v="A, S"/>
    <s v="Beach 90 St (A S)"/>
    <s v="H12"/>
    <s v="Beach 90 St"/>
    <s v="A S"/>
    <s v="Beach 90 St (A S)"/>
    <s v="Q"/>
    <x v="3"/>
    <n v="40.588034"/>
    <n v="-73.813641000000004"/>
    <s v="Viaduct"/>
    <s v="Other"/>
    <x v="0"/>
    <s v="Inaccessible Station"/>
    <s v="Inaccessible Station"/>
    <n v="0"/>
    <n v="0"/>
    <n v="0"/>
    <n v="0"/>
    <n v="0"/>
    <n v="4"/>
    <n v="0"/>
    <n v="40.588034"/>
    <n v="-73.813641000000004"/>
    <n v="1"/>
    <m/>
    <m/>
    <m/>
    <s v=""/>
    <s v=""/>
    <n v="23"/>
    <n v="100"/>
    <m/>
    <m/>
    <d v="2003-08-11T00:00:00"/>
    <d v="2008-08-21T00:00:00"/>
    <s v="Revised per field survey, no structural changes"/>
    <s v="Y"/>
  </r>
  <r>
    <n v="179"/>
    <s v="H13"/>
    <n v="201"/>
    <n v="201"/>
    <n v="201"/>
    <m/>
    <s v="IND"/>
    <s v="Rockaway"/>
    <x v="286"/>
    <s v="A"/>
    <s v="Beach 98 St (A)"/>
    <s v="H13"/>
    <s v="Beach 98 St"/>
    <s v="A S"/>
    <s v="Beach 98 St (A S)"/>
    <s v="Q"/>
    <x v="3"/>
    <n v="40.585307"/>
    <n v="-73.820558000000005"/>
    <s v="Viaduct"/>
    <s v="Other"/>
    <x v="0"/>
    <s v="Inaccessible Station"/>
    <s v="Inaccessible Station"/>
    <n v="0"/>
    <n v="0"/>
    <n v="0"/>
    <n v="0"/>
    <n v="0"/>
    <n v="3"/>
    <n v="0"/>
    <n v="40.585307"/>
    <n v="-73.820558000000005"/>
    <n v="1"/>
    <m/>
    <m/>
    <m/>
    <s v=""/>
    <s v=""/>
    <n v="23"/>
    <n v="100"/>
    <m/>
    <m/>
    <d v="2003-08-11T00:00:00"/>
    <d v="2006-10-03T00:00:00"/>
    <s v="Revised communication room"/>
    <s v="Y"/>
  </r>
  <r>
    <n v="180"/>
    <s v="H14"/>
    <n v="202"/>
    <n v="202"/>
    <n v="202"/>
    <m/>
    <s v="IND"/>
    <s v="Rockaway"/>
    <x v="287"/>
    <s v="A, S"/>
    <s v="Beach 105 St (A S)"/>
    <s v="H14"/>
    <s v="Beach 105 St"/>
    <s v="A S"/>
    <s v="Beach 105 St (A S)"/>
    <s v="Q"/>
    <x v="3"/>
    <n v="40.583208999999997"/>
    <n v="-73.827558999999994"/>
    <s v="Viaduct"/>
    <s v="Other"/>
    <x v="0"/>
    <s v="Inaccessible Station"/>
    <s v="Inaccessible Station"/>
    <n v="0"/>
    <n v="0"/>
    <n v="0"/>
    <n v="0"/>
    <n v="0"/>
    <n v="4"/>
    <n v="0"/>
    <n v="40.583208999999997"/>
    <n v="-73.827558999999994"/>
    <n v="1"/>
    <m/>
    <m/>
    <m/>
    <s v=""/>
    <s v=""/>
    <n v="23"/>
    <n v="100"/>
    <m/>
    <m/>
    <d v="2003-08-11T00:00:00"/>
    <d v="2008-08-21T00:00:00"/>
    <s v="Revised communication room"/>
    <s v="Y"/>
  </r>
  <r>
    <n v="181"/>
    <s v="H15"/>
    <n v="203"/>
    <n v="203"/>
    <n v="203"/>
    <m/>
    <s v="IND"/>
    <s v="Rockaway"/>
    <x v="288"/>
    <s v="A, S"/>
    <s v="Rockaway Park - Beach 116 St (A S)"/>
    <s v="H15"/>
    <s v="Rockaway Park - Beach 116 St"/>
    <s v="A S"/>
    <s v="Rockaway Park - Beach 116 St (A S)"/>
    <s v="Q"/>
    <x v="3"/>
    <n v="40.580902999999999"/>
    <n v="-73.835592000000005"/>
    <s v="At Grade"/>
    <s v="Other"/>
    <x v="1"/>
    <s v="Accessible Station"/>
    <s v="Accessible Station"/>
    <n v="1"/>
    <n v="0"/>
    <n v="0"/>
    <n v="0"/>
    <n v="0"/>
    <n v="0"/>
    <n v="0"/>
    <n v="40.580902999999999"/>
    <n v="-73.835592000000005"/>
    <n v="1"/>
    <m/>
    <s v="Bus connections Q21, Q22, Q35, Q53"/>
    <m/>
    <s v=""/>
    <s v=""/>
    <n v="23"/>
    <n v="100"/>
    <s v="Street"/>
    <s v="at street level"/>
    <d v="2003-08-11T00:00:00"/>
    <d v="2008-08-21T00:00:00"/>
    <s v="Revised per field survey, no structural changes"/>
    <s v="Y"/>
  </r>
  <r>
    <n v="72"/>
    <s v="J12"/>
    <n v="80"/>
    <n v="80"/>
    <n v="80"/>
    <m/>
    <s v="BMT"/>
    <s v="Jamaica"/>
    <x v="289"/>
    <s v="J, Z"/>
    <s v="121 St (J, Z)"/>
    <s v="J12"/>
    <s v="121 St"/>
    <s v="J Z"/>
    <s v="121 St (J Z)"/>
    <s v="Q"/>
    <x v="3"/>
    <n v="40.700491999999997"/>
    <n v="-73.828294"/>
    <s v="Elevated"/>
    <s v="Elevated"/>
    <x v="0"/>
    <s v="Inaccessible Station"/>
    <s v="Inaccessible Station"/>
    <n v="0"/>
    <n v="0"/>
    <n v="0"/>
    <n v="0"/>
    <n v="0"/>
    <n v="4"/>
    <n v="0"/>
    <n v="40.700491999999997"/>
    <n v="-73.828294"/>
    <n v="1"/>
    <m/>
    <m/>
    <m/>
    <s v=""/>
    <s v=""/>
    <n v="20"/>
    <n v="102"/>
    <m/>
    <m/>
    <d v="2003-06-17T00:00:00"/>
    <d v="2007-05-09T00:00:00"/>
    <s v="Revised rooms"/>
    <s v="Y"/>
  </r>
  <r>
    <n v="73"/>
    <s v="J13"/>
    <n v="81"/>
    <n v="81"/>
    <n v="81"/>
    <m/>
    <s v="BMT"/>
    <s v="Jamaica"/>
    <x v="140"/>
    <s v="J"/>
    <s v="111 St (J)"/>
    <s v="J13"/>
    <s v="111 St"/>
    <s v="J"/>
    <s v="111 St (J)"/>
    <s v="Q"/>
    <x v="3"/>
    <n v="40.697417999999999"/>
    <n v="-73.836344999999994"/>
    <s v="Elevated"/>
    <s v="Elevated"/>
    <x v="0"/>
    <s v="Inaccessible Station"/>
    <s v="Inaccessible Station"/>
    <n v="0"/>
    <n v="0"/>
    <n v="0"/>
    <n v="0"/>
    <n v="0"/>
    <n v="2"/>
    <n v="0"/>
    <n v="40.697417999999999"/>
    <n v="-73.836344999999994"/>
    <n v="1"/>
    <m/>
    <m/>
    <m/>
    <s v=""/>
    <s v=""/>
    <n v="20"/>
    <n v="102"/>
    <m/>
    <m/>
    <d v="2003-06-18T00:00:00"/>
    <d v="2007-05-15T00:00:00"/>
    <s v="Revised per field survey, no structural changes"/>
    <s v="Y"/>
  </r>
  <r>
    <n v="74"/>
    <s v="J14"/>
    <n v="82"/>
    <n v="82"/>
    <n v="82"/>
    <m/>
    <s v="BMT"/>
    <s v="Jamaica"/>
    <x v="183"/>
    <s v="J, Z"/>
    <s v="104 St (J, Z)"/>
    <s v="J14"/>
    <s v="104 St"/>
    <s v="J Z"/>
    <s v="104 St (J Z)"/>
    <s v="Q"/>
    <x v="3"/>
    <n v="40.695177999999999"/>
    <n v="-73.844329999999999"/>
    <s v="Elevated"/>
    <s v="Elevated"/>
    <x v="0"/>
    <s v="Inaccessible Station"/>
    <s v="Inaccessible Station"/>
    <n v="0"/>
    <n v="0"/>
    <n v="0"/>
    <n v="0"/>
    <n v="0"/>
    <n v="2"/>
    <n v="0"/>
    <n v="40.695177999999999"/>
    <n v="-73.844329999999999"/>
    <n v="1"/>
    <m/>
    <m/>
    <m/>
    <s v=""/>
    <s v=""/>
    <n v="20"/>
    <n v="102"/>
    <m/>
    <m/>
    <d v="2003-06-17T00:00:00"/>
    <d v="2008-08-13T00:00:00"/>
    <s v="Revised per field survey, no structural changes"/>
    <s v="N"/>
  </r>
  <r>
    <n v="75"/>
    <s v="J15"/>
    <n v="83"/>
    <n v="83"/>
    <n v="83"/>
    <m/>
    <s v="BMT"/>
    <s v="Jamaica"/>
    <x v="257"/>
    <s v="J, Z"/>
    <s v="Woodhaven Blvd (J, Z)"/>
    <s v="J15"/>
    <s v="Woodhaven Blvd"/>
    <s v="J Z"/>
    <s v="Woodhaven Blvd (J Z)"/>
    <s v="Q"/>
    <x v="3"/>
    <n v="40.693879000000003"/>
    <n v="-73.851575999999994"/>
    <s v="Elevated"/>
    <s v="Elevated"/>
    <x v="0"/>
    <s v="Accessible Station in Planning or Construction"/>
    <s v="2015-2019 CP"/>
    <n v="0"/>
    <n v="0"/>
    <n v="0"/>
    <n v="0"/>
    <n v="0"/>
    <n v="3"/>
    <n v="0"/>
    <n v="40.693879000000003"/>
    <n v="-73.851575999999994"/>
    <n v="1"/>
    <m/>
    <m/>
    <s v="FastForward"/>
    <s v=""/>
    <s v="2015-19 CP"/>
    <n v="20"/>
    <n v="102"/>
    <m/>
    <m/>
    <d v="2005-09-07T00:00:00"/>
    <d v="2007-05-15T00:00:00"/>
    <s v="Revised per field survey, no structural changes"/>
    <s v="Y"/>
  </r>
  <r>
    <n v="76"/>
    <s v="J16"/>
    <n v="84"/>
    <n v="84"/>
    <n v="84"/>
    <m/>
    <s v="BMT"/>
    <s v="Jamaica"/>
    <x v="290"/>
    <s v="J"/>
    <s v="85 St - Forest Pkwy (J)"/>
    <s v="J16"/>
    <s v="85 St - Forest Pkwy"/>
    <s v="J"/>
    <s v="85 St - Forest Pkwy (J)"/>
    <s v="Q"/>
    <x v="3"/>
    <n v="40.692435000000003"/>
    <n v="-73.860010000000003"/>
    <s v="Elevated"/>
    <s v="Elevated"/>
    <x v="0"/>
    <s v="Inaccessible Station"/>
    <s v="Inaccessible Station"/>
    <n v="0"/>
    <n v="0"/>
    <n v="0"/>
    <n v="0"/>
    <n v="0"/>
    <n v="2"/>
    <n v="0"/>
    <n v="40.692435000000003"/>
    <n v="-73.860010000000003"/>
    <n v="1"/>
    <m/>
    <m/>
    <m/>
    <s v=""/>
    <s v=""/>
    <n v="20"/>
    <n v="102"/>
    <m/>
    <m/>
    <d v="2003-06-19T00:00:00"/>
    <d v="2008-08-13T00:00:00"/>
    <s v="Revised per field survey, no structural changes"/>
    <s v="Y"/>
  </r>
  <r>
    <n v="77"/>
    <s v="J17"/>
    <n v="85"/>
    <n v="85"/>
    <n v="85"/>
    <m/>
    <s v="BMT"/>
    <s v="Jamaica"/>
    <x v="291"/>
    <s v="J, Z"/>
    <s v="75 St - Elderts Ln (J, Z)"/>
    <s v="J17"/>
    <s v="75 St"/>
    <s v="J Z"/>
    <s v="75 St (J Z)"/>
    <s v="Q"/>
    <x v="3"/>
    <n v="40.691324000000002"/>
    <n v="-73.867138999999995"/>
    <s v="Elevated"/>
    <s v="Elevated"/>
    <x v="0"/>
    <s v="Inaccessible Station"/>
    <s v="Inaccessible Station"/>
    <n v="0"/>
    <n v="0"/>
    <n v="0"/>
    <n v="0"/>
    <n v="0"/>
    <n v="2"/>
    <n v="0"/>
    <n v="40.691324000000002"/>
    <n v="-73.867138999999995"/>
    <n v="1"/>
    <m/>
    <m/>
    <m/>
    <s v=""/>
    <s v=""/>
    <n v="20"/>
    <n v="102"/>
    <m/>
    <m/>
    <d v="2003-06-19T00:00:00"/>
    <d v="2008-08-13T00:00:00"/>
    <s v="Revised per field survey, no structural changes"/>
    <s v="N"/>
  </r>
  <r>
    <n v="78"/>
    <s v="J19"/>
    <n v="86"/>
    <n v="86"/>
    <n v="86"/>
    <m/>
    <s v="BMT"/>
    <s v="Jamaica"/>
    <x v="292"/>
    <s v="J"/>
    <s v="Cypress Hills (J)"/>
    <s v="J19"/>
    <s v="Cypress Hills"/>
    <s v="J"/>
    <s v="Cypress Hills (J)"/>
    <s v="Bk"/>
    <x v="2"/>
    <n v="40.689940999999997"/>
    <n v="-73.872550000000004"/>
    <s v="Elevated"/>
    <s v="Elevated"/>
    <x v="0"/>
    <s v="Inaccessible Station"/>
    <s v="Inaccessible Station"/>
    <n v="0"/>
    <n v="0"/>
    <n v="0"/>
    <n v="0"/>
    <n v="0"/>
    <n v="3"/>
    <n v="0"/>
    <n v="40.689940999999997"/>
    <n v="-73.872550000000004"/>
    <n v="1"/>
    <m/>
    <m/>
    <m/>
    <s v=""/>
    <s v=""/>
    <n v="33"/>
    <n v="75"/>
    <m/>
    <m/>
    <d v="2003-06-19T00:00:00"/>
    <d v="2008-08-13T00:00:00"/>
    <s v="Revised per field survey, no structural changes"/>
    <s v="Y"/>
  </r>
  <r>
    <n v="79"/>
    <s v="J20"/>
    <n v="87"/>
    <n v="87"/>
    <n v="87"/>
    <m/>
    <s v="BMT"/>
    <s v="Jamaica"/>
    <x v="293"/>
    <s v="J, Z"/>
    <s v="Crescent St (J, Z)"/>
    <s v="J20"/>
    <s v="Crescent St"/>
    <s v="J Z"/>
    <s v="Crescent St (J Z)"/>
    <s v="Bk"/>
    <x v="2"/>
    <n v="40.683194"/>
    <n v="-73.873784999999998"/>
    <s v="Elevated"/>
    <s v="Elevated"/>
    <x v="0"/>
    <s v="Inaccessible Station"/>
    <s v="Inaccessible Station"/>
    <n v="0"/>
    <n v="0"/>
    <n v="0"/>
    <n v="0"/>
    <n v="0"/>
    <n v="2"/>
    <n v="0"/>
    <n v="40.683194"/>
    <n v="-73.873784999999998"/>
    <n v="1"/>
    <m/>
    <m/>
    <m/>
    <s v=""/>
    <s v=""/>
    <n v="33"/>
    <n v="75"/>
    <m/>
    <m/>
    <d v="2003-06-19T00:00:00"/>
    <d v="2007-05-15T00:00:00"/>
    <s v="Revised per field survey, no structural changes"/>
    <s v="Y"/>
  </r>
  <r>
    <n v="80"/>
    <s v="J21"/>
    <n v="88"/>
    <n v="88"/>
    <n v="88"/>
    <m/>
    <s v="BMT"/>
    <s v="Jamaica"/>
    <x v="294"/>
    <s v="J, Z"/>
    <s v="Norwood Av (J, Z)"/>
    <s v="J21"/>
    <s v="Norwood Av"/>
    <s v="J Z"/>
    <s v="Norwood Av (J Z)"/>
    <s v="Bk"/>
    <x v="2"/>
    <n v="40.68141"/>
    <n v="-73.880038999999996"/>
    <s v="Elevated"/>
    <s v="Elevated"/>
    <x v="0"/>
    <s v="Accessible Station in Planning or Construction"/>
    <s v="2020-2024CP"/>
    <n v="0"/>
    <n v="0"/>
    <n v="0"/>
    <n v="0"/>
    <n v="0"/>
    <n v="2"/>
    <n v="0"/>
    <n v="40.68141"/>
    <n v="-73.880038999999996"/>
    <n v="1"/>
    <m/>
    <m/>
    <m/>
    <s v="2020_24CP"/>
    <s v=""/>
    <n v="33"/>
    <n v="75"/>
    <m/>
    <m/>
    <d v="2003-06-19T00:00:00"/>
    <d v="2007-05-09T00:00:00"/>
    <s v="Revised per field survey, no structural changes"/>
    <s v="Y"/>
  </r>
  <r>
    <n v="81"/>
    <s v="J22"/>
    <n v="89"/>
    <n v="89"/>
    <n v="89"/>
    <m/>
    <s v="BMT"/>
    <s v="Jamaica"/>
    <x v="295"/>
    <s v="J"/>
    <s v="Cleveland St (J)"/>
    <s v="J22"/>
    <s v="Cleveland St"/>
    <s v="J"/>
    <s v="Cleveland St (J)"/>
    <s v="Bk"/>
    <x v="2"/>
    <n v="40.679946999999999"/>
    <n v="-73.884639000000007"/>
    <s v="Elevated"/>
    <s v="Elevated"/>
    <x v="0"/>
    <s v="Inaccessible Station"/>
    <s v="Inaccessible Station"/>
    <n v="0"/>
    <n v="0"/>
    <n v="0"/>
    <n v="0"/>
    <n v="0"/>
    <n v="2"/>
    <n v="0"/>
    <n v="40.679946999999999"/>
    <n v="-73.884639000000007"/>
    <n v="1"/>
    <m/>
    <m/>
    <m/>
    <s v=""/>
    <s v=""/>
    <n v="33"/>
    <n v="75"/>
    <m/>
    <m/>
    <d v="2003-06-19T00:00:00"/>
    <d v="2007-05-15T00:00:00"/>
    <s v="Revised per field survey, no structural changes"/>
    <s v="Y"/>
  </r>
  <r>
    <n v="82"/>
    <s v="J23"/>
    <n v="90"/>
    <n v="90"/>
    <n v="90"/>
    <m/>
    <s v="BMT"/>
    <s v="Jamaica"/>
    <x v="88"/>
    <s v="J, Z"/>
    <s v="Van Siclen Av (J, Z)"/>
    <s v="J23"/>
    <s v="Van Siclen Av"/>
    <s v="J Z"/>
    <s v="Van Siclen Av (J Z)"/>
    <s v="Bk"/>
    <x v="2"/>
    <n v="40.678024000000001"/>
    <n v="-73.891688000000002"/>
    <s v="Elevated"/>
    <s v="Elevated"/>
    <x v="0"/>
    <s v="Inaccessible Station"/>
    <s v="Inaccessible Station"/>
    <n v="0"/>
    <n v="0"/>
    <n v="0"/>
    <n v="0"/>
    <n v="0"/>
    <n v="2"/>
    <n v="0"/>
    <n v="40.678024000000001"/>
    <n v="-73.891688000000002"/>
    <n v="1"/>
    <m/>
    <m/>
    <m/>
    <s v=""/>
    <s v=""/>
    <n v="33"/>
    <n v="75"/>
    <m/>
    <m/>
    <d v="2003-06-19T00:00:00"/>
    <d v="2007-05-15T00:00:00"/>
    <s v="Revised per field survey, no structural changes"/>
    <s v="Y"/>
  </r>
  <r>
    <n v="83"/>
    <s v="J24"/>
    <n v="91"/>
    <n v="91"/>
    <n v="91"/>
    <m/>
    <s v="BMT"/>
    <s v="Jamaica"/>
    <x v="296"/>
    <s v="J"/>
    <s v="Alabama Av (J)"/>
    <s v="J24"/>
    <s v="Alabama Av"/>
    <s v="J"/>
    <s v="Alabama Av (J)"/>
    <s v="Bk"/>
    <x v="2"/>
    <n v="40.676991999999998"/>
    <n v="-73.898653999999993"/>
    <s v="Elevated"/>
    <s v="Elevated"/>
    <x v="0"/>
    <s v="Inaccessible Station"/>
    <s v="Inaccessible Station"/>
    <n v="0"/>
    <n v="0"/>
    <n v="0"/>
    <n v="0"/>
    <n v="0"/>
    <n v="2"/>
    <n v="0"/>
    <n v="40.676991999999998"/>
    <n v="-73.898653999999993"/>
    <n v="1"/>
    <m/>
    <m/>
    <m/>
    <s v=""/>
    <s v=""/>
    <n v="33"/>
    <n v="75"/>
    <m/>
    <m/>
    <d v="2003-06-19T00:00:00"/>
    <d v="2008-07-03T00:00:00"/>
    <s v="Revised per field survey, no structural changes"/>
    <s v="Y"/>
  </r>
  <r>
    <n v="1005"/>
    <s v="J27"/>
    <n v="92"/>
    <n v="92"/>
    <n v="621"/>
    <m/>
    <s v="BMT"/>
    <s v="Jamaica"/>
    <x v="175"/>
    <s v="J"/>
    <s v="Broadway Junction (J)"/>
    <s v="J27"/>
    <s v="Broadway Junction"/>
    <s v="A C J L Z"/>
    <s v="Broadway Junction (A C J L Z)"/>
    <s v="Bk"/>
    <x v="2"/>
    <n v="40.679498000000002"/>
    <n v="-73.904511999999997"/>
    <s v="Elevated"/>
    <s v="Elevated"/>
    <x v="0"/>
    <s v="Accessible Station in Planning or Construction"/>
    <s v="2020-2024CP"/>
    <n v="1"/>
    <n v="0"/>
    <n v="0"/>
    <n v="0"/>
    <n v="0"/>
    <n v="0"/>
    <n v="0"/>
    <n v="40.678848000000002"/>
    <n v="-73.904139000000001"/>
    <n v="0"/>
    <m/>
    <m/>
    <m/>
    <s v="2020_24CP"/>
    <s v=""/>
    <n v="33"/>
    <n v="83"/>
    <m/>
    <m/>
    <d v="2004-08-16T00:00:00"/>
    <d v="2008-07-03T00:00:00"/>
    <s v="Revised per field survey, no structural changes"/>
    <s v="Y"/>
  </r>
  <r>
    <n v="84"/>
    <s v="J28"/>
    <n v="93"/>
    <n v="93"/>
    <n v="93"/>
    <m/>
    <s v="BMT"/>
    <s v="Jamaica"/>
    <x v="297"/>
    <s v="J, Z"/>
    <s v="Chauncey St (J, Z)"/>
    <s v="J28"/>
    <s v="Chauncey St"/>
    <s v="J Z"/>
    <s v="Chauncey St (J Z)"/>
    <s v="Bk"/>
    <x v="2"/>
    <n v="40.682893"/>
    <n v="-73.910455999999996"/>
    <s v="Elevated"/>
    <s v="Elevated"/>
    <x v="0"/>
    <s v="Inaccessible Station"/>
    <s v="Inaccessible Station"/>
    <n v="0"/>
    <n v="0"/>
    <n v="0"/>
    <n v="0"/>
    <n v="0"/>
    <n v="2"/>
    <n v="0"/>
    <n v="40.682893"/>
    <n v="-73.910455999999996"/>
    <n v="1"/>
    <m/>
    <m/>
    <m/>
    <s v=""/>
    <s v=""/>
    <n v="33"/>
    <n v="73"/>
    <m/>
    <m/>
    <d v="2002-01-23T00:00:00"/>
    <d v="2008-07-03T00:00:00"/>
    <s v="Revised per field survey, no structural changes"/>
    <s v="Y"/>
  </r>
  <r>
    <n v="85"/>
    <s v="J29"/>
    <n v="94"/>
    <n v="94"/>
    <n v="94"/>
    <m/>
    <s v="BMT"/>
    <s v="Jamaica"/>
    <x v="298"/>
    <s v="J"/>
    <s v="Halsey St (J)"/>
    <s v="J29"/>
    <s v="Halsey St"/>
    <s v="J"/>
    <s v="Halsey St (J)"/>
    <s v="Bk"/>
    <x v="2"/>
    <n v="40.686369999999997"/>
    <n v="-73.916559000000007"/>
    <s v="Elevated"/>
    <s v="Elevated"/>
    <x v="0"/>
    <s v="Inaccessible Station"/>
    <s v="Inaccessible Station"/>
    <n v="0"/>
    <n v="0"/>
    <n v="0"/>
    <n v="0"/>
    <n v="0"/>
    <n v="2"/>
    <n v="0"/>
    <n v="40.686369999999997"/>
    <n v="-73.916559000000007"/>
    <n v="1"/>
    <m/>
    <m/>
    <m/>
    <s v=""/>
    <s v=""/>
    <n v="33"/>
    <n v="73"/>
    <m/>
    <m/>
    <d v="2002-01-23T00:00:00"/>
    <d v="2008-08-19T00:00:00"/>
    <s v="Revised rooms"/>
    <s v="Y"/>
  </r>
  <r>
    <n v="86"/>
    <s v="J30"/>
    <n v="95"/>
    <n v="95"/>
    <n v="95"/>
    <m/>
    <s v="BMT"/>
    <s v="Jamaica"/>
    <x v="299"/>
    <s v="J, Z"/>
    <s v="Gates Av (J, Z)"/>
    <s v="J30"/>
    <s v="Gates Av"/>
    <s v="J Z"/>
    <s v="Gates Av (J Z)"/>
    <s v="Bk"/>
    <x v="2"/>
    <n v="40.689630000000001"/>
    <n v="-73.922269999999997"/>
    <s v="Elevated"/>
    <s v="Elevated"/>
    <x v="0"/>
    <s v="Inaccessible Station"/>
    <s v="Inaccessible Station"/>
    <n v="0"/>
    <n v="0"/>
    <n v="0"/>
    <n v="0"/>
    <n v="0"/>
    <n v="2"/>
    <n v="0"/>
    <n v="40.689630000000001"/>
    <n v="-73.922269999999997"/>
    <n v="1"/>
    <m/>
    <m/>
    <m/>
    <s v=""/>
    <s v=""/>
    <n v="33"/>
    <n v="83"/>
    <m/>
    <m/>
    <d v="2002-01-25T00:00:00"/>
    <d v="2008-08-20T00:00:00"/>
    <s v="Revised per field survey, no structural changes"/>
    <s v="Y"/>
  </r>
  <r>
    <n v="87"/>
    <s v="J31"/>
    <n v="96"/>
    <n v="96"/>
    <n v="96"/>
    <m/>
    <s v="BMT"/>
    <s v="Jamaica"/>
    <x v="300"/>
    <s v="J"/>
    <s v="Kosciuszko St (J)"/>
    <s v="J31"/>
    <s v="Kosciuszko St"/>
    <s v="J"/>
    <s v="Kosciuszko St (J)"/>
    <s v="Bk"/>
    <x v="2"/>
    <n v="40.693342000000001"/>
    <n v="-73.928814000000003"/>
    <s v="Elevated"/>
    <s v="Elevated"/>
    <x v="0"/>
    <s v="Inaccessible Station"/>
    <s v="Inaccessible Station"/>
    <n v="0"/>
    <n v="0"/>
    <n v="0"/>
    <n v="0"/>
    <n v="0"/>
    <n v="2"/>
    <n v="0"/>
    <n v="40.693342000000001"/>
    <n v="-73.928814000000003"/>
    <n v="1"/>
    <m/>
    <m/>
    <m/>
    <s v=""/>
    <s v=""/>
    <n v="33"/>
    <n v="83"/>
    <m/>
    <m/>
    <d v="2002-01-25T00:00:00"/>
    <d v="2008-08-15T00:00:00"/>
    <s v="Revised rooms and mezzanine"/>
    <s v="N"/>
  </r>
  <r>
    <n v="101"/>
    <s v="L01"/>
    <n v="115"/>
    <n v="115"/>
    <n v="618"/>
    <m/>
    <s v="BMT"/>
    <s v="Canarsie"/>
    <x v="301"/>
    <s v="L"/>
    <s v="8 Av (L)"/>
    <s v="L01"/>
    <s v="14 St / 8 Av"/>
    <s v="A C E L"/>
    <s v="14 St / 8 Av (A C E L)"/>
    <s v="M"/>
    <x v="1"/>
    <n v="40.739776999999997"/>
    <n v="-74.002578"/>
    <s v="Subway"/>
    <s v="Underground"/>
    <x v="1"/>
    <s v="Accessible Station"/>
    <s v="Accessible Station"/>
    <n v="0"/>
    <n v="0"/>
    <n v="0"/>
    <n v="0"/>
    <n v="0"/>
    <n v="2"/>
    <n v="0"/>
    <n v="40.740388000000003"/>
    <n v="-74.002104000000003"/>
    <n v="1"/>
    <m/>
    <s v="Bus connections M14, M20 (NB)"/>
    <m/>
    <s v=""/>
    <s v=""/>
    <n v="2"/>
    <n v="10"/>
    <s v="Elevator"/>
    <s v="NW corner of 14 St and 8 Ave"/>
    <d v="2004-06-28T00:00:00"/>
    <d v="2008-09-08T00:00:00"/>
    <s v="Revised per field survey, no structural changes"/>
    <s v="Y"/>
  </r>
  <r>
    <n v="439"/>
    <s v="L02"/>
    <n v="116"/>
    <n v="116"/>
    <n v="601"/>
    <m/>
    <s v="BMT"/>
    <s v="Canarsie"/>
    <x v="302"/>
    <s v="L"/>
    <s v="6 Av (L)"/>
    <s v="L02"/>
    <s v="14 St / 6 Av"/>
    <s v="F L M 1 2 3"/>
    <s v="14 St / 6 Av (F L M 1 2 3)"/>
    <s v="M"/>
    <x v="1"/>
    <n v="40.737335000000002"/>
    <n v="-73.996786"/>
    <s v="Subway"/>
    <s v="Underground"/>
    <x v="0"/>
    <s v="Accessible Station in Planning or Construction"/>
    <s v="2020-2024CP"/>
    <n v="0"/>
    <n v="0"/>
    <n v="0"/>
    <n v="0"/>
    <n v="0"/>
    <n v="2"/>
    <n v="0"/>
    <n v="40.738007000000003"/>
    <n v="-73.998380999999995"/>
    <n v="1"/>
    <m/>
    <m/>
    <m/>
    <s v=""/>
    <s v=""/>
    <n v="2"/>
    <n v="6"/>
    <m/>
    <m/>
    <d v="2004-06-28T00:00:00"/>
    <d v="2007-01-18T00:00:00"/>
    <s v="Revised stairs and rooms"/>
    <s v="N"/>
  </r>
  <r>
    <n v="440"/>
    <s v="L03"/>
    <n v="117"/>
    <n v="117"/>
    <n v="602"/>
    <m/>
    <s v="BMT"/>
    <s v="Canarsie"/>
    <x v="133"/>
    <s v="L"/>
    <s v="14 St - Union Sq (L)"/>
    <s v="L03"/>
    <s v="14 St - Union Sq"/>
    <s v="L N Q R W 4 5 6"/>
    <s v="14 St - Union Sq (L N Q R W 4 5 6)"/>
    <s v="M"/>
    <x v="1"/>
    <n v="40.734788999999999"/>
    <n v="-73.990729999999999"/>
    <s v="Subway"/>
    <s v="Underground"/>
    <x v="1"/>
    <s v="Accessible Station"/>
    <s v="Accessible Station"/>
    <n v="0"/>
    <n v="0"/>
    <n v="0"/>
    <n v="0"/>
    <n v="0"/>
    <n v="2"/>
    <n v="0"/>
    <n v="40.734836000000001"/>
    <n v="-73.990688000000006"/>
    <n v="1"/>
    <m/>
    <s v="Bus connections M1, M2 (NB), M3 (NB), M14"/>
    <m/>
    <s v=""/>
    <s v=""/>
    <n v="4"/>
    <n v="6"/>
    <s v="Elevator"/>
    <s v="NE corner of 14 St and Park Ave S"/>
    <d v="2002-02-04T00:00:00"/>
    <d v="2008-05-13T00:00:00"/>
    <s v="Revised per field survey, no structural changes"/>
    <s v="Y"/>
  </r>
  <r>
    <n v="102"/>
    <s v="L05"/>
    <n v="118"/>
    <n v="118"/>
    <n v="118"/>
    <m/>
    <s v="BMT"/>
    <s v="Canarsie"/>
    <x v="303"/>
    <s v="L"/>
    <s v="3 Av (L)"/>
    <s v="L05"/>
    <s v="3 Av"/>
    <s v="L"/>
    <s v="3 Av (L)"/>
    <s v="M"/>
    <x v="1"/>
    <n v="40.732849000000002"/>
    <n v="-73.986121999999995"/>
    <s v="Subway"/>
    <s v="Underground"/>
    <x v="0"/>
    <s v="Inaccessible Station"/>
    <s v="Inaccessible Station"/>
    <n v="0"/>
    <n v="0"/>
    <n v="0"/>
    <n v="0"/>
    <n v="0"/>
    <n v="4"/>
    <n v="0"/>
    <n v="40.732849000000002"/>
    <n v="-73.986121999999995"/>
    <n v="0"/>
    <m/>
    <m/>
    <m/>
    <s v=""/>
    <s v=""/>
    <n v="4"/>
    <n v="13"/>
    <m/>
    <m/>
    <d v="2002-02-04T00:00:00"/>
    <d v="2008-09-08T00:00:00"/>
    <s v="Revised per field survey, no structural changes"/>
    <s v="Y"/>
  </r>
  <r>
    <n v="103"/>
    <s v="L06"/>
    <n v="119"/>
    <n v="119"/>
    <n v="119"/>
    <m/>
    <s v="BMT"/>
    <s v="Canarsie"/>
    <x v="304"/>
    <s v="L"/>
    <s v="1 Av (L)"/>
    <s v="L06"/>
    <s v="1 Av"/>
    <s v="L"/>
    <s v="1 Av (L)"/>
    <s v="M"/>
    <x v="1"/>
    <n v="40.730953"/>
    <n v="-73.981628000000001"/>
    <s v="Subway"/>
    <s v="Underground"/>
    <x v="0"/>
    <s v="Accessible Station in Planning or Construction"/>
    <s v="2015-2019 CP"/>
    <n v="0"/>
    <n v="0"/>
    <n v="0"/>
    <n v="0"/>
    <n v="0"/>
    <n v="4"/>
    <n v="0"/>
    <n v="40.730953"/>
    <n v="-73.981628000000001"/>
    <n v="0"/>
    <m/>
    <m/>
    <s v="FastForward"/>
    <m/>
    <s v="2015-19 CP"/>
    <n v="4"/>
    <n v="13"/>
    <m/>
    <m/>
    <d v="2002-02-04T00:00:00"/>
    <d v="2008-09-08T00:00:00"/>
    <s v="Revised rooms"/>
    <s v="Y"/>
  </r>
  <r>
    <n v="104"/>
    <s v="L08"/>
    <n v="120"/>
    <n v="120"/>
    <n v="120"/>
    <m/>
    <s v="BMT"/>
    <s v="Canarsie"/>
    <x v="305"/>
    <s v="L"/>
    <s v="Bedford Av (L)"/>
    <s v="L08"/>
    <s v="Bedford Av"/>
    <s v="L"/>
    <s v="Bedford Av (L)"/>
    <s v="Bk"/>
    <x v="2"/>
    <n v="40.717303999999999"/>
    <n v="-73.956872000000004"/>
    <s v="Subway"/>
    <s v="Underground"/>
    <x v="0"/>
    <s v="Accessible Station in Planning or Construction"/>
    <s v="2015-2019 CP"/>
    <n v="0"/>
    <n v="0"/>
    <n v="0"/>
    <n v="0"/>
    <n v="0"/>
    <n v="4"/>
    <n v="0"/>
    <n v="40.717303999999999"/>
    <n v="-73.956872000000004"/>
    <n v="1"/>
    <m/>
    <m/>
    <s v="FastForward"/>
    <s v=""/>
    <s v="2015-19 CP"/>
    <n v="33"/>
    <n v="94"/>
    <m/>
    <m/>
    <d v="2002-02-12T00:00:00"/>
    <d v="2008-09-09T00:00:00"/>
    <s v="Revised rooms"/>
    <s v="Y"/>
  </r>
  <r>
    <n v="441"/>
    <s v="L10"/>
    <n v="121"/>
    <n v="121"/>
    <n v="629"/>
    <m/>
    <s v="BMT"/>
    <s v="Canarsie"/>
    <x v="306"/>
    <s v="L"/>
    <s v="Lorimer St (L)"/>
    <s v="L10"/>
    <s v="Metropolitan Av / Lorimer St"/>
    <s v="L G"/>
    <s v="Metropolitan Av / Lorimer St (L G)"/>
    <s v="Bk"/>
    <x v="2"/>
    <n v="40.714063000000003"/>
    <n v="-73.950275000000005"/>
    <s v="Subway"/>
    <s v="Underground"/>
    <x v="0"/>
    <s v="Accessible Station in Planning or Construction"/>
    <s v="2020-2024CP"/>
    <n v="0"/>
    <n v="0"/>
    <n v="0"/>
    <n v="0"/>
    <n v="0"/>
    <n v="2"/>
    <n v="0"/>
    <n v="40.713875000000002"/>
    <n v="-73.951592000000005"/>
    <n v="1"/>
    <m/>
    <m/>
    <m/>
    <s v="2020_24CP"/>
    <s v=""/>
    <n v="33"/>
    <n v="94"/>
    <m/>
    <m/>
    <d v="2002-02-12T00:00:00"/>
    <d v="2008-09-08T00:00:00"/>
    <s v="Revised stairs and fare control area"/>
    <s v="N"/>
  </r>
  <r>
    <n v="105"/>
    <s v="L11"/>
    <n v="122"/>
    <n v="122"/>
    <n v="122"/>
    <m/>
    <s v="BMT"/>
    <s v="Canarsie"/>
    <x v="307"/>
    <s v="L"/>
    <s v="Graham Av (L)"/>
    <s v="L11"/>
    <s v="Graham Av"/>
    <s v="L"/>
    <s v="Graham Av (L)"/>
    <s v="Bk"/>
    <x v="2"/>
    <n v="40.714565"/>
    <n v="-73.944052999999997"/>
    <s v="Subway"/>
    <s v="Underground"/>
    <x v="0"/>
    <s v="Inaccessible Station"/>
    <s v="Inaccessible Station"/>
    <n v="0"/>
    <n v="0"/>
    <n v="0"/>
    <n v="0"/>
    <n v="0"/>
    <n v="4"/>
    <n v="0"/>
    <n v="40.714565"/>
    <n v="-73.944052999999997"/>
    <n v="0"/>
    <m/>
    <m/>
    <m/>
    <s v=""/>
    <s v=""/>
    <n v="33"/>
    <n v="94"/>
    <m/>
    <m/>
    <d v="2003-07-09T00:00:00"/>
    <d v="2008-09-08T00:00:00"/>
    <s v="Revised per field survey, no structural changes"/>
    <s v="Y"/>
  </r>
  <r>
    <n v="106"/>
    <s v="L12"/>
    <n v="123"/>
    <n v="123"/>
    <n v="123"/>
    <m/>
    <s v="BMT"/>
    <s v="Canarsie"/>
    <x v="209"/>
    <s v="L"/>
    <s v="Grand St (L)"/>
    <s v="L12"/>
    <s v="Grand St"/>
    <s v="L"/>
    <s v="Grand St (L)"/>
    <s v="Bk"/>
    <x v="2"/>
    <n v="40.711925999999998"/>
    <n v="-73.940669999999997"/>
    <s v="Subway"/>
    <s v="Underground"/>
    <x v="0"/>
    <s v="Accessible Station in Planning or Construction"/>
    <s v="2020-2024CP"/>
    <n v="0"/>
    <n v="0"/>
    <n v="0"/>
    <n v="0"/>
    <n v="0"/>
    <n v="4"/>
    <n v="0"/>
    <n v="40.711925999999998"/>
    <n v="-73.940669999999997"/>
    <n v="0"/>
    <m/>
    <m/>
    <m/>
    <s v="2020_24CP"/>
    <s v=""/>
    <n v="33"/>
    <n v="90"/>
    <m/>
    <m/>
    <d v="2003-07-09T00:00:00"/>
    <d v="2008-09-09T00:00:00"/>
    <s v="Revised per field survey, no structural changes"/>
    <s v="Y"/>
  </r>
  <r>
    <n v="107"/>
    <s v="L13"/>
    <n v="124"/>
    <n v="124"/>
    <n v="124"/>
    <m/>
    <s v="BMT"/>
    <s v="Canarsie"/>
    <x v="308"/>
    <s v="L"/>
    <s v="Montrose Av (L)"/>
    <s v="L13"/>
    <s v="Montrose Av"/>
    <s v="L"/>
    <s v="Montrose Av (L)"/>
    <s v="Bk"/>
    <x v="2"/>
    <n v="40.707738999999997"/>
    <n v="-73.939850000000007"/>
    <s v="Subway"/>
    <s v="Underground"/>
    <x v="0"/>
    <s v="Inaccessible Station"/>
    <s v="Inaccessible Station"/>
    <n v="0"/>
    <n v="0"/>
    <n v="0"/>
    <n v="0"/>
    <n v="0"/>
    <n v="2"/>
    <n v="0"/>
    <n v="40.707738999999997"/>
    <n v="-73.939850000000007"/>
    <n v="1"/>
    <m/>
    <m/>
    <m/>
    <s v=""/>
    <s v=""/>
    <n v="33"/>
    <n v="90"/>
    <m/>
    <m/>
    <d v="2002-02-20T00:00:00"/>
    <d v="2008-09-09T00:00:00"/>
    <s v="Revised per field survey, no structural changes"/>
    <s v="Y"/>
  </r>
  <r>
    <n v="108"/>
    <s v="L14"/>
    <n v="125"/>
    <n v="125"/>
    <n v="125"/>
    <m/>
    <s v="BMT"/>
    <s v="Canarsie"/>
    <x v="309"/>
    <s v="L"/>
    <s v="Morgan Av (L)"/>
    <s v="L14"/>
    <s v="Morgan Av"/>
    <s v="L"/>
    <s v="Morgan Av (L)"/>
    <s v="Bk"/>
    <x v="2"/>
    <n v="40.706152000000003"/>
    <n v="-73.933147000000005"/>
    <s v="Subway"/>
    <s v="Underground"/>
    <x v="0"/>
    <s v="Inaccessible Station"/>
    <s v="Inaccessible Station"/>
    <n v="1"/>
    <n v="0"/>
    <n v="0"/>
    <n v="0"/>
    <n v="0"/>
    <n v="2"/>
    <n v="0"/>
    <n v="40.706152000000003"/>
    <n v="-73.933147000000005"/>
    <n v="1"/>
    <m/>
    <m/>
    <m/>
    <s v=""/>
    <s v=""/>
    <n v="33"/>
    <n v="90"/>
    <m/>
    <m/>
    <d v="2002-02-15T00:00:00"/>
    <d v="2008-09-09T00:00:00"/>
    <s v="Revised per field survey, no structural changes"/>
    <s v="Y"/>
  </r>
  <r>
    <n v="109"/>
    <s v="L15"/>
    <n v="126"/>
    <n v="126"/>
    <n v="126"/>
    <m/>
    <s v="BMT"/>
    <s v="Canarsie"/>
    <x v="310"/>
    <s v="L"/>
    <s v="Jefferson St (L)"/>
    <s v="L15"/>
    <s v="Jefferson St"/>
    <s v="L"/>
    <s v="Jefferson St (L)"/>
    <s v="Bk"/>
    <x v="2"/>
    <n v="40.706606999999998"/>
    <n v="-73.922912999999994"/>
    <s v="Subway"/>
    <s v="Underground"/>
    <x v="0"/>
    <s v="Accessible Station in Planning or Construction"/>
    <s v="2020-2024CP"/>
    <n v="0"/>
    <n v="0"/>
    <n v="0"/>
    <n v="0"/>
    <n v="0"/>
    <n v="6"/>
    <n v="0"/>
    <n v="40.706606999999998"/>
    <n v="-73.922912999999994"/>
    <n v="1"/>
    <m/>
    <m/>
    <m/>
    <s v=""/>
    <s v=""/>
    <n v="33"/>
    <n v="83"/>
    <m/>
    <m/>
    <d v="2003-07-03T00:00:00"/>
    <d v="2008-09-04T00:00:00"/>
    <s v="Revised per field survey, no structural changes"/>
    <s v="Y"/>
  </r>
  <r>
    <n v="110"/>
    <s v="L16"/>
    <n v="127"/>
    <n v="127"/>
    <n v="127"/>
    <m/>
    <s v="BMT"/>
    <s v="Canarsie"/>
    <x v="311"/>
    <s v="L"/>
    <s v="DeKalb Av (L)"/>
    <s v="L16"/>
    <s v="DeKalb Av"/>
    <s v="L"/>
    <s v="DeKalb Av (L)"/>
    <s v="Bk"/>
    <x v="2"/>
    <n v="40.703811000000002"/>
    <n v="-73.918424999999999"/>
    <s v="Subway"/>
    <s v="Underground"/>
    <x v="0"/>
    <s v="Inaccessible Station"/>
    <s v="Inaccessible Station"/>
    <n v="0"/>
    <n v="0"/>
    <n v="0"/>
    <n v="0"/>
    <n v="0"/>
    <n v="8"/>
    <n v="0"/>
    <n v="40.703811000000002"/>
    <n v="-73.918424999999999"/>
    <n v="1"/>
    <m/>
    <m/>
    <m/>
    <s v=""/>
    <s v=""/>
    <n v="33"/>
    <n v="83"/>
    <m/>
    <m/>
    <d v="2003-07-03T00:00:00"/>
    <d v="2008-09-04T00:00:00"/>
    <s v="Revised per field survey, no structural changes"/>
    <s v="Y"/>
  </r>
  <r>
    <n v="442"/>
    <s v="L17"/>
    <n v="128"/>
    <n v="128"/>
    <n v="630"/>
    <m/>
    <s v="BMT"/>
    <s v="Canarsie"/>
    <x v="312"/>
    <s v="L"/>
    <s v="Myrtle - Wyckoff Avs (L)"/>
    <s v="L17"/>
    <s v="Myrtle - Wyckoff Avs"/>
    <s v="L M"/>
    <s v="Myrtle - Wyckoff Avs (L M)"/>
    <s v="Bk"/>
    <x v="2"/>
    <n v="40.699814000000003"/>
    <n v="-73.911586"/>
    <s v="Subway"/>
    <s v="Underground"/>
    <x v="1"/>
    <s v="Accessible Station"/>
    <s v="Accessible Station"/>
    <n v="0"/>
    <n v="0"/>
    <n v="0"/>
    <n v="0"/>
    <n v="0"/>
    <n v="3"/>
    <n v="0"/>
    <n v="40.699706999999997"/>
    <n v="-73.911810000000003"/>
    <n v="1"/>
    <m/>
    <s v="Bus connections B13, B26, B52, B54, Q55, Q58"/>
    <m/>
    <s v=""/>
    <s v=""/>
    <n v="33"/>
    <n v="83"/>
    <s v="Elevator"/>
    <s v="inside station house at Myrtle and Wyckoff Ave "/>
    <d v="2002-02-15T00:00:00"/>
    <d v="2007-05-22T00:00:00"/>
    <s v="Revised per field survey, no structural changes"/>
    <s v="Y"/>
  </r>
  <r>
    <n v="111"/>
    <s v="L19"/>
    <n v="129"/>
    <n v="129"/>
    <n v="129"/>
    <m/>
    <s v="BMT"/>
    <s v="Canarsie"/>
    <x v="298"/>
    <s v="L"/>
    <s v="Halsey St (L)"/>
    <s v="L19"/>
    <s v="Halsey St"/>
    <s v="L"/>
    <s v="Halsey St (L)"/>
    <s v="Q"/>
    <x v="3"/>
    <n v="40.695602000000001"/>
    <n v="-73.904083999999997"/>
    <s v="Subway"/>
    <s v="Underground"/>
    <x v="0"/>
    <s v="Inaccessible Station"/>
    <s v="Inaccessible Station"/>
    <n v="0"/>
    <n v="0"/>
    <n v="0"/>
    <n v="0"/>
    <n v="0"/>
    <n v="6"/>
    <n v="0"/>
    <n v="40.695602000000001"/>
    <n v="-73.904083999999997"/>
    <n v="0"/>
    <m/>
    <m/>
    <m/>
    <s v=""/>
    <s v=""/>
    <n v="33"/>
    <n v="104"/>
    <m/>
    <m/>
    <d v="2002-02-20T00:00:00"/>
    <d v="2008-09-04T00:00:00"/>
    <s v="Revised per field survey, no structural changes"/>
    <s v="Y"/>
  </r>
  <r>
    <n v="112"/>
    <s v="L20"/>
    <n v="130"/>
    <n v="130"/>
    <n v="130"/>
    <m/>
    <s v="BMT"/>
    <s v="Canarsie"/>
    <x v="313"/>
    <s v="L"/>
    <s v="Wilson Av (L)"/>
    <s v="L20"/>
    <s v="Wilson Av"/>
    <s v="L"/>
    <s v="Wilson Av (L)"/>
    <s v="Bk"/>
    <x v="2"/>
    <n v="40.688763999999999"/>
    <n v="-73.904045999999994"/>
    <s v="Subway"/>
    <s v="Underground"/>
    <x v="3"/>
    <s v="Partially Accessible NB Only"/>
    <s v="Northbound Only"/>
    <n v="0"/>
    <n v="0"/>
    <n v="0"/>
    <n v="0"/>
    <n v="0"/>
    <n v="1"/>
    <n v="0"/>
    <n v="40.688763999999999"/>
    <n v="-73.904045999999994"/>
    <n v="1"/>
    <m/>
    <m/>
    <m/>
    <s v=""/>
    <s v=""/>
    <n v="33"/>
    <n v="83"/>
    <m/>
    <m/>
    <d v="2003-07-02T00:00:00"/>
    <d v="2008-09-04T00:00:00"/>
    <s v="Revised per field survey, no structural changes"/>
    <s v="N"/>
  </r>
  <r>
    <n v="113"/>
    <s v="L21"/>
    <n v="131"/>
    <n v="131"/>
    <n v="131"/>
    <m/>
    <s v="BMT"/>
    <s v="Canarsie"/>
    <x v="314"/>
    <s v="L"/>
    <s v="Bushwick Av - Aberdeen St (L)"/>
    <s v="L21"/>
    <s v="Bushwick Av - Aberdeen St"/>
    <s v="L"/>
    <s v="Bushwick Av - Aberdeen St (L)"/>
    <s v="Bk"/>
    <x v="2"/>
    <n v="40.682828999999998"/>
    <n v="-73.905248999999998"/>
    <s v="Subway"/>
    <s v="Underground"/>
    <x v="0"/>
    <s v="Inaccessible Station"/>
    <s v="Inaccessible Station"/>
    <n v="1"/>
    <n v="0"/>
    <n v="0"/>
    <n v="0"/>
    <n v="0"/>
    <n v="0"/>
    <n v="0"/>
    <n v="40.682828999999998"/>
    <n v="-73.905248999999998"/>
    <n v="1"/>
    <m/>
    <m/>
    <m/>
    <s v=""/>
    <s v=""/>
    <n v="33"/>
    <n v="83"/>
    <m/>
    <m/>
    <d v="2002-02-20T00:00:00"/>
    <d v="2008-09-04T00:00:00"/>
    <s v="Revised per field survey, no structural changes"/>
    <s v="N"/>
  </r>
  <r>
    <n v="1006"/>
    <s v="L22"/>
    <n v="132"/>
    <n v="132"/>
    <n v="621"/>
    <m/>
    <s v="BMT"/>
    <s v="Canarsie"/>
    <x v="175"/>
    <s v="L"/>
    <s v="Broadway Junction (L)"/>
    <s v="L22"/>
    <s v="Broadway Junction"/>
    <s v="A C J L Z"/>
    <s v="Broadway Junction (A C J L Z)"/>
    <s v="Bk"/>
    <x v="2"/>
    <n v="40.678856000000003"/>
    <n v="-73.903239999999997"/>
    <s v="Elevated"/>
    <s v="Elevated"/>
    <x v="0"/>
    <s v="Accessible Station in Planning or Construction"/>
    <s v="2020-2024CP"/>
    <n v="1"/>
    <n v="0"/>
    <n v="0"/>
    <n v="0"/>
    <n v="0"/>
    <n v="0"/>
    <n v="0"/>
    <n v="40.678848000000002"/>
    <n v="-73.904139000000001"/>
    <n v="0"/>
    <m/>
    <m/>
    <m/>
    <s v="2020_24CP"/>
    <s v=""/>
    <n v="33"/>
    <n v="75"/>
    <m/>
    <m/>
    <d v="2004-08-16T00:00:00"/>
    <d v="2008-07-03T00:00:00"/>
    <s v="Revised per field survey, no structural changes"/>
    <s v="Y"/>
  </r>
  <r>
    <n v="114"/>
    <s v="L24"/>
    <n v="133"/>
    <n v="133"/>
    <n v="133"/>
    <m/>
    <s v="BMT"/>
    <s v="Canarsie"/>
    <x v="315"/>
    <s v="L"/>
    <s v="Atlantic Av (L)"/>
    <s v="L24"/>
    <s v="Atlantic Av"/>
    <s v="L"/>
    <s v="Atlantic Av (L)"/>
    <s v="Bk"/>
    <x v="2"/>
    <n v="40.675345"/>
    <n v="-73.903097000000002"/>
    <s v="Elevated"/>
    <s v="Elevated"/>
    <x v="0"/>
    <s v="Inaccessible Station"/>
    <s v="Inaccessible Station"/>
    <n v="0"/>
    <n v="0"/>
    <n v="0"/>
    <n v="0"/>
    <n v="0"/>
    <n v="3"/>
    <n v="0"/>
    <n v="40.675345"/>
    <n v="-73.903097000000002"/>
    <n v="1"/>
    <m/>
    <m/>
    <m/>
    <s v=""/>
    <s v=""/>
    <n v="33"/>
    <n v="75"/>
    <m/>
    <m/>
    <d v="2003-07-02T00:00:00"/>
    <d v="2007-05-03T00:00:00"/>
    <s v="Revised rooms, platform and stairs"/>
    <s v="Y"/>
  </r>
  <r>
    <n v="115"/>
    <s v="L25"/>
    <n v="134"/>
    <n v="134"/>
    <n v="134"/>
    <m/>
    <s v="BMT"/>
    <s v="Canarsie"/>
    <x v="316"/>
    <s v="L"/>
    <s v="Sutter Av (L)"/>
    <s v="L25"/>
    <s v="Sutter Av"/>
    <s v="L"/>
    <s v="Sutter Av (L)"/>
    <s v="Bk"/>
    <x v="2"/>
    <n v="40.669367000000001"/>
    <n v="-73.901974999999993"/>
    <s v="Elevated"/>
    <s v="Elevated"/>
    <x v="0"/>
    <s v="Inaccessible Station"/>
    <s v="Inaccessible Station"/>
    <n v="0"/>
    <n v="0"/>
    <n v="0"/>
    <n v="0"/>
    <n v="0"/>
    <n v="1"/>
    <n v="0"/>
    <n v="40.669367000000001"/>
    <n v="-73.901974999999993"/>
    <n v="1"/>
    <m/>
    <m/>
    <m/>
    <s v=""/>
    <s v=""/>
    <n v="33"/>
    <n v="75"/>
    <m/>
    <m/>
    <d v="2003-07-02T00:00:00"/>
    <d v="2008-08-19T00:00:00"/>
    <s v="Revised platform"/>
    <s v="Y"/>
  </r>
  <r>
    <n v="116"/>
    <s v="L26"/>
    <n v="135"/>
    <n v="135"/>
    <n v="135"/>
    <m/>
    <s v="BMT"/>
    <s v="Canarsie"/>
    <x v="317"/>
    <s v="L"/>
    <s v="Livonia Av (L)"/>
    <s v="L26"/>
    <s v="Livonia Av"/>
    <s v="L"/>
    <s v="Livonia Av (L)"/>
    <s v="Bk"/>
    <x v="2"/>
    <n v="40.664037999999998"/>
    <n v="-73.900570999999999"/>
    <s v="Elevated"/>
    <s v="Elevated"/>
    <x v="0"/>
    <s v="Accessible Station in Planning or Construction"/>
    <s v="2015-2019 CP"/>
    <n v="1"/>
    <n v="0"/>
    <n v="0"/>
    <n v="0"/>
    <n v="0"/>
    <n v="1"/>
    <n v="0"/>
    <n v="40.664037999999998"/>
    <n v="-73.900570999999999"/>
    <n v="1"/>
    <m/>
    <m/>
    <m/>
    <s v=""/>
    <s v="2015_19Amendment"/>
    <n v="33"/>
    <n v="75"/>
    <m/>
    <m/>
    <d v="2004-02-24T00:00:00"/>
    <d v="2007-05-03T00:00:00"/>
    <s v="Revised per field survey, no structural changes"/>
    <s v="Y"/>
  </r>
  <r>
    <n v="117"/>
    <s v="L27"/>
    <n v="136"/>
    <n v="136"/>
    <n v="136"/>
    <m/>
    <s v="BMT"/>
    <s v="Canarsie"/>
    <x v="89"/>
    <s v="L"/>
    <s v="New Lots Av (L)"/>
    <s v="L27"/>
    <s v="New Lots Av"/>
    <s v="L"/>
    <s v="New Lots Av (L)"/>
    <s v="Bk"/>
    <x v="2"/>
    <n v="40.658732999999998"/>
    <n v="-73.899231999999998"/>
    <s v="Elevated"/>
    <s v="Elevated"/>
    <x v="0"/>
    <s v="Inaccessible Station"/>
    <s v="Inaccessible Station"/>
    <n v="0"/>
    <n v="0"/>
    <n v="0"/>
    <n v="0"/>
    <n v="0"/>
    <n v="1"/>
    <n v="0"/>
    <n v="40.658732999999998"/>
    <n v="-73.899231999999998"/>
    <n v="1"/>
    <m/>
    <m/>
    <m/>
    <s v=""/>
    <s v=""/>
    <n v="33"/>
    <n v="69"/>
    <m/>
    <m/>
    <d v="2003-07-01T00:00:00"/>
    <d v="2008-08-19T00:00:00"/>
    <s v="Revised per field survey, no structural changes"/>
    <s v="Y"/>
  </r>
  <r>
    <n v="118"/>
    <s v="L28"/>
    <n v="137"/>
    <n v="137"/>
    <n v="137"/>
    <m/>
    <s v="BMT"/>
    <s v="Canarsie"/>
    <x v="318"/>
    <s v="L"/>
    <s v="E 105 St (L)"/>
    <s v="L28"/>
    <s v="E 105 St"/>
    <s v="L"/>
    <s v="E 105 St (L)"/>
    <s v="Bk"/>
    <x v="2"/>
    <n v="40.650573000000001"/>
    <n v="-73.899484999999999"/>
    <s v="At Grade"/>
    <s v="Other"/>
    <x v="0"/>
    <s v="Inaccessible Station"/>
    <s v="Inaccessible Station"/>
    <n v="0"/>
    <n v="0"/>
    <n v="0"/>
    <n v="0"/>
    <n v="0"/>
    <n v="2"/>
    <n v="0"/>
    <n v="40.650573000000001"/>
    <n v="-73.899484999999999"/>
    <n v="1"/>
    <m/>
    <m/>
    <m/>
    <s v=""/>
    <s v=""/>
    <n v="33"/>
    <n v="69"/>
    <m/>
    <m/>
    <d v="2003-07-01T00:00:00"/>
    <d v="2008-08-19T00:00:00"/>
    <s v="Revised stairs"/>
    <s v="Y"/>
  </r>
  <r>
    <n v="119"/>
    <s v="L29"/>
    <n v="138"/>
    <n v="138"/>
    <n v="138"/>
    <m/>
    <s v="BMT"/>
    <s v="Canarsie"/>
    <x v="319"/>
    <s v="L"/>
    <s v="Canarsie - Rockaway Pkwy (L)"/>
    <s v="L29"/>
    <s v="Canarsie - Rockaway Pkwy"/>
    <s v="L"/>
    <s v="Canarsie - Rockaway Pkwy (L)"/>
    <s v="Bk"/>
    <x v="2"/>
    <n v="40.646653999999998"/>
    <n v="-73.901849999999996"/>
    <s v="At Grade"/>
    <s v="Other"/>
    <x v="1"/>
    <s v="Accessible Station"/>
    <s v="Accessible Station"/>
    <n v="2"/>
    <n v="0"/>
    <n v="0"/>
    <n v="0"/>
    <n v="0"/>
    <n v="0"/>
    <n v="1"/>
    <n v="40.646653999999998"/>
    <n v="-73.901849999999996"/>
    <n v="1"/>
    <m/>
    <s v="Bus connections B6, B17, B42, B60, B82"/>
    <m/>
    <s v=""/>
    <s v=""/>
    <n v="33"/>
    <n v="69"/>
    <s v="Ramp"/>
    <s v="at main entrance"/>
    <d v="2003-07-01T00:00:00"/>
    <d v="2007-11-13T00:00:00"/>
    <s v="Revised per field survey, no structural changes"/>
    <s v="Y"/>
  </r>
  <r>
    <n v="95"/>
    <s v="M01"/>
    <n v="108"/>
    <n v="108"/>
    <n v="108"/>
    <m/>
    <s v="BMT"/>
    <s v="Myrtle Av"/>
    <x v="320"/>
    <s v="M"/>
    <s v="Middle Village - Metropolitan Av (M)"/>
    <s v="M01"/>
    <s v="Middle Village - Metropolitan Av"/>
    <s v="M"/>
    <s v="Middle Village - Metropolitan Av (M)"/>
    <s v="Q"/>
    <x v="3"/>
    <n v="40.711396000000001"/>
    <n v="-73.889600999999999"/>
    <s v="Elevated"/>
    <s v="Elevated"/>
    <x v="1"/>
    <s v="Accessible Station"/>
    <s v="Accessible Station"/>
    <n v="1"/>
    <n v="0"/>
    <n v="0"/>
    <n v="0"/>
    <n v="0"/>
    <n v="0"/>
    <n v="0"/>
    <n v="40.711396000000001"/>
    <n v="-73.889600999999999"/>
    <n v="1"/>
    <m/>
    <s v="Bus connections Q54, Q38, Q67"/>
    <m/>
    <s v=""/>
    <s v=""/>
    <n v="33"/>
    <n v="104"/>
    <s v="Street"/>
    <s v="at street level"/>
    <d v="2002-01-28T00:00:00"/>
    <d v="2008-04-01T00:00:00"/>
    <s v="Revised rooms"/>
    <s v="Y"/>
  </r>
  <r>
    <n v="96"/>
    <s v="M04"/>
    <n v="109"/>
    <n v="109"/>
    <n v="109"/>
    <m/>
    <s v="BMT"/>
    <s v="Myrtle Av"/>
    <x v="321"/>
    <s v="M"/>
    <s v="Fresh Pond Rd (M)"/>
    <s v="M04"/>
    <s v="Fresh Pond Rd"/>
    <s v="M"/>
    <s v="Fresh Pond Rd (M)"/>
    <s v="Q"/>
    <x v="3"/>
    <n v="40.706186000000002"/>
    <n v="-73.895876999999999"/>
    <s v="Elevated"/>
    <s v="Elevated"/>
    <x v="0"/>
    <s v="Inaccessible Station"/>
    <s v="Inaccessible Station"/>
    <n v="0"/>
    <n v="0"/>
    <n v="0"/>
    <n v="0"/>
    <n v="0"/>
    <n v="2"/>
    <n v="0"/>
    <n v="40.706186000000002"/>
    <n v="-73.895876999999999"/>
    <n v="1"/>
    <m/>
    <m/>
    <m/>
    <s v=""/>
    <s v=""/>
    <n v="33"/>
    <n v="104"/>
    <m/>
    <m/>
    <d v="2002-01-28T00:00:00"/>
    <d v="2008-08-14T00:00:00"/>
    <s v="Revised per field survey, no structural changes"/>
    <s v="Y"/>
  </r>
  <r>
    <n v="97"/>
    <s v="M05"/>
    <n v="110"/>
    <n v="110"/>
    <n v="110"/>
    <m/>
    <s v="BMT"/>
    <s v="Myrtle Av"/>
    <x v="322"/>
    <s v="M"/>
    <s v="Forest Av (M)"/>
    <s v="M05"/>
    <s v="Forest Av"/>
    <s v="M"/>
    <s v="Forest Av (M)"/>
    <s v="Q"/>
    <x v="3"/>
    <n v="40.704422999999998"/>
    <n v="-73.903076999999996"/>
    <s v="Elevated"/>
    <s v="Elevated"/>
    <x v="0"/>
    <s v="Inaccessible Station"/>
    <s v="Inaccessible Station"/>
    <n v="0"/>
    <n v="0"/>
    <n v="0"/>
    <n v="0"/>
    <n v="0"/>
    <n v="2"/>
    <n v="0"/>
    <n v="40.704422999999998"/>
    <n v="-73.903076999999996"/>
    <n v="1"/>
    <m/>
    <m/>
    <m/>
    <s v=""/>
    <s v=""/>
    <n v="33"/>
    <n v="104"/>
    <m/>
    <m/>
    <d v="2002-01-28T00:00:00"/>
    <d v="2008-08-14T00:00:00"/>
    <s v="Revised rooms"/>
    <s v="Y"/>
  </r>
  <r>
    <n v="98"/>
    <s v="M06"/>
    <n v="111"/>
    <n v="111"/>
    <n v="111"/>
    <m/>
    <s v="BMT"/>
    <s v="Myrtle Av"/>
    <x v="323"/>
    <s v="M"/>
    <s v="Seneca Av (M)"/>
    <s v="M06"/>
    <s v="Seneca Av"/>
    <s v="M"/>
    <s v="Seneca Av (M)"/>
    <s v="Q"/>
    <x v="3"/>
    <n v="40.702762"/>
    <n v="-73.907740000000004"/>
    <s v="Elevated"/>
    <s v="Elevated"/>
    <x v="0"/>
    <s v="Inaccessible Station"/>
    <s v="Inaccessible Station"/>
    <n v="0"/>
    <n v="0"/>
    <n v="0"/>
    <n v="0"/>
    <n v="0"/>
    <n v="2"/>
    <n v="0"/>
    <n v="40.702762"/>
    <n v="-73.907740000000004"/>
    <n v="1"/>
    <m/>
    <m/>
    <m/>
    <s v=""/>
    <s v=""/>
    <n v="33"/>
    <n v="104"/>
    <m/>
    <m/>
    <d v="2002-01-30T00:00:00"/>
    <d v="2008-08-14T00:00:00"/>
    <s v="Revised per field survey, no structural changes"/>
    <s v="Y"/>
  </r>
  <r>
    <n v="1007"/>
    <s v="M08"/>
    <n v="112"/>
    <n v="112"/>
    <n v="630"/>
    <m/>
    <s v="BMT"/>
    <s v="Myrtle Av"/>
    <x v="312"/>
    <s v="M"/>
    <s v="Myrtle - Wyckoff Avs (M)"/>
    <s v="M08"/>
    <s v="Myrtle - Wyckoff Avs"/>
    <s v="L M"/>
    <s v="Myrtle - Wyckoff Avs (L M)"/>
    <s v="Bk"/>
    <x v="2"/>
    <n v="40.69943"/>
    <n v="-73.912385"/>
    <s v="Elevated"/>
    <s v="Elevated"/>
    <x v="1"/>
    <s v="Accessible Station"/>
    <s v="Accessible Station"/>
    <n v="0"/>
    <n v="0"/>
    <n v="0"/>
    <n v="0"/>
    <n v="0"/>
    <n v="3"/>
    <n v="0"/>
    <n v="40.699706999999997"/>
    <n v="-73.911810000000003"/>
    <n v="0"/>
    <m/>
    <s v="Bus connections B13, B26, B52, B54, Q55, Q58"/>
    <m/>
    <s v=""/>
    <s v=""/>
    <n v="33"/>
    <n v="83"/>
    <s v="Elevator"/>
    <s v="inside station house at Myrtle and Wyckoff Ave"/>
    <d v="2002-01-30T00:00:00"/>
    <d v="2007-05-22T00:00:00"/>
    <s v="Revised stairs and elevator"/>
    <s v="N"/>
  </r>
  <r>
    <n v="99"/>
    <s v="M09"/>
    <n v="113"/>
    <n v="113"/>
    <n v="113"/>
    <m/>
    <s v="BMT"/>
    <s v="Myrtle Av"/>
    <x v="324"/>
    <s v="M"/>
    <s v="Knickerbocker Av (M)"/>
    <s v="M09"/>
    <s v="Knickerbocker Av"/>
    <s v="M"/>
    <s v="Knickerbocker Av (M)"/>
    <s v="Bk"/>
    <x v="2"/>
    <n v="40.698664000000001"/>
    <n v="-73.919711000000007"/>
    <s v="Elevated"/>
    <s v="Elevated"/>
    <x v="0"/>
    <s v="Inaccessible Station"/>
    <s v="Inaccessible Station"/>
    <n v="0"/>
    <n v="0"/>
    <n v="0"/>
    <n v="0"/>
    <n v="0"/>
    <n v="2"/>
    <n v="0"/>
    <n v="40.698664000000001"/>
    <n v="-73.919711000000007"/>
    <n v="1"/>
    <m/>
    <m/>
    <m/>
    <s v=""/>
    <s v=""/>
    <n v="33"/>
    <n v="83"/>
    <m/>
    <m/>
    <d v="2002-01-30T00:00:00"/>
    <d v="2008-08-14T00:00:00"/>
    <s v="Revised per field survey, no structural changes"/>
    <s v="Y"/>
  </r>
  <r>
    <n v="100"/>
    <s v="M10"/>
    <n v="114"/>
    <n v="114"/>
    <n v="114"/>
    <m/>
    <s v="BMT"/>
    <s v="Myrtle Av"/>
    <x v="325"/>
    <s v="M"/>
    <s v="Central Av (M)"/>
    <s v="M10"/>
    <s v="Central Av"/>
    <s v="M"/>
    <s v="Central Av (M)"/>
    <s v="Bk"/>
    <x v="2"/>
    <n v="40.697856999999999"/>
    <n v="-73.927396999999999"/>
    <s v="Elevated"/>
    <s v="Elevated"/>
    <x v="0"/>
    <s v="Inaccessible Station"/>
    <s v="Inaccessible Station"/>
    <n v="0"/>
    <n v="0"/>
    <n v="0"/>
    <n v="0"/>
    <n v="0"/>
    <n v="2"/>
    <n v="0"/>
    <n v="40.697856999999999"/>
    <n v="-73.927396999999999"/>
    <n v="1"/>
    <m/>
    <m/>
    <m/>
    <s v=""/>
    <s v=""/>
    <n v="33"/>
    <n v="83"/>
    <m/>
    <m/>
    <d v="2002-01-30T00:00:00"/>
    <d v="2008-08-14T00:00:00"/>
    <s v="Revised per field survey, no structural changes"/>
    <s v="Y"/>
  </r>
  <r>
    <n v="88"/>
    <s v="M11"/>
    <n v="97"/>
    <n v="97"/>
    <n v="97"/>
    <m/>
    <s v="BMT"/>
    <s v="Jamaica"/>
    <x v="326"/>
    <s v="J, M, Z"/>
    <s v="Myrtle Av (J, M, Z)"/>
    <s v="M11"/>
    <s v="Myrtle Av"/>
    <s v="J M Z"/>
    <s v="Myrtle Av (J M Z)"/>
    <s v="Bk"/>
    <x v="2"/>
    <n v="40.697206999999999"/>
    <n v="-73.935657000000006"/>
    <s v="Elevated"/>
    <s v="Elevated"/>
    <x v="0"/>
    <s v="Accessible Station in Planning or Construction"/>
    <s v="2020-2024CP"/>
    <n v="0"/>
    <n v="0"/>
    <n v="0"/>
    <n v="0"/>
    <n v="0"/>
    <n v="2"/>
    <n v="0"/>
    <n v="40.697206999999999"/>
    <n v="-73.935657000000006"/>
    <n v="1"/>
    <m/>
    <m/>
    <m/>
    <s v="2020_24CP"/>
    <s v=""/>
    <n v="33"/>
    <n v="81"/>
    <m/>
    <m/>
    <d v="2002-01-25T00:00:00"/>
    <d v="2008-08-15T00:00:00"/>
    <s v="Revised per field survey, no structural changes"/>
    <s v="Y"/>
  </r>
  <r>
    <n v="89"/>
    <s v="M12"/>
    <n v="98"/>
    <n v="98"/>
    <n v="98"/>
    <m/>
    <s v="BMT"/>
    <s v="Jamaica"/>
    <x v="271"/>
    <s v="J, M"/>
    <s v="Flushing Av (J, M)"/>
    <s v="M12"/>
    <s v="Flushing Av"/>
    <s v="J M"/>
    <s v="Flushing Av (J M)"/>
    <s v="Bk"/>
    <x v="2"/>
    <n v="40.70026"/>
    <n v="-73.941125999999997"/>
    <s v="Elevated"/>
    <s v="Elevated"/>
    <x v="1"/>
    <s v="Accessible Station"/>
    <s v="Accessible Station"/>
    <n v="0"/>
    <n v="0"/>
    <n v="2"/>
    <n v="0"/>
    <n v="0"/>
    <n v="2"/>
    <n v="0"/>
    <n v="40.70026"/>
    <n v="-73.941125999999997"/>
    <n v="1"/>
    <s v="elevator in station - MTA dev site"/>
    <s v="Bus connections B15, B43, B46, B47, B57"/>
    <m/>
    <s v=""/>
    <s v=""/>
    <n v="33"/>
    <n v="81"/>
    <s v="Elevator"/>
    <s v="SW corner of Flushing Ave and Broadway"/>
    <d v="2002-01-25T00:00:00"/>
    <d v="2008-08-15T00:00:00"/>
    <s v="Revised elevators and mezzanine"/>
    <s v="N"/>
  </r>
  <r>
    <n v="90"/>
    <s v="M13"/>
    <n v="99"/>
    <n v="99"/>
    <n v="99"/>
    <m/>
    <s v="BMT"/>
    <s v="Jamaica"/>
    <x v="306"/>
    <s v="J, M"/>
    <s v="Lorimer St (J, M)"/>
    <s v="M13"/>
    <s v="Lorimer St"/>
    <s v="J M"/>
    <s v="Lorimer St (J M)"/>
    <s v="Bk"/>
    <x v="2"/>
    <n v="40.703868999999997"/>
    <n v="-73.947407999999996"/>
    <s v="Elevated"/>
    <s v="Elevated"/>
    <x v="0"/>
    <s v="Inaccessible Station"/>
    <s v="Inaccessible Station"/>
    <n v="0"/>
    <n v="0"/>
    <n v="0"/>
    <n v="0"/>
    <n v="0"/>
    <n v="4"/>
    <n v="0"/>
    <n v="40.703868999999997"/>
    <n v="-73.947407999999996"/>
    <n v="1"/>
    <m/>
    <m/>
    <m/>
    <s v=""/>
    <s v=""/>
    <n v="33"/>
    <n v="90"/>
    <m/>
    <m/>
    <d v="2002-01-28T00:00:00"/>
    <d v="2008-08-15T00:00:00"/>
    <s v="Revised mezzanine and stairs"/>
    <s v="Y"/>
  </r>
  <r>
    <n v="91"/>
    <s v="M14"/>
    <n v="100"/>
    <n v="100"/>
    <n v="100"/>
    <m/>
    <s v="BMT"/>
    <s v="Jamaica"/>
    <x v="327"/>
    <s v="J, M"/>
    <s v="Hewes St (J, M)"/>
    <s v="M14"/>
    <s v="Hewes St"/>
    <s v="J M"/>
    <s v="Hewes St (J M)"/>
    <s v="Bk"/>
    <x v="2"/>
    <n v="40.706870000000002"/>
    <n v="-73.953430999999995"/>
    <s v="Elevated"/>
    <s v="Elevated"/>
    <x v="0"/>
    <s v="Inaccessible Station"/>
    <s v="Inaccessible Station"/>
    <n v="0"/>
    <n v="0"/>
    <n v="0"/>
    <n v="0"/>
    <n v="0"/>
    <n v="2"/>
    <n v="0"/>
    <n v="40.706870000000002"/>
    <n v="-73.953430999999995"/>
    <n v="1"/>
    <m/>
    <m/>
    <m/>
    <s v=""/>
    <s v=""/>
    <n v="33"/>
    <n v="90"/>
    <m/>
    <m/>
    <d v="2002-01-28T00:00:00"/>
    <d v="2008-08-15T00:00:00"/>
    <s v="Revised per field survey, no structural changes"/>
    <s v="N"/>
  </r>
  <r>
    <n v="92"/>
    <s v="M16"/>
    <n v="101"/>
    <n v="101"/>
    <n v="101"/>
    <m/>
    <s v="BMT"/>
    <s v="Jamaica"/>
    <x v="328"/>
    <s v="J, M, Z"/>
    <s v="Marcy Av (J, M, Z)"/>
    <s v="M16"/>
    <s v="Marcy Av"/>
    <s v="J M Z"/>
    <s v="Marcy Av (J M Z)"/>
    <s v="Bk"/>
    <x v="2"/>
    <n v="40.708359000000002"/>
    <n v="-73.957757000000001"/>
    <s v="Elevated"/>
    <s v="Elevated"/>
    <x v="1"/>
    <s v="Accessible Station"/>
    <s v="Accessible Station"/>
    <n v="0"/>
    <n v="0"/>
    <n v="2"/>
    <n v="0"/>
    <n v="0"/>
    <n v="6"/>
    <n v="0"/>
    <n v="40.708359000000002"/>
    <n v="-73.957757000000001"/>
    <n v="0"/>
    <s v="elevator in station - MTA dev site"/>
    <s v="Bus connections B24, B44, B46, B60, B62, Q54, Q59"/>
    <m/>
    <s v=""/>
    <s v=""/>
    <n v="33"/>
    <n v="90"/>
    <s v="Elevator"/>
    <s v="corner of Marcy Ave and Broadway"/>
    <d v="2002-01-28T00:00:00"/>
    <d v="2007-05-22T00:00:00"/>
    <s v="Revised mezzanine and platform"/>
    <s v="Y"/>
  </r>
  <r>
    <n v="93"/>
    <s v="M18"/>
    <n v="102"/>
    <n v="102"/>
    <n v="625"/>
    <m/>
    <s v="BMT"/>
    <s v="Jamaica"/>
    <x v="329"/>
    <s v="M, J, Z"/>
    <s v="Essex St (M, J, Z)"/>
    <s v="M18"/>
    <s v="Delancey St / Essex St"/>
    <s v="J M Z F"/>
    <s v="Delancey St / Essex St (J M Z F)"/>
    <s v="M"/>
    <x v="1"/>
    <n v="40.718314999999997"/>
    <n v="-73.987437"/>
    <s v="Subway"/>
    <s v="Underground"/>
    <x v="0"/>
    <s v="Accessible Station in Planning or Construction"/>
    <s v="2020-2024CP"/>
    <n v="0"/>
    <n v="0"/>
    <n v="0"/>
    <n v="0"/>
    <n v="0"/>
    <n v="2"/>
    <n v="0"/>
    <n v="40.718380000000003"/>
    <n v="-73.987813000000003"/>
    <n v="1"/>
    <m/>
    <m/>
    <m/>
    <s v="2020_24CP"/>
    <s v=""/>
    <n v="4"/>
    <n v="7"/>
    <m/>
    <m/>
    <d v="2005-03-23T00:00:00"/>
    <d v="2007-05-22T00:00:00"/>
    <s v="Revised stairs"/>
    <s v="Y"/>
  </r>
  <r>
    <n v="94"/>
    <s v="M19"/>
    <n v="103"/>
    <n v="103"/>
    <n v="103"/>
    <m/>
    <s v="BMT"/>
    <s v="Jamaica"/>
    <x v="330"/>
    <s v="J, Z"/>
    <s v="Bowery (J, Z)"/>
    <s v="M19"/>
    <s v="Bowery"/>
    <s v="J Z"/>
    <s v="Bowery (J Z)"/>
    <s v="M"/>
    <x v="1"/>
    <n v="40.720280000000002"/>
    <n v="-73.993915000000001"/>
    <s v="Subway"/>
    <s v="Underground"/>
    <x v="0"/>
    <s v="Inaccessible Station"/>
    <s v="Inaccessible Station"/>
    <n v="0"/>
    <n v="0"/>
    <n v="0"/>
    <n v="0"/>
    <n v="0"/>
    <n v="2"/>
    <n v="0"/>
    <n v="40.720280000000002"/>
    <n v="-73.993915000000001"/>
    <n v="1"/>
    <m/>
    <m/>
    <m/>
    <s v=""/>
    <s v=""/>
    <n v="4"/>
    <n v="5"/>
    <m/>
    <m/>
    <d v="2001-12-03T00:00:00"/>
    <d v="2008-03-25T00:00:00"/>
    <s v="Revised stairs"/>
    <s v="Y"/>
  </r>
  <r>
    <n v="435"/>
    <s v="M20"/>
    <n v="104"/>
    <n v="104"/>
    <n v="623"/>
    <m/>
    <s v="BMT"/>
    <s v="Jamaica"/>
    <x v="32"/>
    <s v="J, Z"/>
    <s v="Canal St (J, Z)"/>
    <s v="M20"/>
    <s v="Canal St"/>
    <s v="N Q R W J Z 6"/>
    <s v="Canal St (N Q R W J Z 6)"/>
    <s v="M"/>
    <x v="1"/>
    <n v="40.718091999999999"/>
    <n v="-73.999892000000003"/>
    <s v="Subway"/>
    <s v="Underground"/>
    <x v="0"/>
    <s v="Inaccessible Station"/>
    <s v="Inaccessible Station"/>
    <n v="0"/>
    <n v="0"/>
    <n v="0"/>
    <n v="0"/>
    <n v="0"/>
    <n v="1"/>
    <n v="0"/>
    <n v="40.718696999999999"/>
    <n v="-74.000977000000006"/>
    <n v="1"/>
    <m/>
    <m/>
    <m/>
    <s v=""/>
    <s v=""/>
    <n v="2"/>
    <n v="5"/>
    <m/>
    <m/>
    <d v="2001-07-24T00:00:00"/>
    <d v="2007-02-20T00:00:00"/>
    <s v="Revised platform"/>
    <s v="Y"/>
  </r>
  <r>
    <n v="436"/>
    <s v="M21"/>
    <n v="105"/>
    <n v="105"/>
    <n v="622"/>
    <m/>
    <s v="BMT"/>
    <s v="Jamaica"/>
    <x v="34"/>
    <s v="J, Z"/>
    <s v="Chambers St (J, Z)"/>
    <s v="M21"/>
    <s v="Brooklyn Bridge-City Hall/Chambers St"/>
    <s v="J Z 4 5 6"/>
    <s v="Brooklyn Bridge-City Hall/Chambers St (J Z 4 5 6)"/>
    <s v="M"/>
    <x v="1"/>
    <n v="40.713242999999999"/>
    <n v="-74.003400999999997"/>
    <s v="Subway"/>
    <s v="Underground"/>
    <x v="0"/>
    <s v="Accessible Station in Planning or Construction"/>
    <s v="2015-2019 CP"/>
    <n v="0"/>
    <n v="0"/>
    <n v="0"/>
    <n v="0"/>
    <n v="0"/>
    <n v="2"/>
    <n v="0"/>
    <n v="40.713158999999997"/>
    <n v="-74.003917000000001"/>
    <n v="1"/>
    <m/>
    <m/>
    <s v="FastForward"/>
    <s v=""/>
    <s v="2015-19 CP"/>
    <n v="2"/>
    <n v="5"/>
    <m/>
    <m/>
    <d v="2001-12-03T00:00:00"/>
    <d v="2008-03-27T00:00:00"/>
    <s v="Revised stairs"/>
    <s v="Y"/>
  </r>
  <r>
    <n v="437"/>
    <s v="M22"/>
    <n v="106"/>
    <n v="106"/>
    <n v="628"/>
    <m/>
    <s v="BMT"/>
    <s v="Jamaica"/>
    <x v="62"/>
    <s v="J, Z"/>
    <s v="Fulton St (J, Z)"/>
    <s v="M22"/>
    <s v="Fulton St"/>
    <s v="A C J Z 2 3 4 5"/>
    <s v="Fulton St (A C J Z 2 3 4 5)"/>
    <s v="M"/>
    <x v="1"/>
    <n v="40.710374000000002"/>
    <n v="-74.007581999999999"/>
    <s v="Subway"/>
    <s v="Underground"/>
    <x v="1"/>
    <s v="Accessible Station"/>
    <s v="Accessible Station"/>
    <n v="0"/>
    <n v="3"/>
    <n v="0"/>
    <n v="0"/>
    <n v="0"/>
    <n v="3"/>
    <n v="0"/>
    <n v="40.709938000000001"/>
    <n v="-74.007982999999996"/>
    <n v="1"/>
    <m/>
    <m/>
    <m/>
    <s v=""/>
    <s v=""/>
    <n v="2"/>
    <n v="1"/>
    <s v="Elevator"/>
    <s v="on the northeast and southwest corners of Dey Street and Broadway"/>
    <d v="1999-07-24T00:00:00"/>
    <d v="2007-04-25T00:00:00"/>
    <s v="Revised per field survey, no structural changes"/>
    <s v="Y"/>
  </r>
  <r>
    <n v="438"/>
    <s v="M23"/>
    <n v="107"/>
    <n v="107"/>
    <n v="107"/>
    <m/>
    <s v="BMT"/>
    <s v="Jamaica"/>
    <x v="331"/>
    <s v="J, Z"/>
    <s v="Broad St (J, Z)"/>
    <s v="M23"/>
    <s v="Broad St"/>
    <s v="J Z"/>
    <s v="Broad St (J Z)"/>
    <s v="M"/>
    <x v="1"/>
    <n v="40.706476000000002"/>
    <n v="-74.011055999999996"/>
    <s v="Subway"/>
    <s v="Underground"/>
    <x v="0"/>
    <s v="Inaccessible Station"/>
    <s v="Inaccessible Station"/>
    <n v="0"/>
    <n v="1"/>
    <n v="0"/>
    <n v="0"/>
    <n v="0"/>
    <n v="8"/>
    <n v="0"/>
    <n v="40.706476000000002"/>
    <n v="-74.011055999999996"/>
    <n v="1"/>
    <m/>
    <m/>
    <m/>
    <s v=""/>
    <s v=""/>
    <n v="2"/>
    <n v="1"/>
    <m/>
    <m/>
    <d v="2001-12-03T00:00:00"/>
    <d v="2008-03-25T00:00:00"/>
    <s v="Revised per field survey, no structural changes"/>
    <s v="Y"/>
  </r>
  <r>
    <n v="63"/>
    <s v="N02"/>
    <n v="71"/>
    <n v="71"/>
    <n v="71"/>
    <m/>
    <s v="BMT"/>
    <s v="Sea Beach"/>
    <x v="301"/>
    <s v="N"/>
    <s v="8 Av (N)"/>
    <s v="N02"/>
    <s v="8 Av"/>
    <s v="N"/>
    <s v="8 Av (N)"/>
    <s v="Bk"/>
    <x v="2"/>
    <n v="40.635064"/>
    <n v="-74.011718999999999"/>
    <s v="Open Cut"/>
    <s v="Other"/>
    <x v="3"/>
    <s v="Partially Accessible NB/ Accessible Station in Planning or Construction"/>
    <s v="2010-2014 CP"/>
    <n v="1"/>
    <n v="0"/>
    <n v="0"/>
    <n v="0"/>
    <n v="0"/>
    <n v="0"/>
    <n v="0"/>
    <n v="40.635064"/>
    <n v="-74.011718999999999"/>
    <n v="1"/>
    <m/>
    <m/>
    <s v="FastForward"/>
    <s v=""/>
    <s v=""/>
    <n v="34"/>
    <n v="72"/>
    <m/>
    <m/>
    <d v="2003-06-09T00:00:00"/>
    <d v="2007-07-31T00:00:00"/>
    <s v="Revised per field survey, no structural changes"/>
    <s v="Y"/>
  </r>
  <r>
    <n v="64"/>
    <s v="N03"/>
    <n v="72"/>
    <n v="72"/>
    <n v="72"/>
    <m/>
    <s v="BMT"/>
    <s v="Sea Beach"/>
    <x v="190"/>
    <s v="N"/>
    <s v="Fort Hamilton Pkwy (N)"/>
    <s v="N03"/>
    <s v="Fort Hamilton Pkwy"/>
    <s v="N"/>
    <s v="Fort Hamilton Pkwy (N)"/>
    <s v="Bk"/>
    <x v="2"/>
    <n v="40.631385999999999"/>
    <n v="-74.005351000000005"/>
    <s v="Open Cut"/>
    <s v="Other"/>
    <x v="0"/>
    <s v="Inaccessible Station"/>
    <s v="Inaccessible Station"/>
    <n v="2"/>
    <n v="0"/>
    <n v="0"/>
    <n v="0"/>
    <n v="0"/>
    <n v="0"/>
    <n v="0"/>
    <n v="40.631385999999999"/>
    <n v="-74.005351000000005"/>
    <n v="1"/>
    <m/>
    <m/>
    <m/>
    <s v=""/>
    <s v=""/>
    <n v="34"/>
    <n v="68"/>
    <m/>
    <m/>
    <d v="2003-06-09T00:00:00"/>
    <d v="2007-07-31T00:00:00"/>
    <s v="Revised rooms"/>
    <s v="Y"/>
  </r>
  <r>
    <n v="65"/>
    <s v="N04"/>
    <n v="73"/>
    <n v="73"/>
    <n v="615"/>
    <m/>
    <s v="BMT"/>
    <s v="Sea Beach"/>
    <x v="332"/>
    <s v="N"/>
    <s v="New Utrecht Av (N)"/>
    <s v="N04"/>
    <s v="62 St / New Utrecht Av"/>
    <s v="D N"/>
    <s v="62 St / New Utrecht Av (D N)"/>
    <s v="Bk"/>
    <x v="2"/>
    <n v="40.624842000000001"/>
    <n v="-73.996352999999999"/>
    <s v="Open Cut"/>
    <s v="Other"/>
    <x v="1"/>
    <s v="Accessible Station"/>
    <s v="2010-2014 CP"/>
    <n v="2"/>
    <n v="0"/>
    <n v="0"/>
    <n v="0"/>
    <n v="0"/>
    <n v="0"/>
    <n v="0"/>
    <n v="40.625419000000001"/>
    <n v="-73.996632000000005"/>
    <n v="1"/>
    <m/>
    <m/>
    <s v="FastForward"/>
    <s v=""/>
    <s v=""/>
    <n v="34"/>
    <n v="62"/>
    <m/>
    <m/>
    <d v="2005-09-06T00:00:00"/>
    <d v="2007-05-29T00:00:00"/>
    <s v="Revised per field survey, no structural changes"/>
    <s v="Y"/>
  </r>
  <r>
    <n v="66"/>
    <s v="N05"/>
    <n v="74"/>
    <n v="74"/>
    <n v="74"/>
    <m/>
    <s v="BMT"/>
    <s v="Sea Beach"/>
    <x v="194"/>
    <s v="N"/>
    <s v="18 Av (N)"/>
    <s v="N05"/>
    <s v="18 Av"/>
    <s v="N"/>
    <s v="18 Av (N)"/>
    <s v="Bk"/>
    <x v="2"/>
    <n v="40.620671000000002"/>
    <n v="-73.990414000000001"/>
    <s v="Open Cut"/>
    <s v="Other"/>
    <x v="0"/>
    <s v="Inaccessible Station"/>
    <s v="Inaccessible Station"/>
    <n v="2"/>
    <n v="0"/>
    <n v="0"/>
    <n v="0"/>
    <n v="0"/>
    <n v="0"/>
    <n v="0"/>
    <n v="40.620671000000002"/>
    <n v="-73.990414000000001"/>
    <n v="1"/>
    <m/>
    <m/>
    <m/>
    <s v=""/>
    <s v=""/>
    <n v="34"/>
    <n v="62"/>
    <m/>
    <m/>
    <d v="2003-06-11T00:00:00"/>
    <d v="2007-07-31T00:00:00"/>
    <s v="Revised per field survey, no structural changes"/>
    <s v="N"/>
  </r>
  <r>
    <n v="67"/>
    <s v="N06"/>
    <n v="75"/>
    <n v="75"/>
    <n v="75"/>
    <m/>
    <s v="BMT"/>
    <s v="Sea Beach"/>
    <x v="195"/>
    <s v="N"/>
    <s v="20 Av (N)"/>
    <s v="N06"/>
    <s v="20 Av"/>
    <s v="N"/>
    <s v="20 Av (N)"/>
    <s v="Bk"/>
    <x v="2"/>
    <n v="40.61741"/>
    <n v="-73.985026000000005"/>
    <s v="Open Cut"/>
    <s v="Other"/>
    <x v="0"/>
    <s v="Inaccessible Station"/>
    <s v="Inaccessible Station"/>
    <n v="1"/>
    <n v="0"/>
    <n v="0"/>
    <n v="0"/>
    <n v="0"/>
    <n v="0"/>
    <n v="0"/>
    <n v="40.61741"/>
    <n v="-73.985026000000005"/>
    <n v="1"/>
    <m/>
    <m/>
    <m/>
    <s v=""/>
    <s v=""/>
    <n v="34"/>
    <n v="62"/>
    <m/>
    <m/>
    <d v="2003-06-11T00:00:00"/>
    <d v="2007-07-31T00:00:00"/>
    <s v="Revised platform"/>
    <s v="Y"/>
  </r>
  <r>
    <n v="68"/>
    <s v="N07"/>
    <n v="76"/>
    <n v="76"/>
    <n v="76"/>
    <m/>
    <s v="BMT"/>
    <s v="Sea Beach"/>
    <x v="196"/>
    <s v="N"/>
    <s v="Bay Pkwy (N)"/>
    <s v="N07"/>
    <s v="Bay Pkwy"/>
    <s v="N"/>
    <s v="Bay Pkwy (N)"/>
    <s v="Bk"/>
    <x v="2"/>
    <n v="40.611815"/>
    <n v="-73.981847999999999"/>
    <s v="Open Cut"/>
    <s v="Other"/>
    <x v="0"/>
    <s v="Inaccessible Station"/>
    <s v="Inaccessible Station"/>
    <n v="2"/>
    <n v="0"/>
    <n v="0"/>
    <n v="0"/>
    <n v="0"/>
    <n v="0"/>
    <n v="0"/>
    <n v="40.611815"/>
    <n v="-73.981847999999999"/>
    <n v="1"/>
    <m/>
    <m/>
    <m/>
    <s v=""/>
    <s v=""/>
    <n v="34"/>
    <n v="62"/>
    <m/>
    <m/>
    <d v="2003-12-10T00:00:00"/>
    <d v="2007-07-16T00:00:00"/>
    <s v="Revised per field survey, no structural changes"/>
    <s v="Y"/>
  </r>
  <r>
    <n v="69"/>
    <s v="N08"/>
    <n v="77"/>
    <n v="77"/>
    <n v="77"/>
    <m/>
    <s v="BMT"/>
    <s v="Sea Beach"/>
    <x v="218"/>
    <s v="N"/>
    <s v="Kings Hwy (N)"/>
    <s v="N08"/>
    <s v="Kings Hwy"/>
    <s v="N"/>
    <s v="Kings Hwy (N)"/>
    <s v="Bk"/>
    <x v="2"/>
    <n v="40.603923000000002"/>
    <n v="-73.980352999999994"/>
    <s v="Open Cut"/>
    <s v="Other"/>
    <x v="0"/>
    <s v="Accessible Station in Planning or Construction"/>
    <s v="2020-2024CP"/>
    <n v="2"/>
    <n v="0"/>
    <n v="0"/>
    <n v="0"/>
    <n v="0"/>
    <n v="0"/>
    <n v="0"/>
    <n v="40.603923000000002"/>
    <n v="-73.980352999999994"/>
    <n v="1"/>
    <m/>
    <m/>
    <m/>
    <s v="2020_24CP"/>
    <s v=""/>
    <n v="34"/>
    <n v="62"/>
    <m/>
    <m/>
    <d v="2003-06-11T00:00:00"/>
    <d v="2007-08-14T00:00:00"/>
    <s v="Revised rooms"/>
    <s v="Y"/>
  </r>
  <r>
    <n v="70"/>
    <s v="N09"/>
    <n v="78"/>
    <n v="78"/>
    <n v="78"/>
    <m/>
    <s v="BMT"/>
    <s v="Sea Beach"/>
    <x v="219"/>
    <s v="N"/>
    <s v="Avenue U (N)"/>
    <s v="N09"/>
    <s v="Avenue U"/>
    <s v="N"/>
    <s v="Avenue U (N)"/>
    <s v="Bk"/>
    <x v="2"/>
    <n v="40.597473000000001"/>
    <n v="-73.979136999999994"/>
    <s v="Open Cut"/>
    <s v="Other"/>
    <x v="0"/>
    <s v="Inaccessible Station"/>
    <s v="Inaccessible Station"/>
    <n v="2"/>
    <n v="0"/>
    <n v="0"/>
    <n v="0"/>
    <n v="0"/>
    <n v="0"/>
    <n v="0"/>
    <n v="40.597473000000001"/>
    <n v="-73.979136999999994"/>
    <n v="1"/>
    <m/>
    <m/>
    <m/>
    <s v=""/>
    <s v=""/>
    <n v="34"/>
    <n v="62"/>
    <m/>
    <m/>
    <d v="2003-06-11T00:00:00"/>
    <d v="2007-07-14T00:00:00"/>
    <s v="Revised per field survey, no structural changes"/>
    <s v="Y"/>
  </r>
  <r>
    <n v="71"/>
    <s v="N10"/>
    <n v="79"/>
    <n v="79"/>
    <n v="79"/>
    <m/>
    <s v="BMT"/>
    <s v="Sea Beach"/>
    <x v="18"/>
    <s v="N"/>
    <s v="86 St (N)"/>
    <s v="N10"/>
    <s v="86 St"/>
    <s v="N"/>
    <s v="86 St (N)"/>
    <s v="Bk"/>
    <x v="2"/>
    <n v="40.592720999999997"/>
    <n v="-73.978229999999996"/>
    <s v="Open Cut"/>
    <s v="Other"/>
    <x v="0"/>
    <s v="Inaccessible Station"/>
    <s v="Inaccessible Station"/>
    <n v="1"/>
    <n v="0"/>
    <n v="0"/>
    <n v="0"/>
    <n v="0"/>
    <n v="0"/>
    <n v="0"/>
    <n v="40.592720999999997"/>
    <n v="-73.978229999999996"/>
    <n v="1"/>
    <m/>
    <m/>
    <m/>
    <s v=""/>
    <s v=""/>
    <n v="34"/>
    <n v="60"/>
    <m/>
    <m/>
    <d v="2003-06-11T00:00:00"/>
    <d v="2007-08-14T00:00:00"/>
    <s v="Revised per field survey, no structural changes"/>
    <s v="Y"/>
  </r>
  <r>
    <n v="1008"/>
    <s v="Q01"/>
    <n v="19"/>
    <n v="19"/>
    <n v="623"/>
    <m/>
    <s v="BMT"/>
    <s v="Manhattan Bridge"/>
    <x v="32"/>
    <s v="N, Q"/>
    <s v="Canal St (N, Q)"/>
    <s v="Q01"/>
    <s v="Canal St"/>
    <s v="N Q R W J Z 6"/>
    <s v="Canal St (N Q R W J Z 6)"/>
    <s v="M"/>
    <x v="1"/>
    <n v="40.718383000000003"/>
    <n v="-74.000460000000004"/>
    <s v="Subway"/>
    <s v="Underground"/>
    <x v="0"/>
    <s v="Inaccessible Station"/>
    <s v="Inaccessible Station"/>
    <n v="0"/>
    <n v="0"/>
    <n v="0"/>
    <n v="0"/>
    <n v="0"/>
    <n v="7"/>
    <n v="0"/>
    <n v="40.718696999999999"/>
    <n v="-74.000977000000006"/>
    <n v="0"/>
    <m/>
    <m/>
    <m/>
    <s v=""/>
    <s v=""/>
    <n v="2"/>
    <n v="5"/>
    <m/>
    <m/>
    <d v="2001-07-24T00:00:00"/>
    <d v="2007-02-12T00:00:00"/>
    <s v="Revised stairs"/>
    <s v="N"/>
  </r>
  <r>
    <n v="1034"/>
    <s v="Q03"/>
    <n v="477"/>
    <n v="477"/>
    <n v="477"/>
    <m/>
    <s v="IND"/>
    <s v="Second Av"/>
    <x v="20"/>
    <s v="Q"/>
    <s v="72 St (Q)"/>
    <s v="Q03"/>
    <s v="72 St"/>
    <s v="Q"/>
    <s v="72 St (Q)"/>
    <s v="M"/>
    <x v="1"/>
    <n v="40.768799000000001"/>
    <n v="-73.958423999999994"/>
    <s v="Subway"/>
    <s v="Underground"/>
    <x v="1"/>
    <s v="Accessible Station"/>
    <s v="Accessible Station"/>
    <m/>
    <m/>
    <m/>
    <m/>
    <m/>
    <m/>
    <m/>
    <n v="40.768799000000001"/>
    <n v="-73.958423999999994"/>
    <n v="0"/>
    <m/>
    <m/>
    <m/>
    <s v=""/>
    <s v=""/>
    <n v="0"/>
    <n v="0"/>
    <s v="Elevator"/>
    <s v="on southeast corner of 72nd Street and 2nd Avenue."/>
    <m/>
    <m/>
    <m/>
    <m/>
  </r>
  <r>
    <n v="1035"/>
    <s v="Q04"/>
    <n v="476"/>
    <n v="476"/>
    <n v="476"/>
    <m/>
    <s v="IND"/>
    <s v="Second Av"/>
    <x v="18"/>
    <s v="Q"/>
    <s v="86 St (Q)"/>
    <s v="Q04"/>
    <s v="86 St"/>
    <s v="Q"/>
    <s v="86 St (Q)"/>
    <s v="M"/>
    <x v="1"/>
    <n v="40.777890999999997"/>
    <n v="-73.951786999999996"/>
    <s v="Subway"/>
    <s v="Underground"/>
    <x v="1"/>
    <s v="Accessible Station"/>
    <s v="Accessible Station"/>
    <m/>
    <m/>
    <m/>
    <m/>
    <m/>
    <m/>
    <m/>
    <n v="40.777890999999997"/>
    <n v="-73.951786999999996"/>
    <n v="0"/>
    <m/>
    <m/>
    <m/>
    <s v=""/>
    <s v=""/>
    <n v="0"/>
    <n v="0"/>
    <s v="Elevator"/>
    <s v="on southeast corner of 86th Street and 2nd Avenue."/>
    <m/>
    <m/>
    <m/>
    <m/>
  </r>
  <r>
    <n v="1036"/>
    <s v="Q05"/>
    <n v="475"/>
    <n v="475"/>
    <n v="475"/>
    <m/>
    <s v="IND"/>
    <s v="Second Av"/>
    <x v="17"/>
    <s v="Q"/>
    <s v="96 St (Q)"/>
    <s v="Q05"/>
    <s v="96 St"/>
    <s v="Q"/>
    <s v="96 St (Q)"/>
    <s v="M"/>
    <x v="1"/>
    <n v="40.784317999999999"/>
    <n v="-73.947152000000003"/>
    <s v="Subway"/>
    <s v="Underground"/>
    <x v="1"/>
    <s v="Accessible Station"/>
    <s v="Accessible Station"/>
    <m/>
    <m/>
    <m/>
    <m/>
    <m/>
    <m/>
    <m/>
    <n v="40.784317999999999"/>
    <n v="-73.947152000000003"/>
    <n v="0"/>
    <m/>
    <m/>
    <m/>
    <s v=""/>
    <s v=""/>
    <n v="0"/>
    <n v="0"/>
    <s v="Elevator"/>
    <s v="on west side of 2nd Avenue between 95th and 96th Streets"/>
    <m/>
    <m/>
    <m/>
    <m/>
  </r>
  <r>
    <n v="1"/>
    <s v="R01"/>
    <n v="1"/>
    <n v="1"/>
    <n v="1"/>
    <m/>
    <s v="BMT"/>
    <s v="Astoria"/>
    <x v="333"/>
    <s v="N, W"/>
    <s v="Astoria - Ditmars Blvd (N, W)"/>
    <s v="R01"/>
    <s v="Astoria - Ditmars Blvd"/>
    <s v="N W"/>
    <s v="Astoria - Ditmars Blvd (N W)"/>
    <s v="Q"/>
    <x v="3"/>
    <n v="40.775036"/>
    <n v="-73.912034000000006"/>
    <s v="Elevated"/>
    <s v="Elevated"/>
    <x v="0"/>
    <s v="Inaccessible Station"/>
    <s v="Inaccessible Station"/>
    <n v="0"/>
    <n v="0"/>
    <n v="0"/>
    <n v="0"/>
    <n v="0"/>
    <n v="4"/>
    <n v="0"/>
    <n v="40.775036"/>
    <n v="-73.912034000000006"/>
    <n v="1"/>
    <m/>
    <m/>
    <m/>
    <s v=""/>
    <s v=""/>
    <n v="20"/>
    <n v="114"/>
    <m/>
    <m/>
    <d v="2003-05-12T00:00:00"/>
    <d v="2007-05-04T00:00:00"/>
    <s v="Revised rooms"/>
    <s v="Y"/>
  </r>
  <r>
    <n v="2"/>
    <s v="R03"/>
    <n v="2"/>
    <n v="2"/>
    <n v="2"/>
    <m/>
    <s v="BMT"/>
    <s v="Astoria"/>
    <x v="334"/>
    <s v="N, W"/>
    <s v="Astoria Blvd (N, W)"/>
    <s v="R03"/>
    <s v="Astoria Blvd"/>
    <s v="N W"/>
    <s v="Astoria Blvd (N W)"/>
    <s v="Q"/>
    <x v="3"/>
    <n v="40.770257999999998"/>
    <n v="-73.917843000000005"/>
    <s v="Elevated"/>
    <s v="Elevated"/>
    <x v="0"/>
    <s v="Accessible Station in Planning or Construction"/>
    <s v="2015-2019 CP"/>
    <n v="0"/>
    <n v="0"/>
    <n v="0"/>
    <n v="0"/>
    <n v="0"/>
    <n v="4"/>
    <n v="0"/>
    <n v="40.770257999999998"/>
    <n v="-73.917843000000005"/>
    <n v="1"/>
    <m/>
    <m/>
    <s v="FastForward"/>
    <s v=""/>
    <s v="2015-19 CP"/>
    <n v="20"/>
    <n v="114"/>
    <m/>
    <m/>
    <d v="2003-05-09T00:00:00"/>
    <d v="2007-05-04T00:00:00"/>
    <s v="Revised per field survey, no structural changes"/>
    <s v="Y"/>
  </r>
  <r>
    <n v="3"/>
    <s v="R04"/>
    <n v="3"/>
    <n v="3"/>
    <n v="3"/>
    <m/>
    <s v="BMT"/>
    <s v="Astoria"/>
    <x v="335"/>
    <s v="N, W"/>
    <s v="30 Av (N, W)"/>
    <s v="R04"/>
    <s v="30 Av"/>
    <s v="N W"/>
    <s v="30 Av (N W)"/>
    <s v="Q"/>
    <x v="3"/>
    <n v="40.766779"/>
    <n v="-73.921479000000005"/>
    <s v="Elevated"/>
    <s v="Elevated"/>
    <x v="0"/>
    <s v="Inaccessible Station"/>
    <s v="Inaccessible Station"/>
    <n v="0"/>
    <n v="0"/>
    <n v="0"/>
    <n v="0"/>
    <n v="0"/>
    <n v="4"/>
    <n v="0"/>
    <n v="40.766779"/>
    <n v="-73.921479000000005"/>
    <n v="1"/>
    <m/>
    <m/>
    <m/>
    <s v=""/>
    <s v=""/>
    <n v="20"/>
    <n v="114"/>
    <m/>
    <m/>
    <d v="2003-05-13T00:00:00"/>
    <d v="2007-05-04T00:00:00"/>
    <s v="Revised rooms"/>
    <s v="Y"/>
  </r>
  <r>
    <n v="4"/>
    <s v="R05"/>
    <n v="4"/>
    <n v="4"/>
    <n v="4"/>
    <m/>
    <s v="BMT"/>
    <s v="Astoria"/>
    <x v="270"/>
    <s v="N, W"/>
    <s v="Broadway (N, W)"/>
    <s v="R05"/>
    <s v="Broadway"/>
    <s v="N W"/>
    <s v="Broadway (N W)"/>
    <s v="Q"/>
    <x v="3"/>
    <n v="40.76182"/>
    <n v="-73.925507999999994"/>
    <s v="Elevated"/>
    <s v="Elevated"/>
    <x v="0"/>
    <s v="Accessible Station in Planning or Construction"/>
    <s v="2020-2024CP"/>
    <n v="0"/>
    <n v="0"/>
    <n v="0"/>
    <n v="0"/>
    <n v="0"/>
    <n v="3"/>
    <n v="0"/>
    <n v="40.76182"/>
    <n v="-73.925507999999994"/>
    <n v="1"/>
    <m/>
    <m/>
    <m/>
    <s v="2020_24CP"/>
    <s v=""/>
    <n v="20"/>
    <n v="114"/>
    <m/>
    <m/>
    <d v="2003-05-09T00:00:00"/>
    <d v="2007-05-04T00:00:00"/>
    <s v="Revised per field survey, no structural changes"/>
    <s v="Y"/>
  </r>
  <r>
    <n v="5"/>
    <s v="R06"/>
    <n v="5"/>
    <n v="5"/>
    <n v="5"/>
    <m/>
    <s v="BMT"/>
    <s v="Astoria"/>
    <x v="336"/>
    <s v="N, W"/>
    <s v="36 Av (N, W)"/>
    <s v="R06"/>
    <s v="36 Av"/>
    <s v="N W"/>
    <s v="36 Av (N W)"/>
    <s v="Q"/>
    <x v="3"/>
    <n v="40.756804000000002"/>
    <n v="-73.929575"/>
    <s v="Elevated"/>
    <s v="Elevated"/>
    <x v="0"/>
    <s v="Inaccessible Station"/>
    <s v="Inaccessible Station"/>
    <n v="0"/>
    <n v="0"/>
    <n v="0"/>
    <n v="0"/>
    <n v="0"/>
    <n v="3"/>
    <n v="0"/>
    <n v="40.756804000000002"/>
    <n v="-73.929575"/>
    <n v="1"/>
    <m/>
    <m/>
    <m/>
    <m/>
    <s v=""/>
    <n v="20"/>
    <n v="114"/>
    <m/>
    <m/>
    <d v="2003-05-13T00:00:00"/>
    <d v="2007-05-04T00:00:00"/>
    <s v="Revised rooms"/>
    <s v="Y"/>
  </r>
  <r>
    <n v="6"/>
    <s v="R08"/>
    <n v="6"/>
    <n v="6"/>
    <n v="6"/>
    <m/>
    <s v="BMT"/>
    <s v="Astoria"/>
    <x v="337"/>
    <s v="N, W"/>
    <s v="39 Av (N, W)"/>
    <s v="R08"/>
    <s v="39 Av"/>
    <s v="N W"/>
    <s v="39 Av (N W)"/>
    <s v="Q"/>
    <x v="3"/>
    <n v="40.752882"/>
    <n v="-73.932755"/>
    <s v="Elevated"/>
    <s v="Elevated"/>
    <x v="0"/>
    <s v="Inaccessible Station"/>
    <s v="Inaccessible Station"/>
    <n v="0"/>
    <n v="0"/>
    <n v="0"/>
    <n v="0"/>
    <n v="0"/>
    <n v="2"/>
    <n v="0"/>
    <n v="40.752882"/>
    <n v="-73.932755"/>
    <n v="1"/>
    <m/>
    <m/>
    <m/>
    <s v=""/>
    <s v=""/>
    <n v="20"/>
    <n v="114"/>
    <m/>
    <m/>
    <d v="2003-05-09T00:00:00"/>
    <d v="2007-05-04T00:00:00"/>
    <s v="Revised per field survey, no structural changes"/>
    <s v="Y"/>
  </r>
  <r>
    <n v="428"/>
    <s v="R11"/>
    <n v="7"/>
    <n v="7"/>
    <n v="613"/>
    <m/>
    <s v="BMT"/>
    <s v="Astoria"/>
    <x v="338"/>
    <s v="N, R, W"/>
    <s v="Lexington Av/59 St (N, R, W)"/>
    <s v="R11"/>
    <s v="Lexington Av / 59 St"/>
    <s v="N R W 4 5 6"/>
    <s v="Lexington Av / 59 St (N R W 4 5 6)"/>
    <s v="M"/>
    <x v="1"/>
    <n v="40.762659999999997"/>
    <n v="-73.967258000000001"/>
    <s v="Subway"/>
    <s v="Underground"/>
    <x v="0"/>
    <s v="Accessible Station in Planning or Construction"/>
    <s v="2020-2024CP"/>
    <n v="0"/>
    <n v="0"/>
    <n v="0"/>
    <n v="0"/>
    <n v="0"/>
    <n v="4"/>
    <n v="0"/>
    <n v="40.762796000000002"/>
    <n v="-73.967686"/>
    <n v="1"/>
    <m/>
    <m/>
    <m/>
    <s v=""/>
    <s v=""/>
    <n v="4"/>
    <n v="19"/>
    <m/>
    <m/>
    <d v="2003-05-19T00:00:00"/>
    <d v="2007-09-10T00:00:00"/>
    <s v="Revised per field survey, no structural changes"/>
    <s v="Y"/>
  </r>
  <r>
    <n v="7"/>
    <s v="R13"/>
    <n v="8"/>
    <n v="8"/>
    <n v="8"/>
    <m/>
    <s v="BMT"/>
    <s v="Astoria"/>
    <x v="339"/>
    <s v="N, R, W"/>
    <s v="5 Av/59 St (N, R, W)"/>
    <s v="R13"/>
    <s v="5 Av/59 St"/>
    <s v="N W R"/>
    <s v="5 Av/59 St (N W R)"/>
    <s v="M"/>
    <x v="1"/>
    <n v="40.764811000000002"/>
    <n v="-73.973347000000004"/>
    <s v="Subway"/>
    <s v="Underground"/>
    <x v="0"/>
    <s v="Inaccessible Station"/>
    <s v="Inaccessible Station"/>
    <n v="0"/>
    <n v="1"/>
    <n v="0"/>
    <n v="0"/>
    <n v="0"/>
    <n v="6"/>
    <n v="0"/>
    <n v="40.764811000000002"/>
    <n v="-73.973347000000004"/>
    <n v="1"/>
    <m/>
    <m/>
    <m/>
    <s v=""/>
    <s v=""/>
    <n v="1"/>
    <n v="22"/>
    <m/>
    <m/>
    <d v="2003-05-19T00:00:00"/>
    <d v="2007-09-10T00:00:00"/>
    <s v="Revised per filed survey, no structural changes"/>
    <s v="Y"/>
  </r>
  <r>
    <n v="8"/>
    <s v="R14"/>
    <n v="9"/>
    <n v="9"/>
    <n v="9"/>
    <m/>
    <s v="BMT"/>
    <s v="Broadway - Brighton"/>
    <x v="340"/>
    <s v="N, Q, R, W"/>
    <s v="57 St - 7 Av (N, Q, R, W)"/>
    <s v="R14"/>
    <s v="57 St - 7 Av"/>
    <s v="N Q R W"/>
    <s v="57 St - 7 Av (N Q R W)"/>
    <s v="M"/>
    <x v="1"/>
    <n v="40.764664000000003"/>
    <n v="-73.980658000000005"/>
    <s v="Subway"/>
    <s v="Underground"/>
    <x v="0"/>
    <s v="Accessible Station in Planning or Construction"/>
    <s v="2010-2014 CP"/>
    <n v="0"/>
    <n v="0"/>
    <n v="0"/>
    <n v="0"/>
    <n v="0"/>
    <n v="8"/>
    <n v="0"/>
    <n v="40.764664000000003"/>
    <n v="-73.980658000000005"/>
    <n v="1"/>
    <m/>
    <m/>
    <s v="FastForward"/>
    <s v=""/>
    <s v="2015-19 CP"/>
    <n v="1"/>
    <n v="18"/>
    <m/>
    <m/>
    <d v="2003-05-19T00:00:00"/>
    <d v="2007-09-11T00:00:00"/>
    <s v="Revised per field survey, no structural changes"/>
    <s v="Y"/>
  </r>
  <r>
    <n v="9"/>
    <s v="R15"/>
    <n v="10"/>
    <n v="10"/>
    <n v="10"/>
    <m/>
    <s v="BMT"/>
    <s v="Broadway - Brighton"/>
    <x v="341"/>
    <s v="N, R, W"/>
    <s v="49 St (N, R, W)"/>
    <s v="R15"/>
    <s v="49 St"/>
    <s v="N R W"/>
    <s v="49 St (N R W)"/>
    <s v="M"/>
    <x v="1"/>
    <n v="40.759900999999999"/>
    <n v="-73.984138999999999"/>
    <s v="Subway"/>
    <s v="Underground"/>
    <x v="3"/>
    <s v="Partially Accessible NB Only"/>
    <s v="Northbound Only"/>
    <n v="0"/>
    <n v="4"/>
    <n v="0"/>
    <n v="0"/>
    <n v="0"/>
    <n v="3"/>
    <n v="0"/>
    <n v="40.759900999999999"/>
    <n v="-73.984138999999999"/>
    <n v="0"/>
    <m/>
    <s v="Bus connections M7, M20 (SB), M50, M104 (SB)"/>
    <m/>
    <s v=""/>
    <s v=""/>
    <n v="1"/>
    <n v="18"/>
    <s v="Elevator (NB only)"/>
    <s v="NE corner of 49 St and 7 Ave"/>
    <d v="2003-05-19T00:00:00"/>
    <d v="2008-04-30T00:00:00"/>
    <s v="Revised stairs"/>
    <s v="N"/>
  </r>
  <r>
    <n v="429"/>
    <s v="R16"/>
    <n v="11"/>
    <n v="11"/>
    <n v="611"/>
    <m/>
    <s v="BMT"/>
    <s v="Broadway - Brighton"/>
    <x v="24"/>
    <s v="N, Q, R, W"/>
    <s v="Times Sq - 42 St (N, Q, R, W)"/>
    <s v="R16"/>
    <s v="Times Sq - 42 St / Port Authority Bus Terminal"/>
    <s v="A C E N Q R S W 1 2 3 7"/>
    <s v="Times Sq - 42 St / Port Authority Bus Terminal (A C E N Q R S W 1 2 3 7)"/>
    <s v="M"/>
    <x v="1"/>
    <n v="40.754671999999999"/>
    <n v="-73.986754000000005"/>
    <s v="Subway"/>
    <s v="Underground"/>
    <x v="1"/>
    <s v="Accessible Station"/>
    <s v="Accessible Station"/>
    <n v="0"/>
    <n v="0"/>
    <n v="0"/>
    <n v="0"/>
    <n v="0"/>
    <n v="4"/>
    <n v="0"/>
    <n v="40.755904999999998"/>
    <n v="-73.986503999999996"/>
    <n v="1"/>
    <m/>
    <s v="Bus connections M7 (SB), M20 (SB), M42, M104"/>
    <m/>
    <s v=""/>
    <s v=""/>
    <n v="1"/>
    <n v="14"/>
    <s v="Elevator"/>
    <s v="SE corner of 7 Ave and 42 St"/>
    <d v="2003-01-10T00:00:00"/>
    <d v="2007-04-11T00:00:00"/>
    <s v="Revised mezzanine and stairs"/>
    <s v="Y"/>
  </r>
  <r>
    <n v="430"/>
    <s v="R17"/>
    <n v="12"/>
    <n v="12"/>
    <n v="607"/>
    <m/>
    <s v="BMT"/>
    <s v="Broadway - Brighton"/>
    <x v="207"/>
    <s v="N, Q, R, W"/>
    <s v="34 St - Herald Sq (N, Q, R, W)"/>
    <s v="R17"/>
    <s v="34 St - Herald Sq"/>
    <s v="B D F M N Q R W"/>
    <s v="34 St - Herald Sq (B D F M N Q R W)"/>
    <s v="M"/>
    <x v="1"/>
    <n v="40.749566999999999"/>
    <n v="-73.987949999999998"/>
    <s v="Subway"/>
    <s v="Underground"/>
    <x v="1"/>
    <s v="Accessible Station"/>
    <s v="Accessible Station"/>
    <n v="0"/>
    <n v="0"/>
    <n v="0"/>
    <n v="0"/>
    <n v="0"/>
    <n v="4"/>
    <n v="0"/>
    <n v="40.749533"/>
    <n v="-73.987898999999999"/>
    <n v="1"/>
    <m/>
    <s v="Bus connections M4, M5 (NB), M7 (NB), M16, M34, Q*"/>
    <m/>
    <s v=""/>
    <s v=""/>
    <n v="2"/>
    <n v="14"/>
    <s v="Elevator"/>
    <s v="at Herald Center building on west side of Broadway, south of 34 St"/>
    <d v="2002-09-30T00:00:00"/>
    <d v="2007-09-11T00:00:00"/>
    <s v="Revised escalators and fare control"/>
    <s v="Y"/>
  </r>
  <r>
    <n v="10"/>
    <s v="R18"/>
    <n v="13"/>
    <n v="13"/>
    <n v="13"/>
    <m/>
    <s v="BMT"/>
    <s v="Broadway - Brighton"/>
    <x v="26"/>
    <s v="R, W"/>
    <s v="28 St (R, W)"/>
    <s v="R18"/>
    <s v="28 St"/>
    <s v="R W"/>
    <s v="28 St (R W)"/>
    <s v="M"/>
    <x v="1"/>
    <n v="40.745494000000001"/>
    <n v="-73.988691000000003"/>
    <s v="Subway"/>
    <s v="Underground"/>
    <x v="0"/>
    <s v="Inaccessible Station"/>
    <s v="Inaccessible Station"/>
    <n v="0"/>
    <n v="0"/>
    <n v="0"/>
    <n v="0"/>
    <n v="0"/>
    <n v="4"/>
    <n v="0"/>
    <n v="40.745494000000001"/>
    <n v="-73.988691000000003"/>
    <n v="0"/>
    <m/>
    <m/>
    <m/>
    <s v=""/>
    <s v=""/>
    <n v="4"/>
    <n v="13"/>
    <m/>
    <m/>
    <d v="2003-05-15T00:00:00"/>
    <d v="2007-05-15T00:00:00"/>
    <s v="Revised rooms"/>
    <s v="Y"/>
  </r>
  <r>
    <n v="11"/>
    <s v="R19"/>
    <n v="14"/>
    <n v="14"/>
    <n v="14"/>
    <m/>
    <s v="BMT"/>
    <s v="Broadway - Brighton"/>
    <x v="27"/>
    <s v="R, W"/>
    <s v="23 St (R, W)"/>
    <s v="R19"/>
    <s v="23 St"/>
    <s v="R W"/>
    <s v="23 St (R W)"/>
    <s v="M"/>
    <x v="1"/>
    <n v="40.741303000000002"/>
    <n v="-73.989344000000003"/>
    <s v="Subway"/>
    <s v="Underground"/>
    <x v="0"/>
    <s v="Inaccessible Station"/>
    <s v="Inaccessible Station"/>
    <n v="0"/>
    <n v="0"/>
    <n v="0"/>
    <n v="0"/>
    <n v="0"/>
    <n v="8"/>
    <n v="0"/>
    <n v="40.741303000000002"/>
    <n v="-73.989344000000003"/>
    <n v="0"/>
    <m/>
    <m/>
    <m/>
    <s v=""/>
    <s v=""/>
    <n v="4"/>
    <n v="13"/>
    <m/>
    <m/>
    <d v="2003-05-15T00:00:00"/>
    <d v="2007-05-15T00:00:00"/>
    <s v="Revised per field survey, no structural changes"/>
    <s v="Y"/>
  </r>
  <r>
    <n v="12"/>
    <s v="R20"/>
    <n v="15"/>
    <n v="15"/>
    <n v="602"/>
    <m/>
    <s v="BMT"/>
    <s v="Broadway - Brighton"/>
    <x v="133"/>
    <s v="N, Q, R, W"/>
    <s v="14 St - Union Sq (N, Q, R, W)"/>
    <s v="R20"/>
    <s v="14 St - Union Sq"/>
    <s v="L N Q R W 4 5 6"/>
    <s v="14 St - Union Sq (L N Q R W 4 5 6)"/>
    <s v="M"/>
    <x v="1"/>
    <n v="40.735736000000003"/>
    <n v="-73.990567999999996"/>
    <s v="Subway"/>
    <s v="Underground"/>
    <x v="1"/>
    <s v="Accessible Station"/>
    <s v="Accessible Station"/>
    <n v="0"/>
    <n v="0"/>
    <n v="0"/>
    <n v="0"/>
    <n v="0"/>
    <n v="4"/>
    <n v="0"/>
    <n v="40.734836000000001"/>
    <n v="-73.990688000000006"/>
    <n v="1"/>
    <m/>
    <s v="Bus connections M1, M2 (NB), M3 (NB), M14"/>
    <m/>
    <s v=""/>
    <s v=""/>
    <n v="4"/>
    <n v="13"/>
    <s v="Elevator"/>
    <s v="NE corner of 14 St and Park Ave S"/>
    <d v="2003-05-19T00:00:00"/>
    <d v="2007-04-11T00:00:00"/>
    <s v="Revised per field survey, no structural changes"/>
    <s v="Y"/>
  </r>
  <r>
    <n v="13"/>
    <s v="R21"/>
    <n v="16"/>
    <n v="16"/>
    <n v="16"/>
    <m/>
    <s v="BMT"/>
    <s v="Broadway - Brighton"/>
    <x v="342"/>
    <s v="R, W"/>
    <s v="8 St - NYU (R, W)"/>
    <s v="R21"/>
    <s v="8 St - NYU"/>
    <s v="R W"/>
    <s v="8 St - NYU (R W)"/>
    <s v="M"/>
    <x v="1"/>
    <n v="40.730328"/>
    <n v="-73.992628999999994"/>
    <s v="Subway"/>
    <s v="Underground"/>
    <x v="0"/>
    <s v="Inaccessible Station"/>
    <s v="Inaccessible Station"/>
    <n v="0"/>
    <n v="0"/>
    <n v="0"/>
    <n v="0"/>
    <n v="0"/>
    <n v="8"/>
    <n v="0"/>
    <n v="40.730328"/>
    <n v="-73.992628999999994"/>
    <n v="0"/>
    <m/>
    <m/>
    <m/>
    <s v=""/>
    <s v=""/>
    <n v="4"/>
    <n v="9"/>
    <m/>
    <m/>
    <d v="2003-05-15T00:00:00"/>
    <d v="2007-02-27T00:00:00"/>
    <s v="Revised per field survey, no structural changes"/>
    <s v="N"/>
  </r>
  <r>
    <n v="14"/>
    <s v="R22"/>
    <n v="17"/>
    <n v="17"/>
    <n v="17"/>
    <m/>
    <s v="BMT"/>
    <s v="Broadway - Brighton"/>
    <x v="343"/>
    <s v="R, W"/>
    <s v="Prince St (R, W)"/>
    <s v="R22"/>
    <s v="Prince St"/>
    <s v="R W"/>
    <s v="Prince St (R W)"/>
    <s v="M"/>
    <x v="1"/>
    <n v="40.724328999999997"/>
    <n v="-73.997702000000004"/>
    <s v="Subway"/>
    <s v="Underground"/>
    <x v="0"/>
    <s v="Inaccessible Station"/>
    <s v="Inaccessible Station"/>
    <n v="0"/>
    <n v="0"/>
    <n v="0"/>
    <n v="0"/>
    <n v="0"/>
    <n v="4"/>
    <n v="0"/>
    <n v="40.724328999999997"/>
    <n v="-73.997702000000004"/>
    <n v="0"/>
    <m/>
    <m/>
    <m/>
    <s v=""/>
    <s v=""/>
    <n v="4"/>
    <n v="5"/>
    <m/>
    <m/>
    <d v="2003-05-15T00:00:00"/>
    <d v="2007-02-27T00:00:00"/>
    <s v="Revised per field survey, no structural changes"/>
    <s v="Y"/>
  </r>
  <r>
    <n v="431"/>
    <s v="R23"/>
    <n v="18"/>
    <n v="18"/>
    <n v="623"/>
    <m/>
    <s v="BMT"/>
    <s v="Broadway"/>
    <x v="32"/>
    <s v="R, W"/>
    <s v="Canal St (R, W)"/>
    <s v="R23"/>
    <s v="Canal St"/>
    <s v="N Q R W J Z 6"/>
    <s v="Canal St (N Q R W J Z 6)"/>
    <s v="M"/>
    <x v="1"/>
    <n v="40.719526999999999"/>
    <n v="-74.001774999999995"/>
    <s v="Subway"/>
    <s v="Underground"/>
    <x v="0"/>
    <s v="Inaccessible Station"/>
    <s v="Inaccessible Station"/>
    <n v="0"/>
    <n v="0"/>
    <n v="0"/>
    <n v="0"/>
    <n v="0"/>
    <n v="7"/>
    <n v="0"/>
    <n v="40.718696999999999"/>
    <n v="-74.000977000000006"/>
    <n v="1"/>
    <m/>
    <m/>
    <m/>
    <s v=""/>
    <s v=""/>
    <n v="2"/>
    <n v="5"/>
    <m/>
    <m/>
    <d v="2001-07-24T00:00:00"/>
    <d v="2007-02-12T00:00:00"/>
    <s v="Revised per field survey, no structural changes"/>
    <s v="Y"/>
  </r>
  <r>
    <n v="15"/>
    <s v="R24"/>
    <n v="20"/>
    <n v="20"/>
    <n v="20"/>
    <m/>
    <s v="BMT"/>
    <s v="Broadway"/>
    <x v="344"/>
    <s v="R, W"/>
    <s v="City Hall (R, W)"/>
    <s v="R24"/>
    <s v="City Hall"/>
    <s v="R W"/>
    <s v="City Hall (R W)"/>
    <s v="M"/>
    <x v="1"/>
    <n v="40.713282"/>
    <n v="-74.006978000000004"/>
    <s v="Subway"/>
    <s v="Underground"/>
    <x v="0"/>
    <s v="Inaccessible Station"/>
    <s v="Inaccessible Station"/>
    <n v="0"/>
    <n v="0"/>
    <n v="0"/>
    <n v="0"/>
    <n v="0"/>
    <n v="3"/>
    <n v="0"/>
    <n v="40.713282"/>
    <n v="-74.006978000000004"/>
    <n v="1"/>
    <m/>
    <m/>
    <m/>
    <s v=""/>
    <s v=""/>
    <n v="2"/>
    <n v="1"/>
    <m/>
    <m/>
    <d v="2003-05-14T00:00:00"/>
    <d v="2005-10-07T00:00:00"/>
    <s v="Revised per field survey, no structural changes"/>
    <s v="N"/>
  </r>
  <r>
    <n v="16"/>
    <s v="R25"/>
    <n v="21"/>
    <n v="21"/>
    <n v="21"/>
    <m/>
    <s v="BMT"/>
    <s v="Broadway"/>
    <x v="345"/>
    <s v="R, W"/>
    <s v="Cortlandt St (R, W)"/>
    <s v="R25"/>
    <s v="Cortlandt St"/>
    <s v="R W"/>
    <s v="Cortlandt St (R W)"/>
    <s v="M"/>
    <x v="1"/>
    <n v="40.710667999999998"/>
    <n v="-74.011028999999994"/>
    <s v="Subway"/>
    <s v="Underground"/>
    <x v="1"/>
    <s v="Accessible Station"/>
    <s v="Accessible Station"/>
    <n v="0"/>
    <n v="1"/>
    <n v="0"/>
    <n v="0"/>
    <n v="0"/>
    <n v="3"/>
    <n v="0"/>
    <n v="40.710667999999998"/>
    <n v="-74.011028999999994"/>
    <n v="1"/>
    <m/>
    <m/>
    <m/>
    <s v=""/>
    <s v=""/>
    <n v="2"/>
    <n v="1"/>
    <s v="Elevator"/>
    <s v="on the southwest and northeast corners of Dey Street and Broadway. "/>
    <d v="2005-09-07T00:00:00"/>
    <d v="2005-09-07T00:00:00"/>
    <s v="Old dwg"/>
    <s v="N"/>
  </r>
  <r>
    <n v="17"/>
    <s v="R26"/>
    <n v="22"/>
    <n v="22"/>
    <n v="22"/>
    <m/>
    <s v="BMT"/>
    <s v="Broadway"/>
    <x v="36"/>
    <s v="R, W"/>
    <s v="Rector St (R, W)"/>
    <s v="R26"/>
    <s v="Rector St"/>
    <s v="R W"/>
    <s v="Rector St (R W)"/>
    <s v="M"/>
    <x v="1"/>
    <n v="40.70722"/>
    <n v="-74.013341999999994"/>
    <s v="Subway"/>
    <s v="Underground"/>
    <x v="0"/>
    <s v="Inaccessible Station"/>
    <s v="Inaccessible Station"/>
    <n v="0"/>
    <n v="0"/>
    <n v="0"/>
    <n v="0"/>
    <n v="0"/>
    <n v="9"/>
    <n v="0"/>
    <n v="40.70722"/>
    <n v="-74.013341999999994"/>
    <n v="0"/>
    <m/>
    <m/>
    <m/>
    <s v=""/>
    <s v=""/>
    <n v="2"/>
    <n v="1"/>
    <m/>
    <m/>
    <d v="2003-05-14T00:00:00"/>
    <d v="2007-02-27T00:00:00"/>
    <s v="Revised per field survey, no structural changes"/>
    <s v="N"/>
  </r>
  <r>
    <n v="18"/>
    <s v="R27"/>
    <n v="23"/>
    <n v="23"/>
    <n v="635"/>
    <m/>
    <s v="BMT"/>
    <s v="Broadway"/>
    <x v="346"/>
    <s v="R, W"/>
    <s v="Whitehall St - South Ferry (R, W)"/>
    <s v="R27"/>
    <s v="South Ferry / Whitehall"/>
    <s v="R W 1"/>
    <s v="South Ferry / Whitehall (R W 1)"/>
    <s v="M"/>
    <x v="1"/>
    <n v="40.703086999999996"/>
    <n v="-74.012994000000006"/>
    <s v="Subway"/>
    <s v="Underground"/>
    <x v="0"/>
    <s v="Inaccessible Station"/>
    <s v="Inaccessible Station"/>
    <n v="0"/>
    <n v="0"/>
    <n v="0"/>
    <n v="0"/>
    <n v="0"/>
    <n v="6"/>
    <n v="0"/>
    <n v="40.703086999999996"/>
    <n v="-74.012994000000006"/>
    <n v="1"/>
    <m/>
    <m/>
    <m/>
    <s v=""/>
    <s v=""/>
    <n v="2"/>
    <n v="1"/>
    <m/>
    <m/>
    <d v="2003-05-14T00:00:00"/>
    <d v="2007-02-27T00:00:00"/>
    <s v="Revised stairs"/>
    <s v="Y"/>
  </r>
  <r>
    <n v="432"/>
    <s v="R28"/>
    <n v="24"/>
    <n v="24"/>
    <n v="620"/>
    <m/>
    <s v="BMT"/>
    <s v="Broadway"/>
    <x v="347"/>
    <s v="R"/>
    <s v="Court St (R)"/>
    <s v="R28"/>
    <s v="Borough Hall / Court St"/>
    <s v="R 2 3 4 7"/>
    <s v="Borough Hall / Court St (R 2 3 4 7)"/>
    <s v="Bk"/>
    <x v="2"/>
    <n v="40.694099999999999"/>
    <n v="-73.991776999999999"/>
    <s v="Subway"/>
    <s v="Underground"/>
    <x v="0"/>
    <s v="Inaccessible Station"/>
    <s v="Inaccessible Station"/>
    <n v="0"/>
    <n v="0"/>
    <n v="0"/>
    <n v="0"/>
    <n v="0"/>
    <n v="3"/>
    <n v="0"/>
    <n v="40.692404000000003"/>
    <n v="-73.990150999999997"/>
    <n v="1"/>
    <m/>
    <s v="Bus connections B25, B26, B38, B41, B45, B52, B54*"/>
    <m/>
    <s v=""/>
    <s v=""/>
    <n v="30"/>
    <n v="84"/>
    <m/>
    <m/>
    <d v="2005-10-07T00:00:00"/>
    <d v="2007-02-27T00:00:00"/>
    <s v="Revised per field survey, no structural changes"/>
    <s v="N"/>
  </r>
  <r>
    <n v="19"/>
    <s v="R29"/>
    <n v="25"/>
    <n v="25"/>
    <n v="636"/>
    <m/>
    <s v="BMT"/>
    <s v="Broadway"/>
    <x v="168"/>
    <s v="R"/>
    <s v="Jay St - MetroTech (R)"/>
    <s v="R29"/>
    <s v="Jay St - MetroTech"/>
    <s v="A C F R "/>
    <s v="Jay St - MetroTech (A C F R )"/>
    <s v="Bk"/>
    <x v="2"/>
    <n v="40.69218"/>
    <n v="-73.985941999999994"/>
    <s v="Subway"/>
    <s v="Underground"/>
    <x v="1"/>
    <s v="Accessible Station"/>
    <s v="Accessible Station"/>
    <n v="0"/>
    <n v="0"/>
    <n v="0"/>
    <n v="0"/>
    <n v="0"/>
    <n v="7"/>
    <n v="0"/>
    <n v="40.692337999999999"/>
    <n v="-73.987341999999998"/>
    <n v="1"/>
    <m/>
    <s v="Bus connections B25, B26, B38, B41, B45, B52, B54*"/>
    <m/>
    <s v=""/>
    <s v=""/>
    <n v="30"/>
    <n v="84"/>
    <s v="Elevator"/>
    <s v="NE corner of Jay and Willoughby St"/>
    <d v="2003-05-13T00:00:00"/>
    <d v="2007-02-07T00:00:00"/>
    <s v="Revised per filed survey, no structural changes"/>
    <s v="Y"/>
  </r>
  <r>
    <n v="20"/>
    <s v="R30"/>
    <n v="26"/>
    <n v="26"/>
    <n v="26"/>
    <m/>
    <s v="BMT"/>
    <s v="Broadway - Brighton"/>
    <x v="311"/>
    <s v="B, Q, R"/>
    <s v="DeKalb Av (B, Q, R)"/>
    <s v="R30"/>
    <s v="DeKalb Av"/>
    <s v="B Q R"/>
    <s v="DeKalb Av (B Q R)"/>
    <s v="Bk"/>
    <x v="2"/>
    <n v="40.690635"/>
    <n v="-73.981824000000003"/>
    <s v="Subway"/>
    <s v="Underground"/>
    <x v="1"/>
    <s v="Accessible Station"/>
    <s v="Accessible Station"/>
    <n v="0"/>
    <n v="1"/>
    <n v="1"/>
    <n v="0"/>
    <n v="0"/>
    <n v="4"/>
    <n v="0"/>
    <n v="40.690635"/>
    <n v="-73.981824000000003"/>
    <n v="1"/>
    <s v="elevator in station - MTA dev site"/>
    <s v="Bus connections B25, B26, B38, B52, B54"/>
    <m/>
    <s v=""/>
    <s v=""/>
    <n v="30"/>
    <n v="84"/>
    <s v="Elevator"/>
    <s v="SE corner of DeKalb and Flatbush Ave"/>
    <d v="2003-02-19T00:00:00"/>
    <d v="2007-02-12T00:00:00"/>
    <s v="Revised mezzanine"/>
    <s v="Y"/>
  </r>
  <r>
    <n v="21"/>
    <s v="R31"/>
    <n v="27"/>
    <n v="27"/>
    <n v="617"/>
    <m/>
    <s v="BMT"/>
    <s v="4th Av"/>
    <x v="68"/>
    <s v="D, N, R"/>
    <s v="Atlantic Av - Barclays Ctr (D, N, R)"/>
    <s v="R31"/>
    <s v="Atlantic Av - Barclays Ctr"/>
    <s v="B D N Q R 2 3 4 5"/>
    <s v="Atlantic Av - Barclays Ctr (B D N Q R 2 3 4 5)"/>
    <s v="Bk"/>
    <x v="2"/>
    <n v="40.683666000000002"/>
    <n v="-73.978809999999996"/>
    <s v="Subway"/>
    <s v="Underground"/>
    <x v="1"/>
    <s v="Accessible Station"/>
    <s v="Accessible Station"/>
    <n v="0"/>
    <n v="0"/>
    <n v="1"/>
    <n v="0"/>
    <n v="0"/>
    <n v="2"/>
    <n v="0"/>
    <n v="40.684063000000002"/>
    <n v="-73.977417000000003"/>
    <n v="1"/>
    <s v="elevator in station - MTA dev site"/>
    <s v="Bus connections B41, B45, B63, B65, B67, LIRR"/>
    <m/>
    <s v=""/>
    <s v=""/>
    <n v="32"/>
    <n v="84"/>
    <s v="Elevator"/>
    <s v="SE corner of Pacific St and 4 Ave or Hanson Pl and Flatbush Ave"/>
    <d v="2005-01-25T00:00:00"/>
    <d v="2007-02-01T00:00:00"/>
    <s v="Revised per field survey, no structural changes"/>
    <s v="N"/>
  </r>
  <r>
    <n v="22"/>
    <s v="R32"/>
    <n v="28"/>
    <n v="28"/>
    <n v="28"/>
    <m/>
    <s v="BMT"/>
    <s v="4th Av"/>
    <x v="348"/>
    <s v="R"/>
    <s v="Union St (R)"/>
    <s v="R32"/>
    <s v="Union St"/>
    <s v="R"/>
    <s v="Union St (R)"/>
    <s v="Bk"/>
    <x v="2"/>
    <n v="40.677315999999998"/>
    <n v="-73.983109999999996"/>
    <s v="Subway"/>
    <s v="Underground"/>
    <x v="0"/>
    <s v="Inaccessible Station"/>
    <s v="Inaccessible Station"/>
    <n v="0"/>
    <n v="0"/>
    <n v="0"/>
    <n v="0"/>
    <n v="0"/>
    <n v="4"/>
    <n v="0"/>
    <n v="40.677315999999998"/>
    <n v="-73.983109999999996"/>
    <n v="0"/>
    <m/>
    <m/>
    <m/>
    <s v=""/>
    <s v=""/>
    <n v="32"/>
    <n v="78"/>
    <m/>
    <m/>
    <d v="2005-10-20T00:00:00"/>
    <d v="2007-02-12T00:00:00"/>
    <s v="Revised per field survey, no structural changes"/>
    <s v="N"/>
  </r>
  <r>
    <n v="23"/>
    <s v="R33"/>
    <n v="29"/>
    <n v="29"/>
    <n v="608"/>
    <m/>
    <s v="BMT"/>
    <s v="4th Av"/>
    <x v="243"/>
    <s v="R"/>
    <s v="4 Av - 9 St (R)"/>
    <s v="R33"/>
    <s v="4 Av - 9 St"/>
    <s v="R F G"/>
    <s v="4 Av - 9 St (R F G)"/>
    <s v="Bk"/>
    <x v="2"/>
    <n v="40.670847000000002"/>
    <n v="-73.988302000000004"/>
    <s v="Subway"/>
    <s v="Underground"/>
    <x v="0"/>
    <s v="Inaccessible Station"/>
    <s v="Inaccessible Station"/>
    <n v="0"/>
    <n v="0"/>
    <n v="0"/>
    <n v="0"/>
    <n v="0"/>
    <n v="2"/>
    <n v="0"/>
    <n v="40.670319999999997"/>
    <n v="-73.988757000000007"/>
    <n v="1"/>
    <m/>
    <m/>
    <m/>
    <s v=""/>
    <s v=""/>
    <n v="32"/>
    <n v="78"/>
    <m/>
    <m/>
    <d v="2003-05-23T00:00:00"/>
    <d v="2007-02-12T00:00:00"/>
    <s v="Revised communication room"/>
    <s v="Y"/>
  </r>
  <r>
    <n v="24"/>
    <s v="R34"/>
    <n v="30"/>
    <n v="30"/>
    <n v="30"/>
    <m/>
    <s v="BMT"/>
    <s v="4th Av"/>
    <x v="54"/>
    <s v="R"/>
    <s v="Prospect Av (R)"/>
    <s v="R34"/>
    <s v="Prospect Av"/>
    <s v="R"/>
    <s v="Prospect Av (R)"/>
    <s v="Bk"/>
    <x v="2"/>
    <n v="40.665413999999998"/>
    <n v="-73.992872000000006"/>
    <s v="Subway"/>
    <s v="Underground"/>
    <x v="0"/>
    <s v="Inaccessible Station"/>
    <s v="Inaccessible Station"/>
    <n v="0"/>
    <n v="0"/>
    <n v="0"/>
    <n v="0"/>
    <n v="0"/>
    <n v="3"/>
    <n v="0"/>
    <n v="40.665413999999998"/>
    <n v="-73.992872000000006"/>
    <n v="0"/>
    <m/>
    <m/>
    <m/>
    <s v=""/>
    <s v=""/>
    <n v="32"/>
    <n v="72"/>
    <m/>
    <m/>
    <d v="2001-11-09T00:00:00"/>
    <d v="2007-03-01T00:00:00"/>
    <s v="Revised per field survey, no structural changes"/>
    <s v="Y"/>
  </r>
  <r>
    <n v="25"/>
    <s v="R35"/>
    <n v="31"/>
    <n v="31"/>
    <n v="31"/>
    <m/>
    <s v="BMT"/>
    <s v="4th Av"/>
    <x v="349"/>
    <s v="R"/>
    <s v="25 St (R)"/>
    <s v="R35"/>
    <s v="25 St"/>
    <s v="R"/>
    <s v="25 St (R)"/>
    <s v="Bk"/>
    <x v="2"/>
    <n v="40.660397000000003"/>
    <n v="-73.998091000000002"/>
    <s v="Subway"/>
    <s v="Underground"/>
    <x v="0"/>
    <s v="Inaccessible Station"/>
    <s v="Inaccessible Station"/>
    <n v="0"/>
    <n v="0"/>
    <n v="0"/>
    <n v="0"/>
    <n v="0"/>
    <n v="2"/>
    <n v="0"/>
    <n v="40.660397000000003"/>
    <n v="-73.998091000000002"/>
    <n v="0"/>
    <m/>
    <m/>
    <m/>
    <s v=""/>
    <s v=""/>
    <n v="32"/>
    <n v="72"/>
    <m/>
    <m/>
    <d v="2003-05-22T00:00:00"/>
    <d v="2007-03-01T00:00:00"/>
    <s v="Revised per field survey, no structural changes"/>
    <s v="Y"/>
  </r>
  <r>
    <n v="26"/>
    <s v="R36"/>
    <n v="32"/>
    <n v="32"/>
    <n v="32"/>
    <m/>
    <s v="BMT"/>
    <s v="4th Av"/>
    <x v="264"/>
    <s v="D, N, R"/>
    <s v="36 St (D, N, R)"/>
    <s v="R36"/>
    <s v="36 St"/>
    <s v="D N R"/>
    <s v="36 St (D N R)"/>
    <s v="Bk"/>
    <x v="2"/>
    <n v="40.655144"/>
    <n v="-74.003549000000007"/>
    <s v="Subway"/>
    <s v="Underground"/>
    <x v="0"/>
    <s v="Accessible Station in Planning or Construction"/>
    <s v="2020-2024CP"/>
    <n v="0"/>
    <n v="0"/>
    <n v="0"/>
    <n v="0"/>
    <n v="0"/>
    <n v="3"/>
    <n v="0"/>
    <n v="40.655144"/>
    <n v="-74.003549000000007"/>
    <n v="1"/>
    <m/>
    <m/>
    <m/>
    <s v="2020_24CP"/>
    <s v=""/>
    <n v="34"/>
    <n v="72"/>
    <m/>
    <m/>
    <d v="2001-11-15T00:00:00"/>
    <d v="2007-05-17T00:00:00"/>
    <s v="Revised per field survey, no structural changes"/>
    <s v="Y"/>
  </r>
  <r>
    <n v="27"/>
    <s v="R39"/>
    <n v="33"/>
    <n v="33"/>
    <n v="33"/>
    <m/>
    <s v="BMT"/>
    <s v="4th Av"/>
    <x v="350"/>
    <s v="R"/>
    <s v="45 St (R)"/>
    <s v="R39"/>
    <s v="45 St"/>
    <s v="R"/>
    <s v="45 St (R)"/>
    <s v="Bk"/>
    <x v="2"/>
    <n v="40.648938999999999"/>
    <n v="-74.010006000000004"/>
    <s v="Subway"/>
    <s v="Underground"/>
    <x v="0"/>
    <s v="Inaccessible Station"/>
    <s v="Inaccessible Station"/>
    <n v="0"/>
    <n v="0"/>
    <n v="0"/>
    <n v="0"/>
    <n v="0"/>
    <n v="4"/>
    <n v="0"/>
    <n v="40.648938999999999"/>
    <n v="-74.010006000000004"/>
    <n v="1"/>
    <m/>
    <m/>
    <m/>
    <s v=""/>
    <s v=""/>
    <n v="34"/>
    <n v="72"/>
    <m/>
    <m/>
    <d v="2001-11-15T00:00:00"/>
    <d v="2007-05-17T00:00:00"/>
    <s v="Revised rooms"/>
    <s v="Y"/>
  </r>
  <r>
    <n v="28"/>
    <s v="R40"/>
    <n v="34"/>
    <n v="34"/>
    <n v="34"/>
    <m/>
    <s v="BMT"/>
    <s v="4th Av"/>
    <x v="351"/>
    <s v="R"/>
    <s v="53 St (R)"/>
    <s v="R40"/>
    <s v="53 St"/>
    <s v="R"/>
    <s v="53 St (R)"/>
    <s v="Bk"/>
    <x v="2"/>
    <n v="40.645068999999999"/>
    <n v="-74.014033999999995"/>
    <s v="Subway"/>
    <s v="Underground"/>
    <x v="0"/>
    <s v="Inaccessible Station"/>
    <s v="Inaccessible Station"/>
    <n v="0"/>
    <n v="0"/>
    <n v="0"/>
    <n v="0"/>
    <n v="0"/>
    <n v="5"/>
    <n v="0"/>
    <n v="40.645068999999999"/>
    <n v="-74.014033999999995"/>
    <n v="1"/>
    <m/>
    <m/>
    <m/>
    <s v=""/>
    <s v=""/>
    <n v="34"/>
    <n v="72"/>
    <m/>
    <m/>
    <d v="2003-05-28T00:00:00"/>
    <d v="2007-05-21T00:00:00"/>
    <s v="Revised platform"/>
    <s v="Y"/>
  </r>
  <r>
    <n v="29"/>
    <s v="R41"/>
    <n v="35"/>
    <n v="35"/>
    <n v="35"/>
    <m/>
    <s v="BMT"/>
    <s v="4th Av"/>
    <x v="129"/>
    <s v="N, R"/>
    <s v="59 St (N, R)"/>
    <s v="R41"/>
    <s v="59 St"/>
    <s v="N R"/>
    <s v="59 St (N R)"/>
    <s v="Bk"/>
    <x v="2"/>
    <n v="40.641362000000001"/>
    <n v="-74.017881000000003"/>
    <s v="Subway"/>
    <s v="Underground"/>
    <x v="0"/>
    <s v="Accessible Station in Planning or Construction"/>
    <s v="2015-2019 CP"/>
    <n v="0"/>
    <n v="0"/>
    <n v="0"/>
    <n v="0"/>
    <n v="0"/>
    <n v="6"/>
    <n v="0"/>
    <n v="40.641362000000001"/>
    <n v="-74.017881000000003"/>
    <n v="1"/>
    <m/>
    <m/>
    <s v="FastForward"/>
    <s v=""/>
    <s v="2015-19 CP"/>
    <n v="34"/>
    <n v="72"/>
    <m/>
    <m/>
    <d v="2001-11-15T00:00:00"/>
    <d v="2007-05-10T00:00:00"/>
    <s v="Revised per field survey, no structural changes"/>
    <s v="Y"/>
  </r>
  <r>
    <n v="30"/>
    <s v="R42"/>
    <n v="36"/>
    <n v="36"/>
    <n v="36"/>
    <m/>
    <s v="BMT"/>
    <s v="4th Av"/>
    <x v="352"/>
    <s v="R"/>
    <s v="Bay Ridge Av (R)"/>
    <s v="R42"/>
    <s v="Bay Ridge Av"/>
    <s v="R"/>
    <s v="Bay Ridge Av (R)"/>
    <s v="Bk"/>
    <x v="2"/>
    <n v="40.634967000000003"/>
    <n v="-74.023376999999996"/>
    <s v="Subway"/>
    <s v="Underground"/>
    <x v="0"/>
    <s v="Inaccessible Station"/>
    <s v="Inaccessible Station"/>
    <n v="0"/>
    <n v="0"/>
    <n v="0"/>
    <n v="0"/>
    <n v="0"/>
    <n v="3"/>
    <n v="0"/>
    <n v="40.634967000000003"/>
    <n v="-74.023376999999996"/>
    <n v="1"/>
    <m/>
    <m/>
    <s v="FastForward"/>
    <s v=""/>
    <s v=""/>
    <n v="34"/>
    <n v="68"/>
    <m/>
    <m/>
    <d v="2001-11-15T00:00:00"/>
    <d v="2007-05-10T00:00:00"/>
    <s v="Revised per field survey, no structural changes"/>
    <s v="Y"/>
  </r>
  <r>
    <n v="31"/>
    <s v="R43"/>
    <n v="37"/>
    <n v="37"/>
    <n v="37"/>
    <m/>
    <s v="BMT"/>
    <s v="4th Av"/>
    <x v="127"/>
    <s v="R"/>
    <s v="77 St (R)"/>
    <s v="R43"/>
    <s v="77 St"/>
    <s v="R"/>
    <s v="77 St (R)"/>
    <s v="Bk"/>
    <x v="2"/>
    <n v="40.629742"/>
    <n v="-74.025509999999997"/>
    <s v="Subway"/>
    <s v="Underground"/>
    <x v="0"/>
    <s v="Inaccessible Station"/>
    <s v="Inaccessible Station"/>
    <n v="0"/>
    <n v="0"/>
    <n v="0"/>
    <n v="0"/>
    <n v="0"/>
    <n v="3"/>
    <n v="0"/>
    <n v="40.629742"/>
    <n v="-74.025509999999997"/>
    <n v="1"/>
    <m/>
    <m/>
    <m/>
    <s v=""/>
    <s v="2015-19 CP"/>
    <n v="34"/>
    <n v="68"/>
    <m/>
    <m/>
    <d v="2003-05-28T00:00:00"/>
    <d v="2007-05-10T00:00:00"/>
    <s v="Revised per field survey, no structural changes"/>
    <s v="Y"/>
  </r>
  <r>
    <n v="32"/>
    <s v="R44"/>
    <n v="38"/>
    <n v="38"/>
    <n v="38"/>
    <m/>
    <s v="BMT"/>
    <s v="4th Av"/>
    <x v="18"/>
    <s v="R"/>
    <s v="86 St (R)"/>
    <s v="R44"/>
    <s v="86 St"/>
    <s v="R"/>
    <s v="86 St (R)"/>
    <s v="Bk"/>
    <x v="2"/>
    <n v="40.622686999999999"/>
    <n v="-74.028397999999996"/>
    <s v="Subway"/>
    <s v="Underground"/>
    <x v="0"/>
    <s v="Accessible Station in Planning or Construction"/>
    <s v="2015-2019 CP"/>
    <n v="0"/>
    <n v="0"/>
    <n v="0"/>
    <n v="0"/>
    <n v="0"/>
    <n v="3"/>
    <n v="0"/>
    <n v="40.622686999999999"/>
    <n v="-74.028397999999996"/>
    <n v="1"/>
    <m/>
    <s v="Bus connections B1, B16, B63, B70, S53, S79, S93"/>
    <s v="FastForward"/>
    <s v=""/>
    <s v="2015-19 CP"/>
    <n v="34"/>
    <n v="68"/>
    <m/>
    <m/>
    <d v="2005-09-02T00:00:00"/>
    <d v="2007-05-10T00:00:00"/>
    <s v="Revised per field survey, no structural changes"/>
    <s v="Y"/>
  </r>
  <r>
    <n v="33"/>
    <s v="R45"/>
    <n v="39"/>
    <n v="39"/>
    <n v="39"/>
    <m/>
    <s v="BMT"/>
    <s v="4th Av"/>
    <x v="353"/>
    <s v="R"/>
    <s v="Bay Ridge - 95 St (R)"/>
    <s v="R45"/>
    <s v="Bay Ridge - 95 St"/>
    <s v="R"/>
    <s v="Bay Ridge - 95 St (R)"/>
    <s v="Bk"/>
    <x v="2"/>
    <n v="40.616622"/>
    <n v="-74.030876000000006"/>
    <s v="Subway"/>
    <s v="Underground"/>
    <x v="0"/>
    <s v="Accessible Station in Planning or Construction"/>
    <s v="2015-2019 CP"/>
    <n v="0"/>
    <n v="0"/>
    <n v="0"/>
    <n v="0"/>
    <n v="0"/>
    <n v="5"/>
    <n v="0"/>
    <n v="40.616622"/>
    <n v="-74.030876000000006"/>
    <n v="1"/>
    <m/>
    <m/>
    <m/>
    <s v=""/>
    <s v="2015-19 CP"/>
    <n v="34"/>
    <n v="68"/>
    <m/>
    <m/>
    <d v="2001-12-13T00:00:00"/>
    <d v="2007-05-10T00:00:00"/>
    <s v="Revised per field survey, no structural changes"/>
    <s v="Y"/>
  </r>
  <r>
    <n v="120"/>
    <s v="S01"/>
    <n v="139"/>
    <n v="139"/>
    <n v="627"/>
    <m/>
    <s v="BMT"/>
    <s v="Franklin Shuttle"/>
    <x v="72"/>
    <s v="S"/>
    <s v="Franklin Av (S)"/>
    <s v="S01"/>
    <s v="Franklin Av"/>
    <s v="S C"/>
    <s v="Franklin Av (S C)"/>
    <s v="Bk"/>
    <x v="2"/>
    <n v="40.680596000000001"/>
    <n v="-73.955826999999999"/>
    <s v="Elevated"/>
    <s v="Elevated"/>
    <x v="1"/>
    <s v="Accessible Station"/>
    <s v="Accessible Station"/>
    <n v="1"/>
    <n v="0"/>
    <n v="0"/>
    <n v="0"/>
    <n v="0"/>
    <n v="0"/>
    <n v="0"/>
    <n v="40.681159000000001"/>
    <n v="-73.956056000000004"/>
    <n v="1"/>
    <m/>
    <s v="Bus connections B25, B48, B49"/>
    <m/>
    <s v=""/>
    <s v=""/>
    <n v="30"/>
    <n v="79"/>
    <s v="Elevator"/>
    <s v="SW corner of Fulton St and Franklin Ave"/>
    <d v="2003-07-11T00:00:00"/>
    <d v="2008-08-27T00:00:00"/>
    <s v="Revised per field survey, no structural changes"/>
    <s v="Y"/>
  </r>
  <r>
    <n v="121"/>
    <s v="S03"/>
    <n v="141"/>
    <n v="141"/>
    <n v="141"/>
    <m/>
    <s v="BMT"/>
    <s v="Franklin Shuttle"/>
    <x v="61"/>
    <s v="FS"/>
    <s v="Park Pl (FS)"/>
    <s v="S03"/>
    <s v="Park Pl"/>
    <s v="S"/>
    <s v="Park Pl (S)"/>
    <s v="Bk"/>
    <x v="2"/>
    <n v="40.674771999999997"/>
    <n v="-73.957623999999996"/>
    <s v="Open Cut"/>
    <s v="Other"/>
    <x v="1"/>
    <s v="Accessible Station"/>
    <s v="Accessible Station"/>
    <n v="0"/>
    <n v="0"/>
    <n v="0"/>
    <n v="0"/>
    <n v="0"/>
    <n v="2"/>
    <n v="0"/>
    <n v="40.674771999999997"/>
    <n v="-73.957623999999996"/>
    <n v="1"/>
    <m/>
    <s v="Bus connections B45"/>
    <m/>
    <s v=""/>
    <s v=""/>
    <n v="32"/>
    <n v="77"/>
    <s v="Ramp"/>
    <s v="from Prospect Pl west of Franklin Ave"/>
    <d v="2003-07-11T00:00:00"/>
    <d v="2006-03-08T00:00:00"/>
    <s v="Revised per field survey, no structural changes"/>
    <s v="N"/>
  </r>
  <r>
    <n v="122"/>
    <s v="S04"/>
    <n v="142"/>
    <n v="142"/>
    <n v="626"/>
    <m/>
    <s v="BMT"/>
    <s v="Franklin Shuttle"/>
    <x v="354"/>
    <s v="S"/>
    <s v="Botanic Garden (S)"/>
    <s v="S04"/>
    <s v="Franklin Av / Botanic Garden"/>
    <s v="S 2 3 4 5"/>
    <s v="Franklin Av / Botanic Garden (S 2 3 4 5)"/>
    <s v="Bk"/>
    <x v="2"/>
    <n v="40.670343000000003"/>
    <n v="-73.959244999999996"/>
    <s v="Open Cut"/>
    <s v="Other"/>
    <x v="0"/>
    <s v="Inaccessible Station"/>
    <s v="Inaccessible Station"/>
    <n v="0"/>
    <n v="0"/>
    <n v="0"/>
    <n v="0"/>
    <n v="0"/>
    <n v="1"/>
    <n v="0"/>
    <n v="40.670499"/>
    <n v="-73.958759000000001"/>
    <n v="1"/>
    <m/>
    <m/>
    <m/>
    <s v=""/>
    <s v=""/>
    <n v="32"/>
    <n v="71"/>
    <m/>
    <m/>
    <d v="2002-03-11T00:00:00"/>
    <d v="2008-08-27T00:00:00"/>
    <s v="Revised per field survey, no structural changes"/>
    <s v="Y"/>
  </r>
  <r>
    <n v="1012"/>
    <s v="S09"/>
    <n v="522"/>
    <n v="522"/>
    <n v="522"/>
    <m/>
    <s v="SIR"/>
    <s v="Staten Island"/>
    <x v="355"/>
    <s v="SIR"/>
    <s v="Tottenville (SIR)"/>
    <s v="S09"/>
    <s v="Tottenville"/>
    <s v="SIR"/>
    <s v="Tottenville (SIR)"/>
    <s v="SI"/>
    <x v="4"/>
    <n v="40.512763999999997"/>
    <n v="-74.251960999999994"/>
    <s v="At Grade"/>
    <s v="Other"/>
    <x v="1"/>
    <s v="Accessible Station"/>
    <s v="Accessible Station"/>
    <m/>
    <m/>
    <m/>
    <m/>
    <m/>
    <m/>
    <m/>
    <m/>
    <m/>
    <n v="0"/>
    <m/>
    <s v="Bus connections S74, S84"/>
    <m/>
    <s v=""/>
    <s v=""/>
    <n v="0"/>
    <n v="123"/>
    <s v="Ramp"/>
    <s v="south end of the station"/>
    <m/>
    <m/>
    <m/>
    <m/>
  </r>
  <r>
    <n v="1037"/>
    <s v="S11"/>
    <n v="523"/>
    <n v="523"/>
    <n v="523"/>
    <m/>
    <s v="SIR"/>
    <s v="Staten Island"/>
    <x v="356"/>
    <s v="SIR"/>
    <s v="Arthur Kill (SIR)"/>
    <s v="S11"/>
    <s v="Arthur Kill"/>
    <s v="SIR"/>
    <s v="Arthur Kill (SIR)"/>
    <s v="SI"/>
    <x v="4"/>
    <n v="40.516578000000003"/>
    <n v="-74.242096000000004"/>
    <s v="At Grade"/>
    <s v="Other"/>
    <x v="1"/>
    <s v="Accessible Station"/>
    <s v="Accessible Station"/>
    <m/>
    <m/>
    <m/>
    <m/>
    <m/>
    <m/>
    <m/>
    <m/>
    <m/>
    <n v="0"/>
    <m/>
    <m/>
    <m/>
    <s v=""/>
    <s v=""/>
    <n v="0"/>
    <n v="123"/>
    <s v="Ramp"/>
    <s v="both sides of the station"/>
    <m/>
    <m/>
    <s v="Updated 1/3/18 - Removed Atlantic &amp; Nassau stations"/>
    <m/>
  </r>
  <r>
    <n v="1015"/>
    <s v="S13"/>
    <n v="519"/>
    <n v="519"/>
    <n v="519"/>
    <m/>
    <s v="SIR"/>
    <s v="Staten Island"/>
    <x v="357"/>
    <s v="SIR"/>
    <s v="Richmond Valley (SIR)"/>
    <s v="S13"/>
    <s v="Richmond Valley"/>
    <s v="SIR"/>
    <s v="Richmond Valley (SIR)"/>
    <s v="SI"/>
    <x v="4"/>
    <n v="40.519630999999997"/>
    <n v="-74.229140999999998"/>
    <s v="Open Cut"/>
    <s v="Other"/>
    <x v="0"/>
    <s v="Inaccessible Station"/>
    <s v="Inaccessible Station"/>
    <m/>
    <m/>
    <m/>
    <m/>
    <m/>
    <m/>
    <m/>
    <m/>
    <m/>
    <n v="0"/>
    <m/>
    <m/>
    <m/>
    <s v=""/>
    <s v=""/>
    <n v="0"/>
    <n v="123"/>
    <m/>
    <m/>
    <m/>
    <m/>
    <m/>
    <m/>
  </r>
  <r>
    <n v="1016"/>
    <s v="S14"/>
    <n v="518"/>
    <n v="518"/>
    <n v="518"/>
    <m/>
    <s v="SIR"/>
    <s v="Staten Island"/>
    <x v="358"/>
    <s v="SIR"/>
    <s v="Pleasant Plains (SIR)"/>
    <s v="S14"/>
    <s v="Pleasant Plains"/>
    <s v="SIR"/>
    <s v="Pleasant Plains (SIR)"/>
    <s v="SI"/>
    <x v="4"/>
    <n v="40.522410000000001"/>
    <n v="-74.217847000000006"/>
    <s v="Embankment"/>
    <s v="Other"/>
    <x v="0"/>
    <s v="Inaccessible Station"/>
    <s v="Inaccessible Station"/>
    <m/>
    <m/>
    <m/>
    <m/>
    <m/>
    <m/>
    <m/>
    <m/>
    <m/>
    <n v="0"/>
    <m/>
    <m/>
    <m/>
    <s v=""/>
    <s v=""/>
    <n v="0"/>
    <n v="123"/>
    <m/>
    <m/>
    <m/>
    <m/>
    <m/>
    <m/>
  </r>
  <r>
    <n v="1017"/>
    <s v="S15"/>
    <n v="517"/>
    <n v="517"/>
    <n v="517"/>
    <m/>
    <s v="SIR"/>
    <s v="Staten Island"/>
    <x v="359"/>
    <s v="SIR"/>
    <s v="Prince's Bay (SIR)"/>
    <s v="S15"/>
    <s v="Prince's Bay"/>
    <s v="SIR"/>
    <s v="Prince's Bay (SIR)"/>
    <s v="SI"/>
    <x v="4"/>
    <n v="40.525506999999998"/>
    <n v="-74.200063999999998"/>
    <s v="Open Cut"/>
    <s v="Other"/>
    <x v="0"/>
    <s v="Inaccessible Station"/>
    <s v="Inaccessible Station"/>
    <m/>
    <m/>
    <m/>
    <m/>
    <m/>
    <m/>
    <m/>
    <m/>
    <m/>
    <n v="0"/>
    <m/>
    <m/>
    <m/>
    <s v=""/>
    <s v=""/>
    <n v="0"/>
    <n v="123"/>
    <m/>
    <m/>
    <m/>
    <m/>
    <m/>
    <m/>
  </r>
  <r>
    <n v="1018"/>
    <s v="S16"/>
    <n v="516"/>
    <n v="516"/>
    <n v="516"/>
    <m/>
    <s v="SIR"/>
    <s v="Staten Island"/>
    <x v="360"/>
    <s v="SIR"/>
    <s v="Huguenot (SIR)"/>
    <s v="S16"/>
    <s v="Huguenot"/>
    <s v="SIR"/>
    <s v="Huguenot (SIR)"/>
    <s v="SI"/>
    <x v="4"/>
    <n v="40.533673999999998"/>
    <n v="-74.191794000000002"/>
    <s v="Open Cut"/>
    <s v="Other"/>
    <x v="0"/>
    <s v="Accessible Station in Planning or Construction"/>
    <s v="2020-2024CP"/>
    <m/>
    <m/>
    <m/>
    <m/>
    <m/>
    <m/>
    <m/>
    <m/>
    <m/>
    <n v="0"/>
    <m/>
    <m/>
    <m/>
    <s v="2020_24CP"/>
    <s v=""/>
    <n v="0"/>
    <n v="123"/>
    <m/>
    <m/>
    <m/>
    <m/>
    <m/>
    <m/>
  </r>
  <r>
    <n v="1019"/>
    <s v="S17"/>
    <n v="515"/>
    <n v="515"/>
    <n v="515"/>
    <m/>
    <s v="SIR"/>
    <s v="Staten Island"/>
    <x v="361"/>
    <s v="SIR"/>
    <s v="Annadale (SIR)"/>
    <s v="S17"/>
    <s v="Annadale"/>
    <s v="SIR"/>
    <s v="Annadale (SIR)"/>
    <s v="SI"/>
    <x v="4"/>
    <n v="40.540460000000003"/>
    <n v="-74.178217000000004"/>
    <s v="Open Cut"/>
    <s v="Other"/>
    <x v="0"/>
    <s v="Inaccessible Station"/>
    <s v="Inaccessible Station"/>
    <m/>
    <m/>
    <m/>
    <m/>
    <m/>
    <m/>
    <m/>
    <m/>
    <m/>
    <n v="0"/>
    <m/>
    <m/>
    <m/>
    <s v=""/>
    <s v=""/>
    <n v="0"/>
    <n v="123"/>
    <m/>
    <m/>
    <m/>
    <m/>
    <m/>
    <m/>
  </r>
  <r>
    <n v="1020"/>
    <s v="S18"/>
    <n v="514"/>
    <n v="514"/>
    <n v="514"/>
    <m/>
    <s v="SIR"/>
    <s v="Staten Island"/>
    <x v="362"/>
    <s v="SIR"/>
    <s v="Eltingville (SIR)"/>
    <s v="S18"/>
    <s v="Eltingville"/>
    <s v="SIR"/>
    <s v="Eltingville (SIR)"/>
    <s v="SI"/>
    <x v="4"/>
    <n v="40.544601"/>
    <n v="-74.164569999999998"/>
    <s v="Embankment"/>
    <s v="Other"/>
    <x v="0"/>
    <s v="Inaccessible Station"/>
    <s v="Inaccessible Station"/>
    <m/>
    <m/>
    <m/>
    <m/>
    <m/>
    <m/>
    <m/>
    <m/>
    <m/>
    <n v="0"/>
    <m/>
    <s v="Bus connections S59, S79, S89, X1, X4, X5"/>
    <m/>
    <s v=""/>
    <s v=""/>
    <n v="0"/>
    <n v="122"/>
    <m/>
    <m/>
    <m/>
    <m/>
    <m/>
    <m/>
  </r>
  <r>
    <n v="1021"/>
    <s v="S19"/>
    <n v="513"/>
    <n v="513"/>
    <n v="513"/>
    <m/>
    <s v="SIR"/>
    <s v="Staten Island"/>
    <x v="363"/>
    <s v="SIR"/>
    <s v="Great Kills (SIR)"/>
    <s v="S19"/>
    <s v="Great Kills"/>
    <s v="SIR"/>
    <s v="Great Kills (SIR)"/>
    <s v="SI"/>
    <x v="4"/>
    <n v="40.551231000000001"/>
    <n v="-74.151398999999998"/>
    <s v="Open Cut"/>
    <s v="Other"/>
    <x v="1"/>
    <s v="Accessible Station"/>
    <s v="Accessible Station"/>
    <m/>
    <m/>
    <m/>
    <m/>
    <m/>
    <m/>
    <m/>
    <m/>
    <m/>
    <n v="0"/>
    <m/>
    <s v="Bus connections S54, X7, X8"/>
    <m/>
    <s v=""/>
    <s v=""/>
    <n v="0"/>
    <n v="122"/>
    <s v="Ramp"/>
    <s v="both sides of the station"/>
    <m/>
    <m/>
    <m/>
    <m/>
  </r>
  <r>
    <n v="1022"/>
    <s v="S20"/>
    <n v="512"/>
    <n v="512"/>
    <n v="512"/>
    <m/>
    <s v="SIR"/>
    <s v="Staten Island"/>
    <x v="364"/>
    <s v="SIR"/>
    <s v="Bay Terrace (SIR)"/>
    <s v="S20"/>
    <s v="Bay Terrace"/>
    <s v="SIR"/>
    <s v="Bay Terrace (SIR)"/>
    <s v="SI"/>
    <x v="4"/>
    <n v="40.556399999999996"/>
    <n v="-74.136906999999994"/>
    <s v="Embankment"/>
    <s v="Other"/>
    <x v="0"/>
    <s v="Inaccessible Station"/>
    <s v="Inaccessible Station"/>
    <m/>
    <m/>
    <m/>
    <m/>
    <m/>
    <m/>
    <m/>
    <m/>
    <m/>
    <n v="0"/>
    <m/>
    <m/>
    <m/>
    <s v=""/>
    <s v=""/>
    <n v="0"/>
    <n v="122"/>
    <m/>
    <m/>
    <m/>
    <m/>
    <m/>
    <m/>
  </r>
  <r>
    <n v="1023"/>
    <s v="S21"/>
    <n v="511"/>
    <n v="511"/>
    <n v="511"/>
    <m/>
    <s v="SIR"/>
    <s v="Staten Island"/>
    <x v="365"/>
    <s v="SIR"/>
    <s v="Oakwood Heights (SIR)"/>
    <s v="S21"/>
    <s v="Oakwood Heights"/>
    <s v="SIR"/>
    <s v="Oakwood Heights (SIR)"/>
    <s v="SI"/>
    <x v="4"/>
    <n v="40.565109999999997"/>
    <n v="-74.126320000000007"/>
    <s v="Open Cut"/>
    <s v="Other"/>
    <x v="0"/>
    <s v="Inaccessible Station"/>
    <s v="Inaccessible Station"/>
    <m/>
    <m/>
    <m/>
    <m/>
    <m/>
    <m/>
    <m/>
    <m/>
    <m/>
    <n v="0"/>
    <m/>
    <m/>
    <m/>
    <s v=""/>
    <s v=""/>
    <n v="0"/>
    <n v="122"/>
    <m/>
    <m/>
    <m/>
    <m/>
    <m/>
    <m/>
  </r>
  <r>
    <n v="1024"/>
    <s v="S22"/>
    <n v="510"/>
    <n v="510"/>
    <n v="510"/>
    <m/>
    <s v="SIR"/>
    <s v="Staten Island"/>
    <x v="366"/>
    <s v="SIR"/>
    <s v="New Dorp (SIR)"/>
    <s v="S22"/>
    <s v="New Dorp"/>
    <s v="SIR"/>
    <s v="New Dorp (SIR)"/>
    <s v="SI"/>
    <x v="4"/>
    <n v="40.573480000000004"/>
    <n v="-74.11721"/>
    <s v="Open Cut"/>
    <s v="Other"/>
    <x v="0"/>
    <s v="Accessible Station in Planning or Construction"/>
    <s v="2020-2024CP"/>
    <m/>
    <m/>
    <m/>
    <m/>
    <m/>
    <m/>
    <m/>
    <m/>
    <m/>
    <n v="0"/>
    <m/>
    <s v="Bus connections S57, S76, S86"/>
    <m/>
    <s v="2020_24CP"/>
    <s v=""/>
    <n v="0"/>
    <n v="122"/>
    <m/>
    <m/>
    <m/>
    <m/>
    <m/>
    <m/>
  </r>
  <r>
    <n v="1025"/>
    <s v="S23"/>
    <n v="509"/>
    <n v="509"/>
    <n v="509"/>
    <m/>
    <s v="SIR"/>
    <s v="Staten Island"/>
    <x v="367"/>
    <s v="SIR"/>
    <s v="Grant City (SIR)"/>
    <s v="S23"/>
    <s v="Grant City"/>
    <s v="SIR"/>
    <s v="Grant City (SIR)"/>
    <s v="SI"/>
    <x v="4"/>
    <n v="40.578964999999997"/>
    <n v="-74.109703999999994"/>
    <s v="Open Cut"/>
    <s v="Other"/>
    <x v="0"/>
    <s v="Inaccessible Station"/>
    <s v="Inaccessible Station"/>
    <m/>
    <m/>
    <m/>
    <m/>
    <m/>
    <m/>
    <m/>
    <m/>
    <m/>
    <n v="0"/>
    <m/>
    <m/>
    <m/>
    <s v=""/>
    <s v=""/>
    <n v="0"/>
    <n v="122"/>
    <m/>
    <m/>
    <m/>
    <m/>
    <m/>
    <m/>
  </r>
  <r>
    <n v="1026"/>
    <s v="S24"/>
    <n v="508"/>
    <n v="508"/>
    <n v="508"/>
    <m/>
    <s v="SIR"/>
    <s v="Staten Island"/>
    <x v="368"/>
    <s v="SIR"/>
    <s v="Jefferson Av (SIR)"/>
    <s v="S24"/>
    <s v="Jefferson Av"/>
    <s v="SIR"/>
    <s v="Jefferson Av (SIR)"/>
    <s v="SI"/>
    <x v="4"/>
    <n v="40.583590999999998"/>
    <n v="-74.103337999999994"/>
    <s v="Embankment"/>
    <s v="Other"/>
    <x v="0"/>
    <s v="Inaccessible Station"/>
    <s v="Inaccessible Station"/>
    <m/>
    <m/>
    <m/>
    <m/>
    <m/>
    <m/>
    <m/>
    <m/>
    <m/>
    <n v="0"/>
    <m/>
    <m/>
    <m/>
    <s v=""/>
    <s v=""/>
    <n v="0"/>
    <n v="122"/>
    <m/>
    <m/>
    <m/>
    <m/>
    <m/>
    <m/>
  </r>
  <r>
    <n v="1027"/>
    <s v="S25"/>
    <n v="507"/>
    <n v="507"/>
    <n v="507"/>
    <m/>
    <s v="SIR"/>
    <s v="Staten Island"/>
    <x v="369"/>
    <s v="SIR"/>
    <s v="Dongan Hills (SIR)"/>
    <s v="S25"/>
    <s v="Dongan Hills"/>
    <s v="SIR"/>
    <s v="Dongan Hills (SIR)"/>
    <s v="SI"/>
    <x v="4"/>
    <n v="40.588849000000003"/>
    <n v="-74.096090000000004"/>
    <s v="Embankment"/>
    <s v="Other"/>
    <x v="1"/>
    <s v="Accessible Station"/>
    <s v="Accessible Station"/>
    <m/>
    <m/>
    <m/>
    <m/>
    <m/>
    <m/>
    <m/>
    <m/>
    <m/>
    <n v="0"/>
    <m/>
    <m/>
    <m/>
    <s v=""/>
    <s v=""/>
    <n v="0"/>
    <n v="122"/>
    <s v="Ramp"/>
    <s v="both sides of the station"/>
    <m/>
    <m/>
    <m/>
    <m/>
  </r>
  <r>
    <n v="1028"/>
    <s v="S26"/>
    <n v="506"/>
    <n v="506"/>
    <n v="506"/>
    <m/>
    <s v="SIR"/>
    <s v="Staten Island"/>
    <x v="370"/>
    <s v="SIR"/>
    <s v="Old Town (SIR)"/>
    <s v="S26"/>
    <s v="Old Town"/>
    <s v="SIR"/>
    <s v="Old Town (SIR)"/>
    <s v="SI"/>
    <x v="4"/>
    <n v="40.596612"/>
    <n v="-74.087367999999998"/>
    <s v="Embankment"/>
    <s v="Other"/>
    <x v="0"/>
    <s v="Inaccessible Station"/>
    <s v="Inaccessible Station"/>
    <m/>
    <m/>
    <m/>
    <m/>
    <m/>
    <m/>
    <m/>
    <m/>
    <m/>
    <n v="0"/>
    <m/>
    <m/>
    <m/>
    <s v=""/>
    <s v=""/>
    <n v="0"/>
    <n v="122"/>
    <m/>
    <m/>
    <m/>
    <m/>
    <m/>
    <m/>
  </r>
  <r>
    <n v="1029"/>
    <s v="S27"/>
    <n v="505"/>
    <n v="505"/>
    <n v="505"/>
    <m/>
    <s v="SIR"/>
    <s v="Staten Island"/>
    <x v="371"/>
    <s v="SIR"/>
    <s v="Grasmere (SIR)"/>
    <s v="S27"/>
    <s v="Grasmere"/>
    <s v="SIR"/>
    <s v="Grasmere (SIR)"/>
    <s v="SI"/>
    <x v="4"/>
    <n v="40.603116999999997"/>
    <n v="-74.084086999999997"/>
    <s v="Open Cut"/>
    <s v="Other"/>
    <x v="0"/>
    <s v="Inaccessible Station"/>
    <s v="Inaccessible Station"/>
    <m/>
    <m/>
    <m/>
    <m/>
    <m/>
    <m/>
    <m/>
    <m/>
    <m/>
    <n v="0"/>
    <m/>
    <s v="Bus connections S53"/>
    <m/>
    <s v=""/>
    <s v=""/>
    <n v="0"/>
    <n v="122"/>
    <m/>
    <m/>
    <m/>
    <m/>
    <m/>
    <m/>
  </r>
  <r>
    <n v="1030"/>
    <s v="S28"/>
    <n v="504"/>
    <n v="504"/>
    <n v="504"/>
    <m/>
    <s v="SIR"/>
    <s v="Staten Island"/>
    <x v="372"/>
    <s v="SIR"/>
    <s v="Clifton (SIR)"/>
    <s v="S28"/>
    <s v="Clifton"/>
    <s v="SIR"/>
    <s v="Clifton (SIR)"/>
    <s v="SI"/>
    <x v="4"/>
    <n v="40.621319"/>
    <n v="-74.071402000000006"/>
    <s v="Elevated"/>
    <s v="Elevated"/>
    <x v="0"/>
    <s v="Accessible Station in Planning or Construction"/>
    <s v="2020-2024CP"/>
    <m/>
    <m/>
    <m/>
    <m/>
    <m/>
    <m/>
    <m/>
    <m/>
    <m/>
    <n v="0"/>
    <m/>
    <m/>
    <m/>
    <s v="2020_24CP"/>
    <s v=""/>
    <n v="0"/>
    <n v="120"/>
    <m/>
    <m/>
    <m/>
    <m/>
    <m/>
    <m/>
  </r>
  <r>
    <n v="1031"/>
    <s v="S29"/>
    <n v="503"/>
    <n v="503"/>
    <n v="503"/>
    <m/>
    <s v="SIR"/>
    <s v="Staten Island"/>
    <x v="373"/>
    <s v="SIR"/>
    <s v="Stapleton (SIR)"/>
    <s v="S29"/>
    <s v="Stapleton"/>
    <s v="SIR"/>
    <s v="Stapleton (SIR)"/>
    <s v="SI"/>
    <x v="4"/>
    <n v="40.627915000000002"/>
    <n v="-74.075162000000006"/>
    <s v="Elevated"/>
    <s v="Elevated"/>
    <x v="0"/>
    <s v="Inaccessible Station"/>
    <s v="Inaccessible Station"/>
    <m/>
    <m/>
    <m/>
    <m/>
    <m/>
    <m/>
    <m/>
    <m/>
    <m/>
    <n v="0"/>
    <m/>
    <m/>
    <m/>
    <s v=""/>
    <s v=""/>
    <n v="0"/>
    <n v="120"/>
    <m/>
    <m/>
    <m/>
    <m/>
    <m/>
    <m/>
  </r>
  <r>
    <n v="1032"/>
    <s v="S30"/>
    <n v="502"/>
    <n v="502"/>
    <n v="502"/>
    <m/>
    <s v="SIR"/>
    <s v="Staten Island"/>
    <x v="374"/>
    <s v="SIR"/>
    <s v="Tompkinsville (SIR)"/>
    <s v="S30"/>
    <s v="Tompkinsville"/>
    <s v="SIR"/>
    <s v="Tompkinsville (SIR)"/>
    <s v="SI"/>
    <x v="4"/>
    <n v="40.636949000000001"/>
    <n v="-74.074834999999993"/>
    <s v="At Grade"/>
    <s v="Other"/>
    <x v="0"/>
    <s v="Inaccessible Station"/>
    <s v="Inaccessible Station"/>
    <m/>
    <m/>
    <m/>
    <m/>
    <m/>
    <m/>
    <m/>
    <m/>
    <m/>
    <n v="0"/>
    <m/>
    <m/>
    <m/>
    <s v=""/>
    <s v=""/>
    <n v="0"/>
    <n v="120"/>
    <m/>
    <m/>
    <m/>
    <m/>
    <m/>
    <m/>
  </r>
  <r>
    <n v="1033"/>
    <s v="S31"/>
    <n v="501"/>
    <n v="501"/>
    <n v="501"/>
    <m/>
    <s v="SIR"/>
    <s v="Staten Island"/>
    <x v="375"/>
    <s v="SIR"/>
    <s v="St George (SIR)"/>
    <s v="S31"/>
    <s v="St George"/>
    <s v="SIR"/>
    <s v="St George (SIR)"/>
    <s v="SI"/>
    <x v="4"/>
    <n v="40.643748000000002"/>
    <n v="-74.073643000000004"/>
    <s v="Open Cut"/>
    <s v="Other"/>
    <x v="1"/>
    <s v="Accessible Station"/>
    <s v="Accessible Station"/>
    <m/>
    <m/>
    <m/>
    <m/>
    <m/>
    <m/>
    <m/>
    <m/>
    <m/>
    <n v="0"/>
    <m/>
    <s v="Bus connections S40, S42, S44, S48, S51, S52, S61*"/>
    <m/>
    <s v=""/>
    <s v=""/>
    <n v="0"/>
    <n v="120"/>
    <s v="Elevator"/>
    <s v="northside and southside"/>
    <m/>
    <m/>
    <m/>
    <m/>
  </r>
  <r>
    <m/>
    <m/>
    <m/>
    <m/>
    <m/>
    <m/>
    <m/>
    <m/>
    <x v="376"/>
    <m/>
    <m/>
    <m/>
    <m/>
    <m/>
    <m/>
    <m/>
    <x v="5"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76"/>
    <m/>
    <m/>
    <m/>
    <m/>
    <m/>
    <m/>
    <m/>
    <x v="5"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76"/>
    <m/>
    <m/>
    <m/>
    <m/>
    <m/>
    <m/>
    <m/>
    <x v="5"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76"/>
    <m/>
    <m/>
    <m/>
    <m/>
    <m/>
    <m/>
    <m/>
    <x v="5"/>
    <m/>
    <m/>
    <m/>
    <m/>
    <x v="5"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76"/>
    <m/>
    <m/>
    <m/>
    <m/>
    <m/>
    <m/>
    <m/>
    <x v="5"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1" firstHeaderRow="1" firstDataRow="2" firstDataCol="1"/>
  <pivotFields count="4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378">
        <item x="304"/>
        <item x="16"/>
        <item x="141"/>
        <item x="183"/>
        <item x="126"/>
        <item x="140"/>
        <item x="59"/>
        <item x="14"/>
        <item x="289"/>
        <item x="13"/>
        <item x="58"/>
        <item x="12"/>
        <item x="103"/>
        <item x="29"/>
        <item x="133"/>
        <item x="11"/>
        <item x="57"/>
        <item x="244"/>
        <item x="163"/>
        <item x="10"/>
        <item x="102"/>
        <item x="162"/>
        <item x="101"/>
        <item x="161"/>
        <item x="9"/>
        <item x="228"/>
        <item x="100"/>
        <item x="50"/>
        <item x="203"/>
        <item x="160"/>
        <item x="98"/>
        <item x="194"/>
        <item x="28"/>
        <item x="8"/>
        <item x="201"/>
        <item x="96"/>
        <item x="159"/>
        <item x="7"/>
        <item x="237"/>
        <item x="195"/>
        <item x="5"/>
        <item x="266"/>
        <item x="185"/>
        <item x="4"/>
        <item x="42"/>
        <item x="41"/>
        <item x="27"/>
        <item x="2"/>
        <item x="40"/>
        <item x="1"/>
        <item x="197"/>
        <item x="349"/>
        <item x="26"/>
        <item x="303"/>
        <item x="125"/>
        <item x="56"/>
        <item x="335"/>
        <item x="132"/>
        <item x="151"/>
        <item x="207"/>
        <item x="157"/>
        <item x="25"/>
        <item x="336"/>
        <item x="264"/>
        <item x="337"/>
        <item x="243"/>
        <item x="150"/>
        <item x="206"/>
        <item x="165"/>
        <item x="350"/>
        <item x="149"/>
        <item x="205"/>
        <item x="341"/>
        <item x="156"/>
        <item x="236"/>
        <item x="339"/>
        <item x="23"/>
        <item x="130"/>
        <item x="148"/>
        <item x="351"/>
        <item x="191"/>
        <item x="188"/>
        <item x="340"/>
        <item x="129"/>
        <item x="22"/>
        <item x="302"/>
        <item x="147"/>
        <item x="192"/>
        <item x="256"/>
        <item x="261"/>
        <item x="21"/>
        <item x="255"/>
        <item x="128"/>
        <item x="146"/>
        <item x="204"/>
        <item x="193"/>
        <item x="20"/>
        <item x="145"/>
        <item x="233"/>
        <item x="291"/>
        <item x="127"/>
        <item x="19"/>
        <item x="301"/>
        <item x="342"/>
        <item x="180"/>
        <item x="164"/>
        <item x="144"/>
        <item x="290"/>
        <item x="18"/>
        <item x="181"/>
        <item x="189"/>
        <item x="143"/>
        <item x="17"/>
        <item x="296"/>
        <item x="45"/>
        <item x="361"/>
        <item x="276"/>
        <item x="275"/>
        <item x="356"/>
        <item x="134"/>
        <item x="333"/>
        <item x="334"/>
        <item x="315"/>
        <item x="68"/>
        <item x="215"/>
        <item x="246"/>
        <item x="216"/>
        <item x="217"/>
        <item x="247"/>
        <item x="248"/>
        <item x="219"/>
        <item x="249"/>
        <item x="198"/>
        <item x="196"/>
        <item x="353"/>
        <item x="352"/>
        <item x="364"/>
        <item x="106"/>
        <item x="287"/>
        <item x="283"/>
        <item x="282"/>
        <item x="281"/>
        <item x="280"/>
        <item x="279"/>
        <item x="285"/>
        <item x="286"/>
        <item x="273"/>
        <item x="305"/>
        <item x="200"/>
        <item x="93"/>
        <item x="69"/>
        <item x="212"/>
        <item x="77"/>
        <item x="135"/>
        <item x="65"/>
        <item x="354"/>
        <item x="330"/>
        <item x="104"/>
        <item x="231"/>
        <item x="222"/>
        <item x="278"/>
        <item x="331"/>
        <item x="270"/>
        <item x="175"/>
        <item x="208"/>
        <item x="47"/>
        <item x="124"/>
        <item x="137"/>
        <item x="109"/>
        <item x="44"/>
        <item x="97"/>
        <item x="314"/>
        <item x="32"/>
        <item x="319"/>
        <item x="241"/>
        <item x="113"/>
        <item x="15"/>
        <item x="325"/>
        <item x="60"/>
        <item x="34"/>
        <item x="297"/>
        <item x="30"/>
        <item x="76"/>
        <item x="344"/>
        <item x="64"/>
        <item x="274"/>
        <item x="295"/>
        <item x="372"/>
        <item x="171"/>
        <item x="225"/>
        <item x="213"/>
        <item x="345"/>
        <item x="153"/>
        <item x="234"/>
        <item x="347"/>
        <item x="293"/>
        <item x="82"/>
        <item x="123"/>
        <item x="292"/>
        <item x="311"/>
        <item x="238"/>
        <item x="245"/>
        <item x="369"/>
        <item x="6"/>
        <item x="318"/>
        <item x="122"/>
        <item x="121"/>
        <item x="48"/>
        <item x="239"/>
        <item x="105"/>
        <item x="71"/>
        <item x="117"/>
        <item x="259"/>
        <item x="362"/>
        <item x="329"/>
        <item x="178"/>
        <item x="284"/>
        <item x="79"/>
        <item x="138"/>
        <item x="271"/>
        <item x="95"/>
        <item x="322"/>
        <item x="254"/>
        <item x="190"/>
        <item x="72"/>
        <item x="33"/>
        <item x="51"/>
        <item x="321"/>
        <item x="62"/>
        <item x="299"/>
        <item x="307"/>
        <item x="70"/>
        <item x="258"/>
        <item x="131"/>
        <item x="209"/>
        <item x="179"/>
        <item x="367"/>
        <item x="371"/>
        <item x="363"/>
        <item x="267"/>
        <item x="43"/>
        <item x="298"/>
        <item x="90"/>
        <item x="327"/>
        <item x="167"/>
        <item x="31"/>
        <item x="277"/>
        <item x="169"/>
        <item x="66"/>
        <item x="360"/>
        <item x="154"/>
        <item x="119"/>
        <item x="53"/>
        <item x="158"/>
        <item x="55"/>
        <item x="260"/>
        <item x="227"/>
        <item x="253"/>
        <item x="251"/>
        <item x="168"/>
        <item x="368"/>
        <item x="310"/>
        <item x="142"/>
        <item x="86"/>
        <item x="232"/>
        <item x="218"/>
        <item x="94"/>
        <item x="172"/>
        <item x="81"/>
        <item x="324"/>
        <item x="300"/>
        <item x="170"/>
        <item x="235"/>
        <item x="338"/>
        <item x="187"/>
        <item x="176"/>
        <item x="317"/>
        <item x="120"/>
        <item x="306"/>
        <item x="3"/>
        <item x="328"/>
        <item x="269"/>
        <item x="139"/>
        <item x="320"/>
        <item x="110"/>
        <item x="308"/>
        <item x="309"/>
        <item x="107"/>
        <item x="116"/>
        <item x="92"/>
        <item x="99"/>
        <item x="272"/>
        <item x="312"/>
        <item x="326"/>
        <item x="268"/>
        <item x="220"/>
        <item x="250"/>
        <item x="39"/>
        <item x="67"/>
        <item x="366"/>
        <item x="89"/>
        <item x="332"/>
        <item x="78"/>
        <item x="214"/>
        <item x="262"/>
        <item x="199"/>
        <item x="294"/>
        <item x="80"/>
        <item x="365"/>
        <item x="223"/>
        <item x="370"/>
        <item x="184"/>
        <item x="61"/>
        <item x="114"/>
        <item x="211"/>
        <item x="229"/>
        <item x="108"/>
        <item x="46"/>
        <item x="87"/>
        <item x="358"/>
        <item x="73"/>
        <item x="343"/>
        <item x="359"/>
        <item x="54"/>
        <item x="210"/>
        <item x="265"/>
        <item x="152"/>
        <item x="174"/>
        <item x="36"/>
        <item x="357"/>
        <item x="85"/>
        <item x="182"/>
        <item x="288"/>
        <item x="186"/>
        <item x="84"/>
        <item x="323"/>
        <item x="221"/>
        <item x="177"/>
        <item x="52"/>
        <item x="242"/>
        <item x="37"/>
        <item x="136"/>
        <item x="375"/>
        <item x="115"/>
        <item x="373"/>
        <item x="263"/>
        <item x="74"/>
        <item x="230"/>
        <item x="252"/>
        <item x="316"/>
        <item x="83"/>
        <item x="24"/>
        <item x="374"/>
        <item x="355"/>
        <item x="202"/>
        <item x="348"/>
        <item x="173"/>
        <item x="0"/>
        <item x="88"/>
        <item x="155"/>
        <item x="166"/>
        <item x="224"/>
        <item x="38"/>
        <item x="63"/>
        <item x="49"/>
        <item x="111"/>
        <item x="346"/>
        <item x="118"/>
        <item x="313"/>
        <item x="75"/>
        <item x="257"/>
        <item x="91"/>
        <item x="226"/>
        <item x="35"/>
        <item x="240"/>
        <item x="112"/>
        <item x="37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axis="axisCol" showAll="0">
      <items count="7">
        <item x="5"/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DCPID" fld="0" subtotal="count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1"/>
  <sheetViews>
    <sheetView workbookViewId="0">
      <selection activeCell="A3" sqref="A3"/>
    </sheetView>
  </sheetViews>
  <sheetFormatPr defaultRowHeight="15"/>
  <cols>
    <col min="1" max="1" width="14.5703125" bestFit="1" customWidth="1"/>
    <col min="2" max="2" width="16.28515625" bestFit="1" customWidth="1"/>
    <col min="3" max="3" width="17.28515625" bestFit="1" customWidth="1"/>
    <col min="4" max="4" width="18.7109375" bestFit="1" customWidth="1"/>
    <col min="5" max="5" width="26.140625" bestFit="1" customWidth="1"/>
    <col min="6" max="6" width="25.7109375" bestFit="1" customWidth="1"/>
    <col min="7" max="7" width="7.28515625" bestFit="1" customWidth="1"/>
    <col min="8" max="8" width="11.28515625" bestFit="1" customWidth="1"/>
    <col min="9" max="9" width="26.28515625" bestFit="1" customWidth="1"/>
    <col min="10" max="12" width="6.140625" bestFit="1" customWidth="1"/>
    <col min="13" max="13" width="18.5703125" bestFit="1" customWidth="1"/>
    <col min="14" max="14" width="23.28515625" bestFit="1" customWidth="1"/>
    <col min="15" max="15" width="5.140625" bestFit="1" customWidth="1"/>
    <col min="16" max="16" width="14.85546875" bestFit="1" customWidth="1"/>
    <col min="17" max="17" width="6.140625" bestFit="1" customWidth="1"/>
    <col min="18" max="18" width="23.28515625" bestFit="1" customWidth="1"/>
    <col min="19" max="19" width="19" bestFit="1" customWidth="1"/>
    <col min="20" max="21" width="6.140625" bestFit="1" customWidth="1"/>
    <col min="22" max="22" width="22.42578125" bestFit="1" customWidth="1"/>
    <col min="23" max="23" width="21" bestFit="1" customWidth="1"/>
    <col min="24" max="25" width="6.140625" bestFit="1" customWidth="1"/>
    <col min="26" max="26" width="22.140625" bestFit="1" customWidth="1"/>
    <col min="27" max="29" width="6.140625" bestFit="1" customWidth="1"/>
    <col min="30" max="30" width="10.7109375" bestFit="1" customWidth="1"/>
    <col min="31" max="32" width="6.140625" bestFit="1" customWidth="1"/>
    <col min="33" max="33" width="5.7109375" bestFit="1" customWidth="1"/>
    <col min="34" max="34" width="5.140625" bestFit="1" customWidth="1"/>
    <col min="35" max="35" width="6.140625" bestFit="1" customWidth="1"/>
    <col min="36" max="36" width="10.7109375" bestFit="1" customWidth="1"/>
    <col min="37" max="39" width="6.140625" bestFit="1" customWidth="1"/>
    <col min="40" max="40" width="4.7109375" bestFit="1" customWidth="1"/>
    <col min="41" max="41" width="5.7109375" bestFit="1" customWidth="1"/>
    <col min="42" max="42" width="6.140625" bestFit="1" customWidth="1"/>
    <col min="43" max="43" width="5.140625" bestFit="1" customWidth="1"/>
    <col min="44" max="44" width="19.5703125" bestFit="1" customWidth="1"/>
    <col min="45" max="47" width="6.140625" bestFit="1" customWidth="1"/>
    <col min="48" max="48" width="5.140625" bestFit="1" customWidth="1"/>
    <col min="49" max="51" width="6.140625" bestFit="1" customWidth="1"/>
    <col min="52" max="52" width="5.7109375" bestFit="1" customWidth="1"/>
    <col min="53" max="54" width="5.140625" bestFit="1" customWidth="1"/>
    <col min="55" max="55" width="4.7109375" bestFit="1" customWidth="1"/>
    <col min="56" max="57" width="11.42578125" bestFit="1" customWidth="1"/>
    <col min="58" max="58" width="5.7109375" bestFit="1" customWidth="1"/>
    <col min="59" max="59" width="5.140625" bestFit="1" customWidth="1"/>
    <col min="60" max="60" width="15.85546875" bestFit="1" customWidth="1"/>
    <col min="61" max="61" width="15.28515625" bestFit="1" customWidth="1"/>
    <col min="62" max="62" width="19" bestFit="1" customWidth="1"/>
    <col min="63" max="63" width="18.28515625" bestFit="1" customWidth="1"/>
    <col min="64" max="64" width="5.7109375" bestFit="1" customWidth="1"/>
    <col min="65" max="65" width="5.140625" bestFit="1" customWidth="1"/>
    <col min="66" max="66" width="5.7109375" bestFit="1" customWidth="1"/>
    <col min="67" max="67" width="9.42578125" bestFit="1" customWidth="1"/>
    <col min="68" max="68" width="15.42578125" bestFit="1" customWidth="1"/>
    <col min="69" max="69" width="15.140625" bestFit="1" customWidth="1"/>
    <col min="70" max="70" width="31.85546875" bestFit="1" customWidth="1"/>
    <col min="71" max="72" width="5.140625" bestFit="1" customWidth="1"/>
    <col min="73" max="73" width="23.85546875" bestFit="1" customWidth="1"/>
    <col min="74" max="74" width="5.140625" bestFit="1" customWidth="1"/>
    <col min="75" max="75" width="4.7109375" bestFit="1" customWidth="1"/>
    <col min="76" max="77" width="9.7109375" bestFit="1" customWidth="1"/>
    <col min="78" max="83" width="5.140625" bestFit="1" customWidth="1"/>
    <col min="84" max="84" width="10.42578125" bestFit="1" customWidth="1"/>
    <col min="85" max="85" width="5.140625" bestFit="1" customWidth="1"/>
    <col min="86" max="86" width="21.42578125" bestFit="1" customWidth="1"/>
    <col min="87" max="87" width="4.7109375" bestFit="1" customWidth="1"/>
    <col min="88" max="88" width="15.5703125" bestFit="1" customWidth="1"/>
    <col min="89" max="89" width="5.140625" bestFit="1" customWidth="1"/>
    <col min="90" max="90" width="15.85546875" bestFit="1" customWidth="1"/>
    <col min="91" max="91" width="5.140625" bestFit="1" customWidth="1"/>
    <col min="92" max="92" width="19.7109375" bestFit="1" customWidth="1"/>
    <col min="93" max="93" width="5.7109375" bestFit="1" customWidth="1"/>
    <col min="94" max="94" width="20.28515625" bestFit="1" customWidth="1"/>
    <col min="95" max="95" width="5.140625" bestFit="1" customWidth="1"/>
    <col min="96" max="96" width="4.7109375" bestFit="1" customWidth="1"/>
    <col min="97" max="98" width="5.140625" bestFit="1" customWidth="1"/>
    <col min="99" max="99" width="15.5703125" bestFit="1" customWidth="1"/>
    <col min="100" max="100" width="5.7109375" bestFit="1" customWidth="1"/>
    <col min="101" max="101" width="15.42578125" bestFit="1" customWidth="1"/>
    <col min="102" max="103" width="5.140625" bestFit="1" customWidth="1"/>
    <col min="104" max="104" width="4.7109375" bestFit="1" customWidth="1"/>
    <col min="105" max="105" width="9.7109375" bestFit="1" customWidth="1"/>
    <col min="106" max="106" width="5.140625" bestFit="1" customWidth="1"/>
    <col min="107" max="107" width="31.28515625" bestFit="1" customWidth="1"/>
    <col min="108" max="108" width="16.85546875" bestFit="1" customWidth="1"/>
    <col min="109" max="109" width="17.7109375" bestFit="1" customWidth="1"/>
    <col min="110" max="111" width="5.140625" bestFit="1" customWidth="1"/>
    <col min="112" max="112" width="4.7109375" bestFit="1" customWidth="1"/>
    <col min="113" max="113" width="17.5703125" bestFit="1" customWidth="1"/>
    <col min="114" max="114" width="5.140625" bestFit="1" customWidth="1"/>
    <col min="115" max="115" width="11.42578125" bestFit="1" customWidth="1"/>
    <col min="116" max="116" width="11" bestFit="1" customWidth="1"/>
    <col min="117" max="117" width="9.42578125" bestFit="1" customWidth="1"/>
    <col min="118" max="118" width="27" bestFit="1" customWidth="1"/>
    <col min="119" max="119" width="18.7109375" bestFit="1" customWidth="1"/>
    <col min="120" max="120" width="10" bestFit="1" customWidth="1"/>
    <col min="121" max="121" width="7.85546875" bestFit="1" customWidth="1"/>
    <col min="122" max="122" width="20.28515625" bestFit="1" customWidth="1"/>
    <col min="123" max="123" width="11.5703125" bestFit="1" customWidth="1"/>
    <col min="124" max="124" width="10.5703125" bestFit="1" customWidth="1"/>
    <col min="125" max="125" width="22.7109375" bestFit="1" customWidth="1"/>
    <col min="126" max="126" width="9.5703125" bestFit="1" customWidth="1"/>
    <col min="127" max="127" width="8.85546875" bestFit="1" customWidth="1"/>
    <col min="128" max="128" width="9" bestFit="1" customWidth="1"/>
    <col min="129" max="129" width="10.140625" bestFit="1" customWidth="1"/>
    <col min="130" max="130" width="9.7109375" bestFit="1" customWidth="1"/>
    <col min="131" max="131" width="9.42578125" bestFit="1" customWidth="1"/>
    <col min="132" max="132" width="9.7109375" bestFit="1" customWidth="1"/>
    <col min="133" max="133" width="9.42578125" bestFit="1" customWidth="1"/>
    <col min="134" max="134" width="8.7109375" bestFit="1" customWidth="1"/>
    <col min="135" max="135" width="9.28515625" bestFit="1" customWidth="1"/>
    <col min="136" max="136" width="15.42578125" bestFit="1" customWidth="1"/>
    <col min="137" max="137" width="12.28515625" bestFit="1" customWidth="1"/>
    <col min="138" max="138" width="11.140625" bestFit="1" customWidth="1"/>
    <col min="139" max="139" width="13.5703125" bestFit="1" customWidth="1"/>
    <col min="140" max="140" width="11.85546875" bestFit="1" customWidth="1"/>
    <col min="141" max="147" width="10.85546875" bestFit="1" customWidth="1"/>
    <col min="148" max="148" width="21.85546875" bestFit="1" customWidth="1"/>
    <col min="149" max="149" width="10.85546875" bestFit="1" customWidth="1"/>
    <col min="150" max="150" width="16.85546875" bestFit="1" customWidth="1"/>
    <col min="151" max="151" width="33.140625" bestFit="1" customWidth="1"/>
    <col min="152" max="152" width="9.42578125" bestFit="1" customWidth="1"/>
    <col min="153" max="153" width="11.5703125" bestFit="1" customWidth="1"/>
    <col min="154" max="154" width="10.42578125" bestFit="1" customWidth="1"/>
    <col min="155" max="155" width="10.85546875" bestFit="1" customWidth="1"/>
    <col min="156" max="156" width="12.28515625" bestFit="1" customWidth="1"/>
    <col min="157" max="157" width="14.7109375" bestFit="1" customWidth="1"/>
    <col min="158" max="158" width="7.7109375" bestFit="1" customWidth="1"/>
    <col min="159" max="159" width="14.28515625" bestFit="1" customWidth="1"/>
    <col min="160" max="160" width="10.5703125" bestFit="1" customWidth="1"/>
    <col min="161" max="161" width="14.42578125" bestFit="1" customWidth="1"/>
    <col min="162" max="162" width="14" bestFit="1" customWidth="1"/>
    <col min="163" max="163" width="8.28515625" bestFit="1" customWidth="1"/>
    <col min="164" max="164" width="9.7109375" bestFit="1" customWidth="1"/>
    <col min="165" max="165" width="17.85546875" bestFit="1" customWidth="1"/>
    <col min="166" max="166" width="21.140625" bestFit="1" customWidth="1"/>
    <col min="167" max="167" width="14.5703125" bestFit="1" customWidth="1"/>
    <col min="168" max="168" width="8.85546875" bestFit="1" customWidth="1"/>
    <col min="169" max="169" width="24.28515625" bestFit="1" customWidth="1"/>
    <col min="170" max="170" width="9" bestFit="1" customWidth="1"/>
    <col min="171" max="171" width="8.85546875" bestFit="1" customWidth="1"/>
    <col min="172" max="172" width="11.5703125" bestFit="1" customWidth="1"/>
    <col min="173" max="173" width="25" bestFit="1" customWidth="1"/>
    <col min="174" max="174" width="8" bestFit="1" customWidth="1"/>
    <col min="175" max="175" width="24.42578125" bestFit="1" customWidth="1"/>
    <col min="176" max="176" width="9" bestFit="1" customWidth="1"/>
    <col min="177" max="177" width="12.5703125" bestFit="1" customWidth="1"/>
    <col min="178" max="178" width="22.140625" bestFit="1" customWidth="1"/>
    <col min="179" max="179" width="10.140625" bestFit="1" customWidth="1"/>
    <col min="180" max="180" width="24.7109375" bestFit="1" customWidth="1"/>
    <col min="181" max="181" width="12" bestFit="1" customWidth="1"/>
    <col min="182" max="182" width="11.7109375" bestFit="1" customWidth="1"/>
    <col min="183" max="183" width="26.140625" bestFit="1" customWidth="1"/>
    <col min="184" max="184" width="9.85546875" bestFit="1" customWidth="1"/>
    <col min="185" max="185" width="8.28515625" bestFit="1" customWidth="1"/>
    <col min="186" max="186" width="7.5703125" bestFit="1" customWidth="1"/>
    <col min="187" max="187" width="10.42578125" bestFit="1" customWidth="1"/>
    <col min="188" max="188" width="12" bestFit="1" customWidth="1"/>
    <col min="189" max="189" width="7" bestFit="1" customWidth="1"/>
    <col min="190" max="190" width="23.7109375" bestFit="1" customWidth="1"/>
    <col min="191" max="191" width="24.28515625" bestFit="1" customWidth="1"/>
    <col min="192" max="192" width="12.42578125" bestFit="1" customWidth="1"/>
    <col min="193" max="193" width="11.42578125" bestFit="1" customWidth="1"/>
    <col min="194" max="194" width="8.42578125" bestFit="1" customWidth="1"/>
    <col min="195" max="195" width="14.28515625" bestFit="1" customWidth="1"/>
    <col min="196" max="196" width="8" bestFit="1" customWidth="1"/>
    <col min="197" max="197" width="10.85546875" bestFit="1" customWidth="1"/>
    <col min="198" max="198" width="19.140625" bestFit="1" customWidth="1"/>
    <col min="199" max="199" width="10.5703125" bestFit="1" customWidth="1"/>
    <col min="200" max="200" width="12.140625" bestFit="1" customWidth="1"/>
    <col min="201" max="201" width="10" bestFit="1" customWidth="1"/>
    <col min="202" max="202" width="11.28515625" bestFit="1" customWidth="1"/>
    <col min="203" max="203" width="9.85546875" bestFit="1" customWidth="1"/>
    <col min="204" max="204" width="12" bestFit="1" customWidth="1"/>
    <col min="205" max="205" width="11.140625" bestFit="1" customWidth="1"/>
    <col min="206" max="206" width="7.5703125" bestFit="1" customWidth="1"/>
    <col min="207" max="207" width="19.7109375" bestFit="1" customWidth="1"/>
    <col min="208" max="209" width="7.5703125" bestFit="1" customWidth="1"/>
    <col min="210" max="210" width="13.85546875" bestFit="1" customWidth="1"/>
    <col min="211" max="211" width="19.85546875" bestFit="1" customWidth="1"/>
    <col min="212" max="212" width="31.140625" bestFit="1" customWidth="1"/>
    <col min="213" max="213" width="8.28515625" bestFit="1" customWidth="1"/>
    <col min="214" max="214" width="11.5703125" bestFit="1" customWidth="1"/>
    <col min="215" max="215" width="9.85546875" bestFit="1" customWidth="1"/>
    <col min="216" max="216" width="8" bestFit="1" customWidth="1"/>
    <col min="217" max="217" width="9" bestFit="1" customWidth="1"/>
    <col min="218" max="218" width="22" bestFit="1" customWidth="1"/>
    <col min="219" max="219" width="28.42578125" bestFit="1" customWidth="1"/>
    <col min="220" max="220" width="16.85546875" bestFit="1" customWidth="1"/>
    <col min="221" max="221" width="11.140625" bestFit="1" customWidth="1"/>
    <col min="222" max="222" width="11.5703125" bestFit="1" customWidth="1"/>
    <col min="223" max="223" width="9.28515625" bestFit="1" customWidth="1"/>
    <col min="224" max="224" width="17.42578125" bestFit="1" customWidth="1"/>
    <col min="225" max="225" width="18.5703125" bestFit="1" customWidth="1"/>
    <col min="226" max="226" width="10.85546875" bestFit="1" customWidth="1"/>
    <col min="227" max="227" width="10.28515625" bestFit="1" customWidth="1"/>
    <col min="228" max="228" width="11" bestFit="1" customWidth="1"/>
    <col min="229" max="229" width="13.7109375" bestFit="1" customWidth="1"/>
    <col min="230" max="231" width="8.85546875" bestFit="1" customWidth="1"/>
    <col min="232" max="232" width="10.7109375" bestFit="1" customWidth="1"/>
    <col min="233" max="233" width="16.7109375" bestFit="1" customWidth="1"/>
    <col min="234" max="234" width="19.7109375" bestFit="1" customWidth="1"/>
    <col min="235" max="235" width="19.28515625" bestFit="1" customWidth="1"/>
    <col min="236" max="236" width="8.5703125" bestFit="1" customWidth="1"/>
    <col min="237" max="237" width="8.7109375" bestFit="1" customWidth="1"/>
    <col min="238" max="238" width="9.85546875" bestFit="1" customWidth="1"/>
    <col min="239" max="239" width="9.7109375" bestFit="1" customWidth="1"/>
    <col min="240" max="240" width="10.140625" bestFit="1" customWidth="1"/>
    <col min="241" max="241" width="14.140625" bestFit="1" customWidth="1"/>
    <col min="242" max="242" width="10.85546875" bestFit="1" customWidth="1"/>
    <col min="243" max="243" width="9" bestFit="1" customWidth="1"/>
    <col min="244" max="244" width="14.28515625" bestFit="1" customWidth="1"/>
    <col min="245" max="245" width="9.140625" bestFit="1" customWidth="1"/>
    <col min="246" max="246" width="7.140625" bestFit="1" customWidth="1"/>
    <col min="247" max="247" width="10.5703125" bestFit="1" customWidth="1"/>
    <col min="248" max="248" width="25.140625" bestFit="1" customWidth="1"/>
    <col min="249" max="249" width="22.7109375" bestFit="1" customWidth="1"/>
    <col min="250" max="250" width="7.28515625" bestFit="1" customWidth="1"/>
    <col min="251" max="251" width="9.7109375" bestFit="1" customWidth="1"/>
    <col min="252" max="252" width="16" bestFit="1" customWidth="1"/>
    <col min="253" max="253" width="14.140625" bestFit="1" customWidth="1"/>
    <col min="254" max="254" width="11.7109375" bestFit="1" customWidth="1"/>
    <col min="255" max="255" width="14.5703125" bestFit="1" customWidth="1"/>
    <col min="256" max="256" width="10.42578125" bestFit="1" customWidth="1"/>
    <col min="257" max="257" width="24.5703125" bestFit="1" customWidth="1"/>
    <col min="258" max="258" width="14.7109375" bestFit="1" customWidth="1"/>
    <col min="259" max="259" width="18.42578125" bestFit="1" customWidth="1"/>
    <col min="260" max="260" width="30.140625" bestFit="1" customWidth="1"/>
    <col min="261" max="261" width="17.42578125" bestFit="1" customWidth="1"/>
    <col min="262" max="262" width="12" bestFit="1" customWidth="1"/>
    <col min="263" max="263" width="11.42578125" bestFit="1" customWidth="1"/>
    <col min="264" max="264" width="12.7109375" bestFit="1" customWidth="1"/>
    <col min="265" max="265" width="8.7109375" bestFit="1" customWidth="1"/>
    <col min="266" max="266" width="24.85546875" bestFit="1" customWidth="1"/>
    <col min="267" max="267" width="10" bestFit="1" customWidth="1"/>
    <col min="268" max="268" width="14.28515625" bestFit="1" customWidth="1"/>
    <col min="269" max="269" width="20.42578125" bestFit="1" customWidth="1"/>
    <col min="270" max="270" width="11.42578125" bestFit="1" customWidth="1"/>
    <col min="271" max="271" width="16.42578125" bestFit="1" customWidth="1"/>
    <col min="272" max="272" width="12.7109375" bestFit="1" customWidth="1"/>
    <col min="273" max="273" width="12" bestFit="1" customWidth="1"/>
    <col min="274" max="276" width="17.7109375" bestFit="1" customWidth="1"/>
    <col min="277" max="277" width="9.85546875" bestFit="1" customWidth="1"/>
    <col min="278" max="278" width="10" bestFit="1" customWidth="1"/>
    <col min="279" max="279" width="12.85546875" bestFit="1" customWidth="1"/>
    <col min="280" max="280" width="10" bestFit="1" customWidth="1"/>
    <col min="281" max="281" width="17.85546875" bestFit="1" customWidth="1"/>
    <col min="282" max="282" width="9.140625" bestFit="1" customWidth="1"/>
    <col min="283" max="283" width="15.7109375" bestFit="1" customWidth="1"/>
    <col min="284" max="284" width="19" bestFit="1" customWidth="1"/>
    <col min="285" max="285" width="30.85546875" bestFit="1" customWidth="1"/>
    <col min="286" max="286" width="14.85546875" bestFit="1" customWidth="1"/>
    <col min="287" max="287" width="12.42578125" bestFit="1" customWidth="1"/>
    <col min="288" max="288" width="10.5703125" bestFit="1" customWidth="1"/>
    <col min="289" max="289" width="11.140625" bestFit="1" customWidth="1"/>
    <col min="290" max="290" width="24" bestFit="1" customWidth="1"/>
    <col min="291" max="291" width="14.140625" bestFit="1" customWidth="1"/>
    <col min="292" max="292" width="11.140625" bestFit="1" customWidth="1"/>
    <col min="293" max="293" width="22.85546875" bestFit="1" customWidth="1"/>
    <col min="294" max="294" width="19.85546875" bestFit="1" customWidth="1"/>
    <col min="295" max="295" width="9.7109375" bestFit="1" customWidth="1"/>
    <col min="296" max="296" width="10" bestFit="1" customWidth="1"/>
    <col min="297" max="297" width="8.140625" bestFit="1" customWidth="1"/>
    <col min="298" max="298" width="11.5703125" bestFit="1" customWidth="1"/>
    <col min="299" max="299" width="9.85546875" bestFit="1" customWidth="1"/>
    <col min="300" max="300" width="9.28515625" bestFit="1" customWidth="1"/>
    <col min="301" max="301" width="9.85546875" bestFit="1" customWidth="1"/>
    <col min="302" max="302" width="11.85546875" bestFit="1" customWidth="1"/>
    <col min="303" max="303" width="15.140625" bestFit="1" customWidth="1"/>
    <col min="304" max="304" width="11.140625" bestFit="1" customWidth="1"/>
    <col min="305" max="306" width="13.5703125" bestFit="1" customWidth="1"/>
    <col min="307" max="307" width="16.140625" bestFit="1" customWidth="1"/>
    <col min="308" max="308" width="12" bestFit="1" customWidth="1"/>
    <col min="309" max="309" width="11.85546875" bestFit="1" customWidth="1"/>
    <col min="310" max="310" width="16.7109375" bestFit="1" customWidth="1"/>
    <col min="311" max="311" width="11.7109375" bestFit="1" customWidth="1"/>
    <col min="312" max="312" width="9.42578125" bestFit="1" customWidth="1"/>
    <col min="313" max="313" width="24.140625" bestFit="1" customWidth="1"/>
    <col min="314" max="314" width="7" bestFit="1" customWidth="1"/>
    <col min="315" max="315" width="11.42578125" bestFit="1" customWidth="1"/>
    <col min="316" max="316" width="11.28515625" bestFit="1" customWidth="1"/>
    <col min="317" max="317" width="12.140625" bestFit="1" customWidth="1"/>
    <col min="318" max="318" width="15.7109375" bestFit="1" customWidth="1"/>
    <col min="319" max="319" width="12.85546875" bestFit="1" customWidth="1"/>
    <col min="320" max="320" width="15.5703125" bestFit="1" customWidth="1"/>
    <col min="321" max="321" width="14.42578125" bestFit="1" customWidth="1"/>
    <col min="322" max="322" width="11.7109375" bestFit="1" customWidth="1"/>
    <col min="323" max="323" width="8.7109375" bestFit="1" customWidth="1"/>
    <col min="324" max="324" width="11.5703125" bestFit="1" customWidth="1"/>
    <col min="325" max="325" width="11.42578125" bestFit="1" customWidth="1"/>
    <col min="326" max="326" width="13.140625" bestFit="1" customWidth="1"/>
    <col min="327" max="327" width="12.85546875" bestFit="1" customWidth="1"/>
    <col min="328" max="328" width="17.28515625" bestFit="1" customWidth="1"/>
    <col min="329" max="329" width="8.7109375" bestFit="1" customWidth="1"/>
    <col min="330" max="330" width="8.85546875" bestFit="1" customWidth="1"/>
    <col min="331" max="331" width="16" bestFit="1" customWidth="1"/>
    <col min="332" max="332" width="12.42578125" bestFit="1" customWidth="1"/>
    <col min="333" max="333" width="14.140625" bestFit="1" customWidth="1"/>
    <col min="334" max="334" width="27" bestFit="1" customWidth="1"/>
    <col min="335" max="335" width="15.7109375" bestFit="1" customWidth="1"/>
    <col min="336" max="336" width="11.28515625" bestFit="1" customWidth="1"/>
    <col min="337" max="337" width="10" bestFit="1" customWidth="1"/>
    <col min="338" max="338" width="15.5703125" bestFit="1" customWidth="1"/>
    <col min="339" max="339" width="12.28515625" bestFit="1" customWidth="1"/>
    <col min="340" max="340" width="10.7109375" bestFit="1" customWidth="1"/>
    <col min="341" max="341" width="11.7109375" bestFit="1" customWidth="1"/>
    <col min="342" max="342" width="11.140625" bestFit="1" customWidth="1"/>
    <col min="343" max="343" width="8.7109375" bestFit="1" customWidth="1"/>
    <col min="344" max="344" width="9.7109375" bestFit="1" customWidth="1"/>
    <col min="345" max="345" width="14.42578125" bestFit="1" customWidth="1"/>
    <col min="346" max="346" width="9.5703125" bestFit="1" customWidth="1"/>
    <col min="347" max="347" width="11.28515625" bestFit="1" customWidth="1"/>
    <col min="348" max="348" width="10" bestFit="1" customWidth="1"/>
    <col min="349" max="349" width="12.140625" bestFit="1" customWidth="1"/>
    <col min="350" max="350" width="34.42578125" bestFit="1" customWidth="1"/>
    <col min="351" max="351" width="9.140625" bestFit="1" customWidth="1"/>
    <col min="352" max="352" width="20.5703125" bestFit="1" customWidth="1"/>
    <col min="353" max="353" width="14.7109375" bestFit="1" customWidth="1"/>
    <col min="354" max="354" width="13.5703125" bestFit="1" customWidth="1"/>
    <col min="355" max="355" width="10.7109375" bestFit="1" customWidth="1"/>
    <col min="356" max="356" width="11.28515625" bestFit="1" customWidth="1"/>
    <col min="357" max="357" width="8.5703125" bestFit="1" customWidth="1"/>
    <col min="358" max="358" width="8.28515625" bestFit="1" customWidth="1"/>
    <col min="359" max="359" width="24.5703125" bestFit="1" customWidth="1"/>
    <col min="360" max="360" width="12.85546875" bestFit="1" customWidth="1"/>
    <col min="361" max="361" width="23.28515625" bestFit="1" customWidth="1"/>
    <col min="362" max="362" width="15.85546875" bestFit="1" customWidth="1"/>
    <col min="363" max="363" width="20.140625" bestFit="1" customWidth="1"/>
    <col min="364" max="364" width="17.28515625" bestFit="1" customWidth="1"/>
    <col min="365" max="365" width="7.28515625" bestFit="1" customWidth="1"/>
    <col min="366" max="366" width="27.85546875" bestFit="1" customWidth="1"/>
    <col min="367" max="367" width="28.7109375" bestFit="1" customWidth="1"/>
    <col min="368" max="368" width="24.140625" bestFit="1" customWidth="1"/>
    <col min="369" max="369" width="11.7109375" bestFit="1" customWidth="1"/>
    <col min="370" max="370" width="10" bestFit="1" customWidth="1"/>
    <col min="371" max="371" width="11.7109375" bestFit="1" customWidth="1"/>
    <col min="372" max="372" width="16.28515625" bestFit="1" customWidth="1"/>
    <col min="373" max="373" width="10.7109375" bestFit="1" customWidth="1"/>
    <col min="374" max="374" width="18.7109375" bestFit="1" customWidth="1"/>
    <col min="375" max="375" width="16.140625" bestFit="1" customWidth="1"/>
    <col min="376" max="376" width="7.140625" bestFit="1" customWidth="1"/>
    <col min="377" max="377" width="9.7109375" bestFit="1" customWidth="1"/>
    <col min="378" max="378" width="7.28515625" bestFit="1" customWidth="1"/>
    <col min="379" max="379" width="11.28515625" bestFit="1" customWidth="1"/>
    <col min="380" max="394" width="16.7109375" bestFit="1" customWidth="1"/>
    <col min="395" max="395" width="17.5703125" bestFit="1" customWidth="1"/>
    <col min="397" max="397" width="12.140625" bestFit="1" customWidth="1"/>
    <col min="398" max="398" width="11.28515625" bestFit="1" customWidth="1"/>
  </cols>
  <sheetData>
    <row r="3" spans="1:8">
      <c r="A3" s="46" t="s">
        <v>0</v>
      </c>
      <c r="B3" s="46" t="s">
        <v>1</v>
      </c>
    </row>
    <row r="4" spans="1:8">
      <c r="A4" s="46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>
      <c r="A5" s="55" t="s">
        <v>10</v>
      </c>
      <c r="B5" s="47"/>
      <c r="C5" s="47">
        <v>13</v>
      </c>
      <c r="D5" s="47">
        <v>57</v>
      </c>
      <c r="E5" s="47"/>
      <c r="F5" s="47"/>
      <c r="G5" s="47"/>
      <c r="H5" s="47">
        <v>70</v>
      </c>
    </row>
    <row r="6" spans="1:8">
      <c r="A6" s="55" t="s">
        <v>11</v>
      </c>
      <c r="B6" s="47"/>
      <c r="C6" s="47">
        <v>27</v>
      </c>
      <c r="D6" s="47">
        <v>138</v>
      </c>
      <c r="E6" s="47">
        <v>3</v>
      </c>
      <c r="F6" s="47">
        <v>1</v>
      </c>
      <c r="G6" s="47"/>
      <c r="H6" s="47">
        <v>169</v>
      </c>
    </row>
    <row r="7" spans="1:8">
      <c r="A7" s="55" t="s">
        <v>12</v>
      </c>
      <c r="B7" s="47"/>
      <c r="C7" s="47">
        <v>50</v>
      </c>
      <c r="D7" s="47">
        <v>96</v>
      </c>
      <c r="E7" s="47">
        <v>2</v>
      </c>
      <c r="F7" s="47">
        <v>3</v>
      </c>
      <c r="G7" s="47"/>
      <c r="H7" s="47">
        <v>151</v>
      </c>
    </row>
    <row r="8" spans="1:8">
      <c r="A8" s="55" t="s">
        <v>13</v>
      </c>
      <c r="B8" s="47"/>
      <c r="C8" s="47">
        <v>20</v>
      </c>
      <c r="D8" s="47">
        <v>62</v>
      </c>
      <c r="E8" s="47"/>
      <c r="F8" s="47"/>
      <c r="G8" s="47"/>
      <c r="H8" s="47">
        <v>82</v>
      </c>
    </row>
    <row r="9" spans="1:8">
      <c r="A9" s="55" t="s">
        <v>14</v>
      </c>
      <c r="B9" s="47"/>
      <c r="C9" s="47">
        <v>5</v>
      </c>
      <c r="D9" s="47">
        <v>16</v>
      </c>
      <c r="E9" s="47"/>
      <c r="F9" s="47"/>
      <c r="G9" s="47"/>
      <c r="H9" s="47">
        <v>21</v>
      </c>
    </row>
    <row r="10" spans="1:8">
      <c r="A10" s="55" t="s">
        <v>8</v>
      </c>
      <c r="B10" s="47"/>
      <c r="C10" s="47"/>
      <c r="D10" s="47"/>
      <c r="E10" s="47"/>
      <c r="F10" s="47"/>
      <c r="G10" s="47"/>
      <c r="H10" s="47"/>
    </row>
    <row r="11" spans="1:8">
      <c r="A11" s="55" t="s">
        <v>9</v>
      </c>
      <c r="B11" s="47"/>
      <c r="C11" s="47">
        <v>115</v>
      </c>
      <c r="D11" s="47">
        <v>369</v>
      </c>
      <c r="E11" s="47">
        <v>5</v>
      </c>
      <c r="F11" s="47">
        <v>4</v>
      </c>
      <c r="G11" s="47"/>
      <c r="H11" s="47">
        <v>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U498"/>
  <sheetViews>
    <sheetView tabSelected="1" topLeftCell="S1" zoomScaleNormal="100" workbookViewId="0">
      <pane ySplit="1" topLeftCell="A2" activePane="bottomLeft" state="frozen"/>
      <selection pane="bottomLeft" activeCell="AB17" sqref="AB17"/>
      <selection activeCell="D1" sqref="D1"/>
    </sheetView>
  </sheetViews>
  <sheetFormatPr defaultColWidth="16.5703125" defaultRowHeight="15"/>
  <cols>
    <col min="1" max="1" width="6.42578125" style="56" customWidth="1"/>
    <col min="2" max="2" width="8.85546875" style="57" customWidth="1"/>
    <col min="3" max="3" width="11.7109375" style="2" customWidth="1"/>
    <col min="4" max="4" width="11.7109375" style="56" customWidth="1"/>
    <col min="5" max="5" width="11" style="2" customWidth="1"/>
    <col min="6" max="6" width="13.42578125" style="58" customWidth="1"/>
    <col min="7" max="7" width="19.42578125" style="11" customWidth="1"/>
    <col min="8" max="8" width="28.7109375" style="11" customWidth="1"/>
    <col min="9" max="9" width="16.5703125" style="11" customWidth="1"/>
    <col min="10" max="10" width="22.42578125" style="11" customWidth="1"/>
    <col min="11" max="11" width="16.5703125" style="15" customWidth="1"/>
    <col min="12" max="12" width="16.28515625" style="11" customWidth="1"/>
    <col min="13" max="13" width="16.5703125" style="11" customWidth="1"/>
    <col min="14" max="14" width="35.85546875" style="11" customWidth="1"/>
    <col min="15" max="16" width="16.5703125" style="13" customWidth="1"/>
    <col min="17" max="18" width="16.5703125" style="2" customWidth="1"/>
    <col min="19" max="19" width="16.5703125" style="11" customWidth="1"/>
    <col min="20" max="20" width="17.5703125" style="11" customWidth="1"/>
    <col min="21" max="21" width="23.140625" style="11" customWidth="1"/>
    <col min="22" max="22" width="26.42578125" style="11" customWidth="1"/>
    <col min="23" max="23" width="23.7109375" style="11" customWidth="1"/>
    <col min="24" max="40" width="16.5703125" style="2"/>
    <col min="41" max="41" width="16.5703125" style="11"/>
    <col min="42" max="42" width="16.5703125" style="2"/>
    <col min="43" max="44" width="16.5703125" style="4"/>
    <col min="45" max="46" width="16.5703125" style="11"/>
    <col min="47" max="16384" width="16.5703125" style="2"/>
  </cols>
  <sheetData>
    <row r="1" spans="1:47">
      <c r="A1" s="56" t="s">
        <v>15</v>
      </c>
      <c r="B1" s="57" t="s">
        <v>16</v>
      </c>
      <c r="C1" s="1" t="s">
        <v>17</v>
      </c>
      <c r="D1" s="71" t="s">
        <v>18</v>
      </c>
      <c r="E1" s="2" t="s">
        <v>19</v>
      </c>
      <c r="F1" s="58" t="s">
        <v>20</v>
      </c>
      <c r="G1" s="11" t="s">
        <v>21</v>
      </c>
      <c r="H1" s="11" t="s">
        <v>22</v>
      </c>
      <c r="I1" s="11" t="s">
        <v>23</v>
      </c>
      <c r="J1" s="11" t="s">
        <v>24</v>
      </c>
      <c r="K1" s="15" t="s">
        <v>16</v>
      </c>
      <c r="L1" s="11" t="s">
        <v>25</v>
      </c>
      <c r="M1" s="11" t="s">
        <v>26</v>
      </c>
      <c r="N1" s="11" t="s">
        <v>27</v>
      </c>
      <c r="O1" s="13" t="s">
        <v>28</v>
      </c>
      <c r="P1" s="13" t="s">
        <v>29</v>
      </c>
      <c r="Q1" s="2" t="s">
        <v>30</v>
      </c>
      <c r="R1" s="2" t="s">
        <v>31</v>
      </c>
      <c r="S1" s="11" t="s">
        <v>32</v>
      </c>
      <c r="T1" s="11" t="s">
        <v>33</v>
      </c>
      <c r="U1" s="11" t="s">
        <v>34</v>
      </c>
      <c r="V1" s="11" t="s">
        <v>35</v>
      </c>
      <c r="W1" s="11" t="s">
        <v>36</v>
      </c>
      <c r="X1" s="2" t="s">
        <v>37</v>
      </c>
      <c r="Y1" s="2" t="s">
        <v>38</v>
      </c>
      <c r="Z1" s="2" t="s">
        <v>39</v>
      </c>
      <c r="AA1" s="2" t="s">
        <v>40</v>
      </c>
      <c r="AB1" s="2" t="s">
        <v>41</v>
      </c>
      <c r="AC1" s="2" t="s">
        <v>42</v>
      </c>
      <c r="AD1" s="2" t="s">
        <v>43</v>
      </c>
      <c r="AE1" s="2" t="s">
        <v>44</v>
      </c>
      <c r="AF1" s="2" t="s">
        <v>45</v>
      </c>
      <c r="AG1" s="2" t="s">
        <v>46</v>
      </c>
      <c r="AH1" s="2" t="s">
        <v>47</v>
      </c>
      <c r="AI1" s="2" t="s">
        <v>48</v>
      </c>
      <c r="AJ1" s="2" t="s">
        <v>49</v>
      </c>
      <c r="AK1" s="2" t="s">
        <v>50</v>
      </c>
      <c r="AL1" s="2" t="s">
        <v>51</v>
      </c>
      <c r="AM1" s="1" t="s">
        <v>52</v>
      </c>
      <c r="AN1" s="1" t="s">
        <v>53</v>
      </c>
      <c r="AO1" s="17" t="s">
        <v>54</v>
      </c>
      <c r="AP1" s="1" t="s">
        <v>55</v>
      </c>
      <c r="AQ1" s="3" t="s">
        <v>56</v>
      </c>
      <c r="AR1" s="3" t="s">
        <v>57</v>
      </c>
      <c r="AS1" s="9" t="s">
        <v>58</v>
      </c>
      <c r="AT1" s="9" t="s">
        <v>59</v>
      </c>
    </row>
    <row r="2" spans="1:47">
      <c r="A2" s="56">
        <v>271</v>
      </c>
      <c r="B2" s="57">
        <v>101</v>
      </c>
      <c r="C2" s="2">
        <v>293</v>
      </c>
      <c r="D2" s="56">
        <v>293</v>
      </c>
      <c r="E2" s="2">
        <v>293</v>
      </c>
      <c r="F2" s="58" t="s">
        <v>60</v>
      </c>
      <c r="G2" s="11" t="s">
        <v>61</v>
      </c>
      <c r="H2" s="11" t="s">
        <v>62</v>
      </c>
      <c r="I2" s="11">
        <v>1</v>
      </c>
      <c r="J2" s="11" t="s">
        <v>63</v>
      </c>
      <c r="K2" s="15">
        <v>101</v>
      </c>
      <c r="L2" s="11" t="s">
        <v>62</v>
      </c>
      <c r="M2" s="11" t="s">
        <v>64</v>
      </c>
      <c r="N2" s="11" t="str">
        <f>L2&amp;" ("&amp;M2&amp;")"</f>
        <v>Van Cortlandt Park - 242 St (1)</v>
      </c>
      <c r="O2" s="13" t="s">
        <v>65</v>
      </c>
      <c r="P2" s="13" t="s">
        <v>10</v>
      </c>
      <c r="Q2" s="2">
        <v>40.889248000000002</v>
      </c>
      <c r="R2" s="2">
        <v>-73.898583000000002</v>
      </c>
      <c r="S2" s="11" t="s">
        <v>66</v>
      </c>
      <c r="T2" s="11" t="str">
        <f>IF(S2="Subway","Underground",IF(S2="Elevated","Elevated","Other"))</f>
        <v>Elevated</v>
      </c>
      <c r="U2" s="11" t="s">
        <v>5</v>
      </c>
      <c r="V2" s="11" t="s">
        <v>67</v>
      </c>
      <c r="W2" s="11" t="s">
        <v>68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4</v>
      </c>
      <c r="AD2" s="2">
        <v>0</v>
      </c>
      <c r="AE2" s="2">
        <v>40.889248000000002</v>
      </c>
      <c r="AF2" s="2">
        <v>-73.898583000000002</v>
      </c>
      <c r="AG2" s="2">
        <v>1</v>
      </c>
      <c r="AI2" s="2" t="s">
        <v>69</v>
      </c>
      <c r="AK2" s="2" t="s">
        <v>50</v>
      </c>
      <c r="AL2" s="2" t="s">
        <v>70</v>
      </c>
      <c r="AM2" s="2">
        <v>3</v>
      </c>
      <c r="AN2" s="2">
        <v>50</v>
      </c>
      <c r="AQ2" s="4">
        <v>38204</v>
      </c>
      <c r="AR2" s="4">
        <v>39710</v>
      </c>
      <c r="AS2" s="18" t="s">
        <v>71</v>
      </c>
      <c r="AT2" s="18" t="s">
        <v>72</v>
      </c>
    </row>
    <row r="3" spans="1:47">
      <c r="A3" s="56">
        <v>272</v>
      </c>
      <c r="B3" s="57">
        <v>103</v>
      </c>
      <c r="C3" s="2">
        <v>294</v>
      </c>
      <c r="D3" s="56">
        <v>294</v>
      </c>
      <c r="E3" s="2">
        <v>294</v>
      </c>
      <c r="F3" s="58" t="s">
        <v>60</v>
      </c>
      <c r="G3" s="11" t="s">
        <v>61</v>
      </c>
      <c r="H3" s="11" t="s">
        <v>73</v>
      </c>
      <c r="I3" s="11">
        <v>1</v>
      </c>
      <c r="J3" s="11" t="s">
        <v>74</v>
      </c>
      <c r="K3" s="15">
        <v>103</v>
      </c>
      <c r="L3" s="11" t="s">
        <v>73</v>
      </c>
      <c r="M3" s="11" t="s">
        <v>64</v>
      </c>
      <c r="N3" s="11" t="str">
        <f>L3&amp;" ("&amp;M3&amp;")"</f>
        <v>238 St (1)</v>
      </c>
      <c r="O3" s="13" t="s">
        <v>65</v>
      </c>
      <c r="P3" s="13" t="s">
        <v>10</v>
      </c>
      <c r="Q3" s="2">
        <v>40.884667</v>
      </c>
      <c r="R3" s="2">
        <v>-73.900869999999998</v>
      </c>
      <c r="S3" s="11" t="s">
        <v>66</v>
      </c>
      <c r="T3" s="11" t="str">
        <f>IF(S3="Subway","Underground",IF(S3="Elevated","Elevated","Other"))</f>
        <v>Elevated</v>
      </c>
      <c r="U3" s="11" t="s">
        <v>5</v>
      </c>
      <c r="V3" s="11" t="s">
        <v>5</v>
      </c>
      <c r="W3" s="11" t="s">
        <v>5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3</v>
      </c>
      <c r="AD3" s="2">
        <v>0</v>
      </c>
      <c r="AE3" s="2">
        <v>40.884667</v>
      </c>
      <c r="AF3" s="2">
        <v>-73.900869999999998</v>
      </c>
      <c r="AG3" s="2">
        <v>0</v>
      </c>
      <c r="AK3" s="2" t="s">
        <v>70</v>
      </c>
      <c r="AL3" s="2" t="s">
        <v>70</v>
      </c>
      <c r="AM3" s="2">
        <v>3</v>
      </c>
      <c r="AN3" s="2">
        <v>50</v>
      </c>
      <c r="AQ3" s="4">
        <v>38204</v>
      </c>
      <c r="AR3" s="4">
        <v>39189</v>
      </c>
      <c r="AS3" s="18" t="s">
        <v>75</v>
      </c>
      <c r="AT3" s="18" t="s">
        <v>72</v>
      </c>
    </row>
    <row r="4" spans="1:47">
      <c r="A4" s="56">
        <v>273</v>
      </c>
      <c r="B4" s="57">
        <v>104</v>
      </c>
      <c r="C4" s="2">
        <v>295</v>
      </c>
      <c r="D4" s="56">
        <v>295</v>
      </c>
      <c r="E4" s="2">
        <v>295</v>
      </c>
      <c r="F4" s="58" t="s">
        <v>60</v>
      </c>
      <c r="G4" s="11" t="s">
        <v>61</v>
      </c>
      <c r="H4" s="11" t="s">
        <v>76</v>
      </c>
      <c r="I4" s="11">
        <v>1</v>
      </c>
      <c r="J4" s="11" t="s">
        <v>77</v>
      </c>
      <c r="K4" s="15">
        <v>104</v>
      </c>
      <c r="L4" s="11" t="s">
        <v>76</v>
      </c>
      <c r="M4" s="11" t="s">
        <v>64</v>
      </c>
      <c r="N4" s="11" t="str">
        <f>L4&amp;" ("&amp;M4&amp;")"</f>
        <v>231 St (1)</v>
      </c>
      <c r="O4" s="13" t="s">
        <v>65</v>
      </c>
      <c r="P4" s="13" t="s">
        <v>10</v>
      </c>
      <c r="Q4" s="2">
        <v>40.878855999999999</v>
      </c>
      <c r="R4" s="2">
        <v>-73.904833999999994</v>
      </c>
      <c r="S4" s="11" t="s">
        <v>66</v>
      </c>
      <c r="T4" s="11" t="str">
        <f>IF(S4="Subway","Underground",IF(S4="Elevated","Elevated","Other"))</f>
        <v>Elevated</v>
      </c>
      <c r="U4" s="11" t="s">
        <v>4</v>
      </c>
      <c r="V4" s="11" t="s">
        <v>4</v>
      </c>
      <c r="W4" s="11" t="s">
        <v>4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4</v>
      </c>
      <c r="AD4" s="2">
        <v>0</v>
      </c>
      <c r="AE4" s="2">
        <v>40.878855999999999</v>
      </c>
      <c r="AF4" s="2">
        <v>-73.904833999999994</v>
      </c>
      <c r="AG4" s="2">
        <v>0</v>
      </c>
      <c r="AI4" s="2" t="s">
        <v>78</v>
      </c>
      <c r="AK4" s="2" t="s">
        <v>70</v>
      </c>
      <c r="AL4" s="2" t="s">
        <v>70</v>
      </c>
      <c r="AM4" s="2">
        <v>3</v>
      </c>
      <c r="AN4" s="2">
        <v>50</v>
      </c>
      <c r="AO4" s="11" t="s">
        <v>39</v>
      </c>
      <c r="AP4" s="2" t="s">
        <v>79</v>
      </c>
      <c r="AQ4" s="4">
        <v>38212</v>
      </c>
      <c r="AR4" s="4">
        <v>39710</v>
      </c>
      <c r="AS4" s="18" t="s">
        <v>71</v>
      </c>
      <c r="AT4" s="18" t="s">
        <v>72</v>
      </c>
    </row>
    <row r="5" spans="1:47">
      <c r="A5" s="56">
        <v>274</v>
      </c>
      <c r="B5" s="57">
        <v>106</v>
      </c>
      <c r="C5" s="2">
        <v>296</v>
      </c>
      <c r="D5" s="56">
        <v>296</v>
      </c>
      <c r="E5" s="2">
        <v>296</v>
      </c>
      <c r="F5" s="58" t="s">
        <v>60</v>
      </c>
      <c r="G5" s="11" t="s">
        <v>61</v>
      </c>
      <c r="H5" s="11" t="s">
        <v>80</v>
      </c>
      <c r="I5" s="11">
        <v>1</v>
      </c>
      <c r="J5" s="11" t="s">
        <v>81</v>
      </c>
      <c r="K5" s="15">
        <v>106</v>
      </c>
      <c r="L5" s="11" t="s">
        <v>80</v>
      </c>
      <c r="M5" s="11" t="s">
        <v>64</v>
      </c>
      <c r="N5" s="11" t="str">
        <f>L5&amp;" ("&amp;M5&amp;")"</f>
        <v>Marble Hill - 225 St (1)</v>
      </c>
      <c r="O5" s="13" t="s">
        <v>82</v>
      </c>
      <c r="P5" s="13" t="s">
        <v>12</v>
      </c>
      <c r="Q5" s="2">
        <v>40.874561</v>
      </c>
      <c r="R5" s="2">
        <v>-73.909830999999997</v>
      </c>
      <c r="S5" s="11" t="s">
        <v>66</v>
      </c>
      <c r="T5" s="11" t="str">
        <f>IF(S5="Subway","Underground",IF(S5="Elevated","Elevated","Other"))</f>
        <v>Elevated</v>
      </c>
      <c r="U5" s="11" t="s">
        <v>5</v>
      </c>
      <c r="V5" s="11" t="s">
        <v>5</v>
      </c>
      <c r="W5" s="11" t="s">
        <v>5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2</v>
      </c>
      <c r="AD5" s="2">
        <v>0</v>
      </c>
      <c r="AE5" s="2">
        <v>40.874561</v>
      </c>
      <c r="AF5" s="2">
        <v>-73.909830999999997</v>
      </c>
      <c r="AG5" s="2">
        <v>0</v>
      </c>
      <c r="AI5" s="2" t="s">
        <v>83</v>
      </c>
      <c r="AK5" s="2" t="s">
        <v>70</v>
      </c>
      <c r="AL5" s="2" t="s">
        <v>70</v>
      </c>
      <c r="AM5" s="2">
        <v>3</v>
      </c>
      <c r="AN5" s="2">
        <v>50</v>
      </c>
      <c r="AQ5" s="4">
        <v>37644</v>
      </c>
      <c r="AR5" s="4">
        <v>39710</v>
      </c>
      <c r="AS5" s="18" t="s">
        <v>84</v>
      </c>
      <c r="AT5" s="18" t="s">
        <v>72</v>
      </c>
    </row>
    <row r="6" spans="1:47">
      <c r="A6" s="56">
        <v>275</v>
      </c>
      <c r="B6" s="57">
        <v>107</v>
      </c>
      <c r="C6" s="2">
        <v>297</v>
      </c>
      <c r="D6" s="56">
        <v>297</v>
      </c>
      <c r="E6" s="2">
        <v>297</v>
      </c>
      <c r="F6" s="58" t="s">
        <v>60</v>
      </c>
      <c r="G6" s="11" t="s">
        <v>61</v>
      </c>
      <c r="H6" s="11" t="s">
        <v>85</v>
      </c>
      <c r="I6" s="11">
        <v>1</v>
      </c>
      <c r="J6" s="11" t="s">
        <v>86</v>
      </c>
      <c r="K6" s="15">
        <v>107</v>
      </c>
      <c r="L6" s="11" t="s">
        <v>85</v>
      </c>
      <c r="M6" s="11" t="s">
        <v>64</v>
      </c>
      <c r="N6" s="11" t="str">
        <f>L6&amp;" ("&amp;M6&amp;")"</f>
        <v>215 St (1)</v>
      </c>
      <c r="O6" s="13" t="s">
        <v>82</v>
      </c>
      <c r="P6" s="13" t="s">
        <v>12</v>
      </c>
      <c r="Q6" s="2">
        <v>40.869444000000001</v>
      </c>
      <c r="R6" s="2">
        <v>-73.915278999999998</v>
      </c>
      <c r="S6" s="11" t="s">
        <v>66</v>
      </c>
      <c r="T6" s="11" t="str">
        <f>IF(S6="Subway","Underground",IF(S6="Elevated","Elevated","Other"))</f>
        <v>Elevated</v>
      </c>
      <c r="U6" s="11" t="s">
        <v>5</v>
      </c>
      <c r="V6" s="11" t="s">
        <v>5</v>
      </c>
      <c r="W6" s="11" t="s">
        <v>5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4</v>
      </c>
      <c r="AD6" s="2">
        <v>0</v>
      </c>
      <c r="AE6" s="2">
        <v>40.869444000000001</v>
      </c>
      <c r="AF6" s="2">
        <v>-73.915278999999998</v>
      </c>
      <c r="AG6" s="2">
        <v>0</v>
      </c>
      <c r="AK6" s="2" t="s">
        <v>70</v>
      </c>
      <c r="AL6" s="2" t="s">
        <v>70</v>
      </c>
      <c r="AM6" s="2">
        <v>3</v>
      </c>
      <c r="AN6" s="2">
        <v>34</v>
      </c>
      <c r="AQ6" s="4">
        <v>37643</v>
      </c>
      <c r="AR6" s="4">
        <v>39710</v>
      </c>
      <c r="AS6" s="18" t="s">
        <v>84</v>
      </c>
      <c r="AT6" s="18" t="s">
        <v>72</v>
      </c>
    </row>
    <row r="7" spans="1:47">
      <c r="A7" s="56">
        <v>276</v>
      </c>
      <c r="B7" s="57">
        <v>108</v>
      </c>
      <c r="C7" s="2">
        <v>298</v>
      </c>
      <c r="D7" s="56">
        <v>298</v>
      </c>
      <c r="E7" s="2">
        <v>298</v>
      </c>
      <c r="F7" s="58" t="s">
        <v>60</v>
      </c>
      <c r="G7" s="11" t="s">
        <v>61</v>
      </c>
      <c r="H7" s="11" t="s">
        <v>87</v>
      </c>
      <c r="I7" s="11">
        <v>1</v>
      </c>
      <c r="J7" s="11" t="s">
        <v>88</v>
      </c>
      <c r="K7" s="15">
        <v>108</v>
      </c>
      <c r="L7" s="11" t="s">
        <v>87</v>
      </c>
      <c r="M7" s="11" t="s">
        <v>64</v>
      </c>
      <c r="N7" s="11" t="str">
        <f>L7&amp;" ("&amp;M7&amp;")"</f>
        <v>207 St (1)</v>
      </c>
      <c r="O7" s="13" t="s">
        <v>82</v>
      </c>
      <c r="P7" s="13" t="s">
        <v>12</v>
      </c>
      <c r="Q7" s="2">
        <v>40.864621</v>
      </c>
      <c r="R7" s="2">
        <v>-73.918822000000006</v>
      </c>
      <c r="S7" s="11" t="s">
        <v>66</v>
      </c>
      <c r="T7" s="11" t="str">
        <f>IF(S7="Subway","Underground",IF(S7="Elevated","Elevated","Other"))</f>
        <v>Elevated</v>
      </c>
      <c r="U7" s="11" t="s">
        <v>5</v>
      </c>
      <c r="V7" s="11" t="s">
        <v>5</v>
      </c>
      <c r="W7" s="11" t="s">
        <v>5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4</v>
      </c>
      <c r="AD7" s="2">
        <v>0</v>
      </c>
      <c r="AE7" s="2">
        <v>40.864621</v>
      </c>
      <c r="AF7" s="2">
        <v>-73.918822000000006</v>
      </c>
      <c r="AG7" s="2">
        <v>0</v>
      </c>
      <c r="AK7" s="2" t="s">
        <v>70</v>
      </c>
      <c r="AL7" s="2" t="s">
        <v>70</v>
      </c>
      <c r="AM7" s="2">
        <v>3</v>
      </c>
      <c r="AN7" s="2">
        <v>34</v>
      </c>
      <c r="AQ7" s="4">
        <v>38219</v>
      </c>
      <c r="AR7" s="4">
        <v>39710</v>
      </c>
      <c r="AS7" s="18" t="s">
        <v>84</v>
      </c>
      <c r="AT7" s="18" t="s">
        <v>72</v>
      </c>
    </row>
    <row r="8" spans="1:47">
      <c r="A8" s="56">
        <v>277</v>
      </c>
      <c r="B8" s="57">
        <v>109</v>
      </c>
      <c r="C8" s="2">
        <v>299</v>
      </c>
      <c r="D8" s="56">
        <v>299</v>
      </c>
      <c r="E8" s="2">
        <v>299</v>
      </c>
      <c r="F8" s="58" t="s">
        <v>60</v>
      </c>
      <c r="G8" s="11" t="s">
        <v>61</v>
      </c>
      <c r="H8" s="11" t="s">
        <v>89</v>
      </c>
      <c r="I8" s="11">
        <v>1</v>
      </c>
      <c r="J8" s="11" t="s">
        <v>90</v>
      </c>
      <c r="K8" s="15">
        <v>109</v>
      </c>
      <c r="L8" s="11" t="s">
        <v>89</v>
      </c>
      <c r="M8" s="11" t="s">
        <v>64</v>
      </c>
      <c r="N8" s="11" t="str">
        <f>L8&amp;" ("&amp;M8&amp;")"</f>
        <v>Dyckman St (1)</v>
      </c>
      <c r="O8" s="13" t="s">
        <v>82</v>
      </c>
      <c r="P8" s="13" t="s">
        <v>12</v>
      </c>
      <c r="Q8" s="2">
        <v>40.860531000000002</v>
      </c>
      <c r="R8" s="2">
        <v>-73.925535999999994</v>
      </c>
      <c r="S8" s="11" t="s">
        <v>66</v>
      </c>
      <c r="T8" s="11" t="str">
        <f>IF(S8="Subway","Underground",IF(S8="Elevated","Elevated","Other"))</f>
        <v>Elevated</v>
      </c>
      <c r="U8" s="11" t="s">
        <v>7</v>
      </c>
      <c r="V8" s="11" t="s">
        <v>91</v>
      </c>
      <c r="W8" s="11" t="s">
        <v>68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2</v>
      </c>
      <c r="AD8" s="2">
        <v>0</v>
      </c>
      <c r="AE8" s="2">
        <v>40.860531000000002</v>
      </c>
      <c r="AF8" s="2">
        <v>-73.925535999999994</v>
      </c>
      <c r="AG8" s="2">
        <v>1</v>
      </c>
      <c r="AK8" s="2" t="s">
        <v>50</v>
      </c>
      <c r="AL8" s="2" t="s">
        <v>70</v>
      </c>
      <c r="AM8" s="2">
        <v>3</v>
      </c>
      <c r="AN8" s="2">
        <v>34</v>
      </c>
      <c r="AQ8" s="4">
        <v>37638</v>
      </c>
      <c r="AR8" s="4">
        <v>39730</v>
      </c>
      <c r="AS8" s="18" t="s">
        <v>84</v>
      </c>
      <c r="AT8" s="18" t="s">
        <v>72</v>
      </c>
    </row>
    <row r="9" spans="1:47">
      <c r="A9" s="56">
        <v>278</v>
      </c>
      <c r="B9" s="57">
        <v>110</v>
      </c>
      <c r="C9" s="2">
        <v>300</v>
      </c>
      <c r="D9" s="56">
        <v>300</v>
      </c>
      <c r="E9" s="2">
        <v>300</v>
      </c>
      <c r="F9" s="58" t="s">
        <v>60</v>
      </c>
      <c r="G9" s="11" t="s">
        <v>61</v>
      </c>
      <c r="H9" s="11" t="s">
        <v>92</v>
      </c>
      <c r="I9" s="11">
        <v>1</v>
      </c>
      <c r="J9" s="11" t="s">
        <v>93</v>
      </c>
      <c r="K9" s="15">
        <v>110</v>
      </c>
      <c r="L9" s="11" t="s">
        <v>92</v>
      </c>
      <c r="M9" s="11" t="s">
        <v>64</v>
      </c>
      <c r="N9" s="11" t="str">
        <f>L9&amp;" ("&amp;M9&amp;")"</f>
        <v>191 St (1)</v>
      </c>
      <c r="O9" s="13" t="s">
        <v>82</v>
      </c>
      <c r="P9" s="13" t="s">
        <v>12</v>
      </c>
      <c r="Q9" s="2">
        <v>40.855224999999997</v>
      </c>
      <c r="R9" s="2">
        <v>-73.929411999999999</v>
      </c>
      <c r="S9" s="11" t="s">
        <v>94</v>
      </c>
      <c r="T9" s="11" t="str">
        <f>IF(S9="Subway","Underground",IF(S9="Elevated","Elevated","Other"))</f>
        <v>Underground</v>
      </c>
      <c r="U9" s="11" t="s">
        <v>5</v>
      </c>
      <c r="V9" s="11" t="s">
        <v>5</v>
      </c>
      <c r="W9" s="11" t="s">
        <v>5</v>
      </c>
      <c r="X9" s="2">
        <v>1</v>
      </c>
      <c r="Y9" s="2">
        <v>0</v>
      </c>
      <c r="Z9" s="2">
        <v>0</v>
      </c>
      <c r="AA9" s="2">
        <v>0</v>
      </c>
      <c r="AB9" s="2">
        <v>1</v>
      </c>
      <c r="AC9" s="2">
        <v>0</v>
      </c>
      <c r="AD9" s="2">
        <v>0</v>
      </c>
      <c r="AE9" s="2">
        <v>40.855224999999997</v>
      </c>
      <c r="AF9" s="2">
        <v>-73.929411999999999</v>
      </c>
      <c r="AG9" s="2">
        <v>1</v>
      </c>
      <c r="AK9" s="2" t="s">
        <v>70</v>
      </c>
      <c r="AL9" s="2" t="s">
        <v>70</v>
      </c>
      <c r="AM9" s="2">
        <v>3</v>
      </c>
      <c r="AN9" s="2">
        <v>34</v>
      </c>
      <c r="AQ9" s="4">
        <v>38204</v>
      </c>
      <c r="AR9" s="4">
        <v>39730</v>
      </c>
      <c r="AS9" s="18" t="s">
        <v>84</v>
      </c>
      <c r="AT9" s="18" t="s">
        <v>72</v>
      </c>
    </row>
    <row r="10" spans="1:47">
      <c r="A10" s="56">
        <v>279</v>
      </c>
      <c r="B10" s="57">
        <v>111</v>
      </c>
      <c r="C10" s="2">
        <v>301</v>
      </c>
      <c r="D10" s="56">
        <v>301</v>
      </c>
      <c r="E10" s="2">
        <v>301</v>
      </c>
      <c r="F10" s="58" t="s">
        <v>60</v>
      </c>
      <c r="G10" s="11" t="s">
        <v>61</v>
      </c>
      <c r="H10" s="11" t="s">
        <v>95</v>
      </c>
      <c r="I10" s="11">
        <v>1</v>
      </c>
      <c r="J10" s="11" t="s">
        <v>96</v>
      </c>
      <c r="K10" s="15">
        <v>111</v>
      </c>
      <c r="L10" s="11" t="s">
        <v>95</v>
      </c>
      <c r="M10" s="11" t="s">
        <v>64</v>
      </c>
      <c r="N10" s="11" t="str">
        <f>L10&amp;" ("&amp;M10&amp;")"</f>
        <v>181 St (1)</v>
      </c>
      <c r="O10" s="13" t="s">
        <v>82</v>
      </c>
      <c r="P10" s="13" t="s">
        <v>12</v>
      </c>
      <c r="Q10" s="2">
        <v>40.849505000000001</v>
      </c>
      <c r="R10" s="2">
        <v>-73.933595999999994</v>
      </c>
      <c r="S10" s="11" t="s">
        <v>94</v>
      </c>
      <c r="T10" s="11" t="str">
        <f>IF(S10="Subway","Underground",IF(S10="Elevated","Elevated","Other"))</f>
        <v>Underground</v>
      </c>
      <c r="U10" s="11" t="s">
        <v>5</v>
      </c>
      <c r="V10" s="11" t="s">
        <v>5</v>
      </c>
      <c r="W10" s="11" t="s">
        <v>5</v>
      </c>
      <c r="X10" s="2">
        <v>0</v>
      </c>
      <c r="Y10" s="2">
        <v>1</v>
      </c>
      <c r="Z10" s="2">
        <v>0</v>
      </c>
      <c r="AA10" s="2">
        <v>0</v>
      </c>
      <c r="AB10" s="2">
        <v>0</v>
      </c>
      <c r="AC10" s="2">
        <v>1</v>
      </c>
      <c r="AD10" s="2">
        <v>0</v>
      </c>
      <c r="AE10" s="2">
        <v>40.849505000000001</v>
      </c>
      <c r="AF10" s="2">
        <v>-73.933595999999994</v>
      </c>
      <c r="AG10" s="2">
        <v>1</v>
      </c>
      <c r="AK10" s="2" t="s">
        <v>70</v>
      </c>
      <c r="AL10" s="2" t="s">
        <v>70</v>
      </c>
      <c r="AM10" s="2">
        <v>3</v>
      </c>
      <c r="AN10" s="2">
        <v>34</v>
      </c>
      <c r="AQ10" s="4">
        <v>37638</v>
      </c>
      <c r="AR10" s="4">
        <v>39730</v>
      </c>
      <c r="AS10" s="18" t="s">
        <v>84</v>
      </c>
      <c r="AT10" s="18" t="s">
        <v>72</v>
      </c>
    </row>
    <row r="11" spans="1:47">
      <c r="A11" s="56">
        <v>444</v>
      </c>
      <c r="B11" s="57">
        <v>112</v>
      </c>
      <c r="C11" s="2">
        <v>302</v>
      </c>
      <c r="D11" s="56">
        <v>302</v>
      </c>
      <c r="E11" s="2">
        <v>605</v>
      </c>
      <c r="F11" s="58" t="s">
        <v>60</v>
      </c>
      <c r="G11" s="11" t="s">
        <v>61</v>
      </c>
      <c r="H11" s="11" t="s">
        <v>97</v>
      </c>
      <c r="I11" s="11">
        <v>1</v>
      </c>
      <c r="J11" s="11" t="s">
        <v>98</v>
      </c>
      <c r="K11" s="15">
        <v>112</v>
      </c>
      <c r="L11" s="11" t="s">
        <v>97</v>
      </c>
      <c r="M11" s="11" t="s">
        <v>99</v>
      </c>
      <c r="N11" s="11" t="str">
        <f>L11&amp;" ("&amp;M11&amp;")"</f>
        <v>168 St - Washington Hts (A C 1)</v>
      </c>
      <c r="O11" s="13" t="s">
        <v>82</v>
      </c>
      <c r="P11" s="13" t="s">
        <v>12</v>
      </c>
      <c r="Q11" s="2">
        <v>40.840555999999999</v>
      </c>
      <c r="R11" s="2">
        <v>-73.940133000000003</v>
      </c>
      <c r="S11" s="11" t="s">
        <v>94</v>
      </c>
      <c r="T11" s="11" t="str">
        <f>IF(S11="Subway","Underground",IF(S11="Elevated","Elevated","Other"))</f>
        <v>Underground</v>
      </c>
      <c r="U11" s="11" t="s">
        <v>5</v>
      </c>
      <c r="V11" s="11" t="s">
        <v>67</v>
      </c>
      <c r="W11" s="11" t="s">
        <v>68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3</v>
      </c>
      <c r="AD11" s="2">
        <v>0</v>
      </c>
      <c r="AE11" s="2">
        <v>40.840719</v>
      </c>
      <c r="AF11" s="2">
        <v>-73.939560999999998</v>
      </c>
      <c r="AG11" s="2">
        <v>1</v>
      </c>
      <c r="AK11" s="2" t="s">
        <v>50</v>
      </c>
      <c r="AL11" s="2" t="s">
        <v>70</v>
      </c>
      <c r="AM11" s="2">
        <v>3</v>
      </c>
      <c r="AN11" s="2">
        <v>33</v>
      </c>
      <c r="AQ11" s="4">
        <v>37638</v>
      </c>
      <c r="AR11" s="4">
        <v>39713</v>
      </c>
      <c r="AS11" s="18" t="s">
        <v>75</v>
      </c>
      <c r="AT11" s="18" t="s">
        <v>72</v>
      </c>
      <c r="AU11" s="45"/>
    </row>
    <row r="12" spans="1:47">
      <c r="A12" s="56">
        <v>280</v>
      </c>
      <c r="B12" s="57">
        <v>113</v>
      </c>
      <c r="C12" s="2">
        <v>303</v>
      </c>
      <c r="D12" s="56">
        <v>303</v>
      </c>
      <c r="E12" s="2">
        <v>303</v>
      </c>
      <c r="F12" s="58" t="s">
        <v>60</v>
      </c>
      <c r="G12" s="11" t="s">
        <v>61</v>
      </c>
      <c r="H12" s="11" t="s">
        <v>100</v>
      </c>
      <c r="I12" s="11">
        <v>1</v>
      </c>
      <c r="J12" s="11" t="s">
        <v>101</v>
      </c>
      <c r="K12" s="15">
        <v>113</v>
      </c>
      <c r="L12" s="11" t="s">
        <v>100</v>
      </c>
      <c r="M12" s="11" t="s">
        <v>64</v>
      </c>
      <c r="N12" s="11" t="str">
        <f>L12&amp;" ("&amp;M12&amp;")"</f>
        <v>157 St (1)</v>
      </c>
      <c r="O12" s="13" t="s">
        <v>82</v>
      </c>
      <c r="P12" s="13" t="s">
        <v>12</v>
      </c>
      <c r="Q12" s="2">
        <v>40.834040999999999</v>
      </c>
      <c r="R12" s="2">
        <v>-73.944890000000001</v>
      </c>
      <c r="S12" s="11" t="s">
        <v>94</v>
      </c>
      <c r="T12" s="11" t="str">
        <f>IF(S12="Subway","Underground",IF(S12="Elevated","Elevated","Other"))</f>
        <v>Underground</v>
      </c>
      <c r="U12" s="11" t="s">
        <v>5</v>
      </c>
      <c r="V12" s="11" t="s">
        <v>5</v>
      </c>
      <c r="W12" s="11" t="s">
        <v>5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4</v>
      </c>
      <c r="AD12" s="2">
        <v>0</v>
      </c>
      <c r="AE12" s="2">
        <v>40.834040999999999</v>
      </c>
      <c r="AF12" s="2">
        <v>-73.944890000000001</v>
      </c>
      <c r="AG12" s="2">
        <v>0</v>
      </c>
      <c r="AK12" s="2" t="s">
        <v>70</v>
      </c>
      <c r="AL12" s="2" t="s">
        <v>70</v>
      </c>
      <c r="AM12" s="2">
        <v>3</v>
      </c>
      <c r="AN12" s="2">
        <v>33</v>
      </c>
      <c r="AQ12" s="4">
        <v>38225</v>
      </c>
      <c r="AR12" s="4">
        <v>39730</v>
      </c>
      <c r="AS12" s="18" t="s">
        <v>84</v>
      </c>
      <c r="AT12" s="18" t="s">
        <v>72</v>
      </c>
    </row>
    <row r="13" spans="1:47">
      <c r="A13" s="56">
        <v>281</v>
      </c>
      <c r="B13" s="57">
        <v>114</v>
      </c>
      <c r="C13" s="2">
        <v>304</v>
      </c>
      <c r="D13" s="56">
        <v>304</v>
      </c>
      <c r="E13" s="2">
        <v>304</v>
      </c>
      <c r="F13" s="58" t="s">
        <v>60</v>
      </c>
      <c r="G13" s="11" t="s">
        <v>61</v>
      </c>
      <c r="H13" s="11" t="s">
        <v>102</v>
      </c>
      <c r="I13" s="11">
        <v>1</v>
      </c>
      <c r="J13" s="11" t="s">
        <v>103</v>
      </c>
      <c r="K13" s="15">
        <v>114</v>
      </c>
      <c r="L13" s="11" t="s">
        <v>102</v>
      </c>
      <c r="M13" s="11" t="s">
        <v>64</v>
      </c>
      <c r="N13" s="11" t="str">
        <f>L13&amp;" ("&amp;M13&amp;")"</f>
        <v>145 St (1)</v>
      </c>
      <c r="O13" s="13" t="s">
        <v>82</v>
      </c>
      <c r="P13" s="13" t="s">
        <v>12</v>
      </c>
      <c r="Q13" s="2">
        <v>40.826551000000002</v>
      </c>
      <c r="R13" s="2">
        <v>-73.950360000000003</v>
      </c>
      <c r="S13" s="11" t="s">
        <v>94</v>
      </c>
      <c r="T13" s="11" t="str">
        <f>IF(S13="Subway","Underground",IF(S13="Elevated","Elevated","Other"))</f>
        <v>Underground</v>
      </c>
      <c r="U13" s="11" t="s">
        <v>5</v>
      </c>
      <c r="V13" s="11" t="s">
        <v>5</v>
      </c>
      <c r="W13" s="11" t="s">
        <v>5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3</v>
      </c>
      <c r="AD13" s="2">
        <v>0</v>
      </c>
      <c r="AE13" s="2">
        <v>40.826551000000002</v>
      </c>
      <c r="AF13" s="2">
        <v>-73.950360000000003</v>
      </c>
      <c r="AG13" s="2">
        <v>0</v>
      </c>
      <c r="AK13" s="2" t="s">
        <v>70</v>
      </c>
      <c r="AL13" s="2" t="s">
        <v>70</v>
      </c>
      <c r="AM13" s="2">
        <v>3</v>
      </c>
      <c r="AN13" s="2">
        <v>30</v>
      </c>
      <c r="AQ13" s="4">
        <v>38225</v>
      </c>
      <c r="AR13" s="4">
        <v>39730</v>
      </c>
      <c r="AS13" s="18" t="s">
        <v>84</v>
      </c>
      <c r="AT13" s="18" t="s">
        <v>72</v>
      </c>
    </row>
    <row r="14" spans="1:47">
      <c r="A14" s="56">
        <v>282</v>
      </c>
      <c r="B14" s="57">
        <v>115</v>
      </c>
      <c r="C14" s="2">
        <v>305</v>
      </c>
      <c r="D14" s="56">
        <v>305</v>
      </c>
      <c r="E14" s="2">
        <v>305</v>
      </c>
      <c r="F14" s="58" t="s">
        <v>60</v>
      </c>
      <c r="G14" s="11" t="s">
        <v>61</v>
      </c>
      <c r="H14" s="11" t="s">
        <v>104</v>
      </c>
      <c r="I14" s="11">
        <v>1</v>
      </c>
      <c r="J14" s="11" t="s">
        <v>105</v>
      </c>
      <c r="K14" s="15">
        <v>115</v>
      </c>
      <c r="L14" s="11" t="s">
        <v>104</v>
      </c>
      <c r="M14" s="11" t="s">
        <v>64</v>
      </c>
      <c r="N14" s="11" t="str">
        <f>L14&amp;" ("&amp;M14&amp;")"</f>
        <v>137 St - City College (1)</v>
      </c>
      <c r="O14" s="13" t="s">
        <v>82</v>
      </c>
      <c r="P14" s="13" t="s">
        <v>12</v>
      </c>
      <c r="Q14" s="2">
        <v>40.822007999999997</v>
      </c>
      <c r="R14" s="2">
        <v>-73.953676000000002</v>
      </c>
      <c r="S14" s="11" t="s">
        <v>94</v>
      </c>
      <c r="T14" s="11" t="str">
        <f>IF(S14="Subway","Underground",IF(S14="Elevated","Elevated","Other"))</f>
        <v>Underground</v>
      </c>
      <c r="U14" s="11" t="s">
        <v>5</v>
      </c>
      <c r="V14" s="11" t="s">
        <v>67</v>
      </c>
      <c r="W14" s="11" t="s">
        <v>68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4</v>
      </c>
      <c r="AD14" s="2">
        <v>0</v>
      </c>
      <c r="AE14" s="2">
        <v>40.822007999999997</v>
      </c>
      <c r="AF14" s="2">
        <v>-73.953676000000002</v>
      </c>
      <c r="AG14" s="2">
        <v>0</v>
      </c>
      <c r="AK14" s="2" t="s">
        <v>50</v>
      </c>
      <c r="AL14" s="2" t="s">
        <v>70</v>
      </c>
      <c r="AM14" s="2">
        <v>3</v>
      </c>
      <c r="AN14" s="2">
        <v>30</v>
      </c>
      <c r="AQ14" s="4">
        <v>37635</v>
      </c>
      <c r="AR14" s="4">
        <v>39730</v>
      </c>
      <c r="AS14" s="18" t="s">
        <v>84</v>
      </c>
      <c r="AT14" s="18" t="s">
        <v>72</v>
      </c>
    </row>
    <row r="15" spans="1:47">
      <c r="A15" s="56">
        <v>283</v>
      </c>
      <c r="B15" s="57">
        <v>116</v>
      </c>
      <c r="C15" s="2">
        <v>306</v>
      </c>
      <c r="D15" s="56">
        <v>306</v>
      </c>
      <c r="E15" s="2">
        <v>306</v>
      </c>
      <c r="F15" s="58" t="s">
        <v>60</v>
      </c>
      <c r="G15" s="11" t="s">
        <v>61</v>
      </c>
      <c r="H15" s="11" t="s">
        <v>106</v>
      </c>
      <c r="I15" s="11">
        <v>1</v>
      </c>
      <c r="J15" s="11" t="s">
        <v>107</v>
      </c>
      <c r="K15" s="15">
        <v>116</v>
      </c>
      <c r="L15" s="11" t="s">
        <v>106</v>
      </c>
      <c r="M15" s="11" t="s">
        <v>64</v>
      </c>
      <c r="N15" s="11" t="str">
        <f>L15&amp;" ("&amp;M15&amp;")"</f>
        <v>125 St (1)</v>
      </c>
      <c r="O15" s="13" t="s">
        <v>82</v>
      </c>
      <c r="P15" s="13" t="s">
        <v>12</v>
      </c>
      <c r="Q15" s="2">
        <v>40.815581000000002</v>
      </c>
      <c r="R15" s="2">
        <v>-73.958371999999997</v>
      </c>
      <c r="S15" s="11" t="s">
        <v>66</v>
      </c>
      <c r="T15" s="11" t="str">
        <f>IF(S15="Subway","Underground",IF(S15="Elevated","Elevated","Other"))</f>
        <v>Elevated</v>
      </c>
      <c r="U15" s="11" t="s">
        <v>5</v>
      </c>
      <c r="V15" s="11" t="s">
        <v>5</v>
      </c>
      <c r="W15" s="11" t="s">
        <v>5</v>
      </c>
      <c r="X15" s="2">
        <v>0</v>
      </c>
      <c r="Y15" s="2">
        <v>0</v>
      </c>
      <c r="Z15" s="2">
        <v>0</v>
      </c>
      <c r="AA15" s="2">
        <v>3</v>
      </c>
      <c r="AB15" s="2">
        <v>0</v>
      </c>
      <c r="AC15" s="2">
        <v>1</v>
      </c>
      <c r="AD15" s="2">
        <v>0</v>
      </c>
      <c r="AE15" s="2">
        <v>40.815581000000002</v>
      </c>
      <c r="AF15" s="2">
        <v>-73.958371999999997</v>
      </c>
      <c r="AG15" s="2">
        <v>1</v>
      </c>
      <c r="AK15" s="2" t="s">
        <v>70</v>
      </c>
      <c r="AL15" s="2" t="s">
        <v>70</v>
      </c>
      <c r="AM15" s="2">
        <v>3</v>
      </c>
      <c r="AN15" s="2">
        <v>26</v>
      </c>
      <c r="AQ15" s="4">
        <v>37635</v>
      </c>
      <c r="AR15" s="4">
        <v>39731</v>
      </c>
      <c r="AS15" s="18" t="s">
        <v>84</v>
      </c>
      <c r="AT15" s="18" t="s">
        <v>72</v>
      </c>
    </row>
    <row r="16" spans="1:47">
      <c r="A16" s="56">
        <v>284</v>
      </c>
      <c r="B16" s="57">
        <v>117</v>
      </c>
      <c r="C16" s="2">
        <v>307</v>
      </c>
      <c r="D16" s="56">
        <v>307</v>
      </c>
      <c r="E16" s="2">
        <v>307</v>
      </c>
      <c r="F16" s="58" t="s">
        <v>60</v>
      </c>
      <c r="G16" s="11" t="s">
        <v>61</v>
      </c>
      <c r="H16" s="11" t="s">
        <v>108</v>
      </c>
      <c r="I16" s="11">
        <v>1</v>
      </c>
      <c r="J16" s="11" t="s">
        <v>109</v>
      </c>
      <c r="K16" s="15">
        <v>117</v>
      </c>
      <c r="L16" s="11" t="s">
        <v>108</v>
      </c>
      <c r="M16" s="11" t="s">
        <v>64</v>
      </c>
      <c r="N16" s="11" t="str">
        <f>L16&amp;" ("&amp;M16&amp;")"</f>
        <v>116 St - Columbia University (1)</v>
      </c>
      <c r="O16" s="13" t="s">
        <v>82</v>
      </c>
      <c r="P16" s="13" t="s">
        <v>12</v>
      </c>
      <c r="Q16" s="2">
        <v>40.807721999999998</v>
      </c>
      <c r="R16" s="2">
        <v>-73.964110000000005</v>
      </c>
      <c r="S16" s="11" t="s">
        <v>94</v>
      </c>
      <c r="T16" s="11" t="str">
        <f>IF(S16="Subway","Underground",IF(S16="Elevated","Elevated","Other"))</f>
        <v>Underground</v>
      </c>
      <c r="U16" s="11" t="s">
        <v>5</v>
      </c>
      <c r="V16" s="11" t="s">
        <v>5</v>
      </c>
      <c r="W16" s="11" t="s">
        <v>5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5</v>
      </c>
      <c r="AD16" s="2">
        <v>0</v>
      </c>
      <c r="AE16" s="2">
        <v>40.807721999999998</v>
      </c>
      <c r="AF16" s="2">
        <v>-73.964110000000005</v>
      </c>
      <c r="AG16" s="2">
        <v>1</v>
      </c>
      <c r="AK16" s="2" t="s">
        <v>70</v>
      </c>
      <c r="AL16" s="2" t="s">
        <v>70</v>
      </c>
      <c r="AM16" s="2">
        <v>3</v>
      </c>
      <c r="AN16" s="2">
        <v>26</v>
      </c>
      <c r="AQ16" s="4">
        <v>38232</v>
      </c>
      <c r="AR16" s="4">
        <v>39189</v>
      </c>
      <c r="AS16" s="18" t="s">
        <v>75</v>
      </c>
      <c r="AT16" s="18" t="s">
        <v>72</v>
      </c>
    </row>
    <row r="17" spans="1:46">
      <c r="A17" s="56">
        <v>285</v>
      </c>
      <c r="B17" s="57">
        <v>118</v>
      </c>
      <c r="C17" s="2">
        <v>308</v>
      </c>
      <c r="D17" s="56">
        <v>308</v>
      </c>
      <c r="E17" s="2">
        <v>308</v>
      </c>
      <c r="F17" s="58" t="s">
        <v>60</v>
      </c>
      <c r="G17" s="11" t="s">
        <v>61</v>
      </c>
      <c r="H17" s="11" t="s">
        <v>110</v>
      </c>
      <c r="I17" s="11">
        <v>1</v>
      </c>
      <c r="J17" s="11" t="s">
        <v>111</v>
      </c>
      <c r="K17" s="15">
        <v>118</v>
      </c>
      <c r="L17" s="11" t="s">
        <v>110</v>
      </c>
      <c r="M17" s="11" t="s">
        <v>64</v>
      </c>
      <c r="N17" s="11" t="str">
        <f>L17&amp;" ("&amp;M17&amp;")"</f>
        <v>Cathedral Pkwy (110 St) (1)</v>
      </c>
      <c r="O17" s="13" t="s">
        <v>82</v>
      </c>
      <c r="P17" s="13" t="s">
        <v>12</v>
      </c>
      <c r="Q17" s="2">
        <v>40.803967</v>
      </c>
      <c r="R17" s="2">
        <v>-73.966847000000001</v>
      </c>
      <c r="S17" s="11" t="s">
        <v>94</v>
      </c>
      <c r="T17" s="11" t="str">
        <f>IF(S17="Subway","Underground",IF(S17="Elevated","Elevated","Other"))</f>
        <v>Underground</v>
      </c>
      <c r="U17" s="11" t="s">
        <v>5</v>
      </c>
      <c r="V17" s="11" t="s">
        <v>5</v>
      </c>
      <c r="W17" s="11" t="s">
        <v>5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3</v>
      </c>
      <c r="AD17" s="2">
        <v>0</v>
      </c>
      <c r="AE17" s="2">
        <v>40.803967</v>
      </c>
      <c r="AF17" s="2">
        <v>-73.966847000000001</v>
      </c>
      <c r="AG17" s="2">
        <v>0</v>
      </c>
      <c r="AK17" s="2" t="s">
        <v>70</v>
      </c>
      <c r="AL17" s="2" t="s">
        <v>70</v>
      </c>
      <c r="AM17" s="2">
        <v>3</v>
      </c>
      <c r="AN17" s="2">
        <v>24</v>
      </c>
      <c r="AQ17" s="4">
        <v>38239</v>
      </c>
      <c r="AR17" s="4">
        <v>39731</v>
      </c>
      <c r="AS17" s="18" t="s">
        <v>71</v>
      </c>
      <c r="AT17" s="18" t="s">
        <v>72</v>
      </c>
    </row>
    <row r="18" spans="1:46">
      <c r="A18" s="56">
        <v>286</v>
      </c>
      <c r="B18" s="57">
        <v>119</v>
      </c>
      <c r="C18" s="2">
        <v>309</v>
      </c>
      <c r="D18" s="56">
        <v>309</v>
      </c>
      <c r="E18" s="2">
        <v>309</v>
      </c>
      <c r="F18" s="58" t="s">
        <v>60</v>
      </c>
      <c r="G18" s="11" t="s">
        <v>61</v>
      </c>
      <c r="H18" s="11" t="s">
        <v>112</v>
      </c>
      <c r="I18" s="11">
        <v>1</v>
      </c>
      <c r="J18" s="12" t="s">
        <v>113</v>
      </c>
      <c r="K18" s="16">
        <v>119</v>
      </c>
      <c r="L18" s="12" t="s">
        <v>112</v>
      </c>
      <c r="M18" s="12" t="s">
        <v>64</v>
      </c>
      <c r="N18" s="12" t="str">
        <f>L18&amp;" ("&amp;M18&amp;")"</f>
        <v>103 St (1)</v>
      </c>
      <c r="O18" s="13" t="s">
        <v>82</v>
      </c>
      <c r="P18" s="13" t="s">
        <v>12</v>
      </c>
      <c r="Q18" s="2">
        <v>40.799446000000003</v>
      </c>
      <c r="R18" s="2">
        <v>-73.968378999999999</v>
      </c>
      <c r="S18" s="11" t="s">
        <v>94</v>
      </c>
      <c r="T18" s="11" t="str">
        <f>IF(S18="Subway","Underground",IF(S18="Elevated","Elevated","Other"))</f>
        <v>Underground</v>
      </c>
      <c r="U18" s="11" t="s">
        <v>5</v>
      </c>
      <c r="V18" s="11" t="s">
        <v>5</v>
      </c>
      <c r="W18" s="11" t="s">
        <v>5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5</v>
      </c>
      <c r="AD18" s="2">
        <v>0</v>
      </c>
      <c r="AE18" s="2">
        <v>40.799446000000003</v>
      </c>
      <c r="AF18" s="2">
        <v>-73.968378999999999</v>
      </c>
      <c r="AG18" s="2">
        <v>1</v>
      </c>
      <c r="AK18" s="2" t="s">
        <v>70</v>
      </c>
      <c r="AL18" s="2" t="s">
        <v>70</v>
      </c>
      <c r="AM18" s="2">
        <v>3</v>
      </c>
      <c r="AN18" s="2">
        <v>24</v>
      </c>
      <c r="AQ18" s="4">
        <v>37628</v>
      </c>
      <c r="AR18" s="4">
        <v>39186</v>
      </c>
      <c r="AS18" s="18" t="s">
        <v>75</v>
      </c>
      <c r="AT18" s="18" t="s">
        <v>72</v>
      </c>
    </row>
    <row r="19" spans="1:46">
      <c r="A19" s="56">
        <v>445</v>
      </c>
      <c r="B19" s="57">
        <v>120</v>
      </c>
      <c r="C19" s="2">
        <v>310</v>
      </c>
      <c r="D19" s="56">
        <v>310</v>
      </c>
      <c r="E19" s="2">
        <v>310</v>
      </c>
      <c r="F19" s="58" t="s">
        <v>60</v>
      </c>
      <c r="G19" s="11" t="s">
        <v>61</v>
      </c>
      <c r="H19" s="11" t="s">
        <v>114</v>
      </c>
      <c r="I19" s="11" t="s">
        <v>115</v>
      </c>
      <c r="J19" s="11" t="s">
        <v>116</v>
      </c>
      <c r="K19" s="15">
        <v>120</v>
      </c>
      <c r="L19" s="11" t="s">
        <v>114</v>
      </c>
      <c r="M19" s="11" t="s">
        <v>117</v>
      </c>
      <c r="N19" s="11" t="str">
        <f>L19&amp;" ("&amp;M19&amp;")"</f>
        <v>96 St (1 2 3)</v>
      </c>
      <c r="O19" s="13" t="s">
        <v>82</v>
      </c>
      <c r="P19" s="13" t="s">
        <v>12</v>
      </c>
      <c r="Q19" s="2">
        <v>40.793919000000002</v>
      </c>
      <c r="R19" s="2">
        <v>-73.972323000000003</v>
      </c>
      <c r="S19" s="11" t="s">
        <v>94</v>
      </c>
      <c r="T19" s="11" t="str">
        <f>IF(S19="Subway","Underground",IF(S19="Elevated","Elevated","Other"))</f>
        <v>Underground</v>
      </c>
      <c r="U19" s="11" t="s">
        <v>4</v>
      </c>
      <c r="V19" s="11" t="s">
        <v>4</v>
      </c>
      <c r="W19" s="11" t="s">
        <v>4</v>
      </c>
      <c r="X19" s="2">
        <v>2</v>
      </c>
      <c r="Y19" s="2">
        <v>0</v>
      </c>
      <c r="Z19" s="2">
        <v>0</v>
      </c>
      <c r="AA19" s="2">
        <v>0</v>
      </c>
      <c r="AB19" s="2">
        <v>0</v>
      </c>
      <c r="AC19" s="2">
        <v>4</v>
      </c>
      <c r="AD19" s="2">
        <v>0</v>
      </c>
      <c r="AE19" s="2">
        <v>40.793919000000002</v>
      </c>
      <c r="AF19" s="2">
        <v>-73.972323000000003</v>
      </c>
      <c r="AG19" s="2">
        <v>1</v>
      </c>
      <c r="AK19" s="2" t="s">
        <v>70</v>
      </c>
      <c r="AL19" s="2" t="s">
        <v>70</v>
      </c>
      <c r="AM19" s="2">
        <v>3</v>
      </c>
      <c r="AN19" s="2">
        <v>24</v>
      </c>
      <c r="AO19" s="11" t="s">
        <v>39</v>
      </c>
      <c r="AP19" s="19" t="s">
        <v>118</v>
      </c>
      <c r="AQ19" s="4">
        <v>37628</v>
      </c>
      <c r="AR19" s="4">
        <v>39693</v>
      </c>
      <c r="AS19" s="18" t="s">
        <v>71</v>
      </c>
      <c r="AT19" s="18" t="s">
        <v>72</v>
      </c>
    </row>
    <row r="20" spans="1:46">
      <c r="A20" s="56">
        <v>287</v>
      </c>
      <c r="B20" s="57">
        <v>121</v>
      </c>
      <c r="C20" s="2">
        <v>311</v>
      </c>
      <c r="D20" s="56">
        <v>311</v>
      </c>
      <c r="E20" s="2">
        <v>311</v>
      </c>
      <c r="F20" s="58" t="s">
        <v>60</v>
      </c>
      <c r="G20" s="11" t="s">
        <v>61</v>
      </c>
      <c r="H20" s="11" t="s">
        <v>119</v>
      </c>
      <c r="I20" s="11">
        <v>1</v>
      </c>
      <c r="J20" s="11" t="s">
        <v>120</v>
      </c>
      <c r="K20" s="15">
        <v>121</v>
      </c>
      <c r="L20" s="11" t="s">
        <v>119</v>
      </c>
      <c r="M20" s="11" t="s">
        <v>64</v>
      </c>
      <c r="N20" s="11" t="str">
        <f>L20&amp;" ("&amp;M20&amp;")"</f>
        <v>86 St (1)</v>
      </c>
      <c r="O20" s="13" t="s">
        <v>82</v>
      </c>
      <c r="P20" s="13" t="s">
        <v>12</v>
      </c>
      <c r="Q20" s="2">
        <v>40.788643999999998</v>
      </c>
      <c r="R20" s="2">
        <v>-73.976218000000003</v>
      </c>
      <c r="S20" s="11" t="s">
        <v>94</v>
      </c>
      <c r="T20" s="11" t="str">
        <f>IF(S20="Subway","Underground",IF(S20="Elevated","Elevated","Other"))</f>
        <v>Underground</v>
      </c>
      <c r="U20" s="11" t="s">
        <v>5</v>
      </c>
      <c r="V20" s="11" t="s">
        <v>5</v>
      </c>
      <c r="W20" s="11" t="s">
        <v>5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5</v>
      </c>
      <c r="AD20" s="2">
        <v>0</v>
      </c>
      <c r="AE20" s="2">
        <v>40.788643999999998</v>
      </c>
      <c r="AF20" s="2">
        <v>-73.976218000000003</v>
      </c>
      <c r="AG20" s="2">
        <v>0</v>
      </c>
      <c r="AK20" s="2" t="s">
        <v>70</v>
      </c>
      <c r="AL20" s="2" t="s">
        <v>70</v>
      </c>
      <c r="AM20" s="2">
        <v>1</v>
      </c>
      <c r="AN20" s="2">
        <v>24</v>
      </c>
      <c r="AQ20" s="4">
        <v>38239</v>
      </c>
      <c r="AR20" s="4">
        <v>39731</v>
      </c>
      <c r="AS20" s="18" t="s">
        <v>71</v>
      </c>
      <c r="AT20" s="18" t="s">
        <v>72</v>
      </c>
    </row>
    <row r="21" spans="1:46">
      <c r="A21" s="56">
        <v>288</v>
      </c>
      <c r="B21" s="57">
        <v>122</v>
      </c>
      <c r="C21" s="2">
        <v>312</v>
      </c>
      <c r="D21" s="56">
        <v>312</v>
      </c>
      <c r="E21" s="2">
        <v>312</v>
      </c>
      <c r="F21" s="58" t="s">
        <v>60</v>
      </c>
      <c r="G21" s="11" t="s">
        <v>61</v>
      </c>
      <c r="H21" s="11" t="s">
        <v>121</v>
      </c>
      <c r="I21" s="11">
        <v>1</v>
      </c>
      <c r="J21" s="11" t="s">
        <v>122</v>
      </c>
      <c r="K21" s="15">
        <v>122</v>
      </c>
      <c r="L21" s="11" t="s">
        <v>121</v>
      </c>
      <c r="M21" s="11" t="s">
        <v>64</v>
      </c>
      <c r="N21" s="11" t="str">
        <f>L21&amp;" ("&amp;M21&amp;")"</f>
        <v>79 St (1)</v>
      </c>
      <c r="O21" s="13" t="s">
        <v>82</v>
      </c>
      <c r="P21" s="13" t="s">
        <v>12</v>
      </c>
      <c r="Q21" s="2">
        <v>40.783934000000002</v>
      </c>
      <c r="R21" s="2">
        <v>-73.979917</v>
      </c>
      <c r="S21" s="11" t="s">
        <v>94</v>
      </c>
      <c r="T21" s="11" t="str">
        <f>IF(S21="Subway","Underground",IF(S21="Elevated","Elevated","Other"))</f>
        <v>Underground</v>
      </c>
      <c r="U21" s="11" t="s">
        <v>5</v>
      </c>
      <c r="V21" s="11" t="s">
        <v>5</v>
      </c>
      <c r="W21" s="11" t="s">
        <v>5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4</v>
      </c>
      <c r="AD21" s="2">
        <v>0</v>
      </c>
      <c r="AE21" s="2">
        <v>40.783934000000002</v>
      </c>
      <c r="AF21" s="2">
        <v>-73.979917</v>
      </c>
      <c r="AG21" s="2">
        <v>0</v>
      </c>
      <c r="AK21" s="2" t="s">
        <v>70</v>
      </c>
      <c r="AL21" s="2" t="s">
        <v>70</v>
      </c>
      <c r="AM21" s="2">
        <v>1</v>
      </c>
      <c r="AN21" s="2">
        <v>20</v>
      </c>
      <c r="AQ21" s="4">
        <v>38239</v>
      </c>
      <c r="AR21" s="4">
        <v>39731</v>
      </c>
      <c r="AS21" s="18" t="s">
        <v>123</v>
      </c>
      <c r="AT21" s="18" t="s">
        <v>72</v>
      </c>
    </row>
    <row r="22" spans="1:46">
      <c r="A22" s="56">
        <v>289</v>
      </c>
      <c r="B22" s="57">
        <v>123</v>
      </c>
      <c r="C22" s="2">
        <v>313</v>
      </c>
      <c r="D22" s="56">
        <v>313</v>
      </c>
      <c r="E22" s="2">
        <v>313</v>
      </c>
      <c r="F22" s="58" t="s">
        <v>60</v>
      </c>
      <c r="G22" s="11" t="s">
        <v>61</v>
      </c>
      <c r="H22" s="11" t="s">
        <v>124</v>
      </c>
      <c r="I22" s="11" t="s">
        <v>115</v>
      </c>
      <c r="J22" s="11" t="s">
        <v>125</v>
      </c>
      <c r="K22" s="15">
        <v>123</v>
      </c>
      <c r="L22" s="11" t="s">
        <v>124</v>
      </c>
      <c r="M22" s="11" t="s">
        <v>117</v>
      </c>
      <c r="N22" s="11" t="str">
        <f>L22&amp;" ("&amp;M22&amp;")"</f>
        <v>72 St (1 2 3)</v>
      </c>
      <c r="O22" s="13" t="s">
        <v>82</v>
      </c>
      <c r="P22" s="13" t="s">
        <v>12</v>
      </c>
      <c r="Q22" s="2">
        <v>40.778452999999999</v>
      </c>
      <c r="R22" s="2">
        <v>-73.981970000000004</v>
      </c>
      <c r="S22" s="11" t="s">
        <v>94</v>
      </c>
      <c r="T22" s="11" t="str">
        <f>IF(S22="Subway","Underground",IF(S22="Elevated","Elevated","Other"))</f>
        <v>Underground</v>
      </c>
      <c r="U22" s="11" t="s">
        <v>4</v>
      </c>
      <c r="V22" s="11" t="s">
        <v>4</v>
      </c>
      <c r="W22" s="11" t="s">
        <v>4</v>
      </c>
      <c r="X22" s="2">
        <v>4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40.778452999999999</v>
      </c>
      <c r="AF22" s="2">
        <v>-73.981970000000004</v>
      </c>
      <c r="AG22" s="2">
        <v>1</v>
      </c>
      <c r="AI22" s="2" t="s">
        <v>126</v>
      </c>
      <c r="AK22" s="2" t="s">
        <v>70</v>
      </c>
      <c r="AL22" s="2" t="s">
        <v>70</v>
      </c>
      <c r="AM22" s="2">
        <v>1</v>
      </c>
      <c r="AN22" s="2">
        <v>20</v>
      </c>
      <c r="AO22" s="11" t="s">
        <v>39</v>
      </c>
      <c r="AP22" s="2" t="s">
        <v>127</v>
      </c>
      <c r="AQ22" s="4">
        <v>38124</v>
      </c>
      <c r="AR22" s="4">
        <v>39731</v>
      </c>
      <c r="AS22" s="18" t="s">
        <v>84</v>
      </c>
      <c r="AT22" s="18" t="s">
        <v>72</v>
      </c>
    </row>
    <row r="23" spans="1:46">
      <c r="A23" s="56">
        <v>290</v>
      </c>
      <c r="B23" s="57">
        <v>124</v>
      </c>
      <c r="C23" s="2">
        <v>314</v>
      </c>
      <c r="D23" s="56">
        <v>314</v>
      </c>
      <c r="E23" s="2">
        <v>314</v>
      </c>
      <c r="F23" s="58" t="s">
        <v>60</v>
      </c>
      <c r="G23" s="11" t="s">
        <v>61</v>
      </c>
      <c r="H23" s="11" t="s">
        <v>128</v>
      </c>
      <c r="I23" s="11">
        <v>1</v>
      </c>
      <c r="J23" s="11" t="s">
        <v>129</v>
      </c>
      <c r="K23" s="15">
        <v>124</v>
      </c>
      <c r="L23" s="11" t="s">
        <v>128</v>
      </c>
      <c r="M23" s="11" t="s">
        <v>64</v>
      </c>
      <c r="N23" s="11" t="str">
        <f>L23&amp;" ("&amp;M23&amp;")"</f>
        <v>66 St - Lincoln Center (1)</v>
      </c>
      <c r="O23" s="13" t="s">
        <v>82</v>
      </c>
      <c r="P23" s="13" t="s">
        <v>12</v>
      </c>
      <c r="Q23" s="2">
        <v>40.773440000000001</v>
      </c>
      <c r="R23" s="2">
        <v>-73.982208999999997</v>
      </c>
      <c r="S23" s="11" t="s">
        <v>94</v>
      </c>
      <c r="T23" s="11" t="str">
        <f>IF(S23="Subway","Underground",IF(S23="Elevated","Elevated","Other"))</f>
        <v>Underground</v>
      </c>
      <c r="U23" s="11" t="s">
        <v>4</v>
      </c>
      <c r="V23" s="11" t="s">
        <v>4</v>
      </c>
      <c r="W23" s="11" t="s">
        <v>4</v>
      </c>
      <c r="X23" s="2">
        <v>0</v>
      </c>
      <c r="Y23" s="2">
        <v>0</v>
      </c>
      <c r="Z23" s="2">
        <v>2</v>
      </c>
      <c r="AA23" s="2">
        <v>0</v>
      </c>
      <c r="AB23" s="2">
        <v>0</v>
      </c>
      <c r="AC23" s="2">
        <v>4</v>
      </c>
      <c r="AD23" s="2">
        <v>0</v>
      </c>
      <c r="AE23" s="2">
        <v>40.773440000000001</v>
      </c>
      <c r="AF23" s="2">
        <v>-73.982208999999997</v>
      </c>
      <c r="AG23" s="2">
        <v>1</v>
      </c>
      <c r="AH23" s="2" t="s">
        <v>130</v>
      </c>
      <c r="AI23" s="2" t="s">
        <v>131</v>
      </c>
      <c r="AK23" s="2" t="s">
        <v>70</v>
      </c>
      <c r="AL23" s="2" t="s">
        <v>70</v>
      </c>
      <c r="AM23" s="2">
        <v>1</v>
      </c>
      <c r="AN23" s="2">
        <v>20</v>
      </c>
      <c r="AO23" s="11" t="s">
        <v>39</v>
      </c>
      <c r="AP23" s="2" t="s">
        <v>132</v>
      </c>
      <c r="AQ23" s="4">
        <v>37602</v>
      </c>
      <c r="AR23" s="4">
        <v>39811</v>
      </c>
      <c r="AS23" s="18" t="s">
        <v>84</v>
      </c>
      <c r="AT23" s="18" t="s">
        <v>72</v>
      </c>
    </row>
    <row r="24" spans="1:46">
      <c r="A24" s="56">
        <v>446</v>
      </c>
      <c r="B24" s="57">
        <v>125</v>
      </c>
      <c r="C24" s="2">
        <v>315</v>
      </c>
      <c r="D24" s="56">
        <v>315</v>
      </c>
      <c r="E24" s="2">
        <v>614</v>
      </c>
      <c r="F24" s="58" t="s">
        <v>60</v>
      </c>
      <c r="G24" s="11" t="s">
        <v>61</v>
      </c>
      <c r="H24" s="11" t="s">
        <v>133</v>
      </c>
      <c r="I24" s="11">
        <v>1</v>
      </c>
      <c r="J24" s="11" t="s">
        <v>134</v>
      </c>
      <c r="K24" s="15">
        <v>125</v>
      </c>
      <c r="L24" s="11" t="s">
        <v>133</v>
      </c>
      <c r="M24" s="11" t="s">
        <v>135</v>
      </c>
      <c r="N24" s="11" t="str">
        <f>L24&amp;" ("&amp;M24&amp;")"</f>
        <v>59 St - Columbus Circle (A B C D 1)</v>
      </c>
      <c r="O24" s="13" t="s">
        <v>82</v>
      </c>
      <c r="P24" s="13" t="s">
        <v>12</v>
      </c>
      <c r="Q24" s="2">
        <v>40.768247000000002</v>
      </c>
      <c r="R24" s="2">
        <v>-73.981928999999994</v>
      </c>
      <c r="S24" s="11" t="s">
        <v>94</v>
      </c>
      <c r="T24" s="11" t="str">
        <f>IF(S24="Subway","Underground",IF(S24="Elevated","Elevated","Other"))</f>
        <v>Underground</v>
      </c>
      <c r="U24" s="11" t="s">
        <v>4</v>
      </c>
      <c r="V24" s="11" t="s">
        <v>4</v>
      </c>
      <c r="W24" s="11" t="s">
        <v>4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5</v>
      </c>
      <c r="AD24" s="2">
        <v>0</v>
      </c>
      <c r="AE24" s="2">
        <v>40.76811</v>
      </c>
      <c r="AF24" s="2">
        <v>-73.981891000000005</v>
      </c>
      <c r="AG24" s="2">
        <v>1</v>
      </c>
      <c r="AI24" s="2" t="s">
        <v>136</v>
      </c>
      <c r="AK24" s="2" t="s">
        <v>70</v>
      </c>
      <c r="AL24" s="2" t="s">
        <v>70</v>
      </c>
      <c r="AM24" s="2">
        <v>1</v>
      </c>
      <c r="AN24" s="2">
        <v>18</v>
      </c>
      <c r="AO24" s="11" t="s">
        <v>39</v>
      </c>
      <c r="AP24" s="2" t="s">
        <v>137</v>
      </c>
      <c r="AQ24" s="4">
        <v>36864</v>
      </c>
      <c r="AR24" s="4">
        <v>39036</v>
      </c>
      <c r="AS24" s="18" t="s">
        <v>138</v>
      </c>
      <c r="AT24" s="18" t="s">
        <v>72</v>
      </c>
    </row>
    <row r="25" spans="1:46">
      <c r="A25" s="56">
        <v>291</v>
      </c>
      <c r="B25" s="57">
        <v>126</v>
      </c>
      <c r="C25" s="2">
        <v>316</v>
      </c>
      <c r="D25" s="56">
        <v>316</v>
      </c>
      <c r="E25" s="2">
        <v>316</v>
      </c>
      <c r="F25" s="58" t="s">
        <v>60</v>
      </c>
      <c r="G25" s="11" t="s">
        <v>61</v>
      </c>
      <c r="H25" s="11" t="s">
        <v>139</v>
      </c>
      <c r="I25" s="11">
        <v>1</v>
      </c>
      <c r="J25" s="11" t="s">
        <v>140</v>
      </c>
      <c r="K25" s="15">
        <v>126</v>
      </c>
      <c r="L25" s="11" t="s">
        <v>139</v>
      </c>
      <c r="M25" s="11" t="s">
        <v>64</v>
      </c>
      <c r="N25" s="11" t="str">
        <f>L25&amp;" ("&amp;M25&amp;")"</f>
        <v>50 St (1)</v>
      </c>
      <c r="O25" s="13" t="s">
        <v>82</v>
      </c>
      <c r="P25" s="13" t="s">
        <v>12</v>
      </c>
      <c r="Q25" s="2">
        <v>40.761727999999998</v>
      </c>
      <c r="R25" s="2">
        <v>-73.983849000000006</v>
      </c>
      <c r="S25" s="11" t="s">
        <v>94</v>
      </c>
      <c r="T25" s="11" t="str">
        <f>IF(S25="Subway","Underground",IF(S25="Elevated","Elevated","Other"))</f>
        <v>Underground</v>
      </c>
      <c r="U25" s="11" t="s">
        <v>5</v>
      </c>
      <c r="V25" s="11" t="s">
        <v>5</v>
      </c>
      <c r="W25" s="11" t="s">
        <v>5</v>
      </c>
      <c r="X25" s="2">
        <v>0</v>
      </c>
      <c r="Y25" s="2">
        <v>2</v>
      </c>
      <c r="Z25" s="2">
        <v>0</v>
      </c>
      <c r="AA25" s="2">
        <v>0</v>
      </c>
      <c r="AB25" s="2">
        <v>0</v>
      </c>
      <c r="AC25" s="2">
        <v>4</v>
      </c>
      <c r="AD25" s="2">
        <v>0</v>
      </c>
      <c r="AE25" s="2">
        <v>40.761727999999998</v>
      </c>
      <c r="AF25" s="2">
        <v>-73.983849000000006</v>
      </c>
      <c r="AG25" s="2">
        <v>0</v>
      </c>
      <c r="AK25" s="2" t="s">
        <v>70</v>
      </c>
      <c r="AL25" s="2" t="s">
        <v>70</v>
      </c>
      <c r="AM25" s="2">
        <v>1</v>
      </c>
      <c r="AN25" s="2">
        <v>18</v>
      </c>
      <c r="AQ25" s="4">
        <v>37627</v>
      </c>
      <c r="AR25" s="4">
        <v>39811</v>
      </c>
      <c r="AS25" s="18" t="s">
        <v>84</v>
      </c>
      <c r="AT25" s="18" t="s">
        <v>72</v>
      </c>
    </row>
    <row r="26" spans="1:46">
      <c r="A26" s="56">
        <v>292</v>
      </c>
      <c r="B26" s="57">
        <v>127</v>
      </c>
      <c r="C26" s="2">
        <v>317</v>
      </c>
      <c r="D26" s="56">
        <v>317</v>
      </c>
      <c r="E26" s="2">
        <v>611</v>
      </c>
      <c r="F26" s="58" t="s">
        <v>60</v>
      </c>
      <c r="G26" s="11" t="s">
        <v>61</v>
      </c>
      <c r="H26" s="11" t="s">
        <v>141</v>
      </c>
      <c r="I26" s="11" t="s">
        <v>115</v>
      </c>
      <c r="J26" s="11" t="s">
        <v>142</v>
      </c>
      <c r="K26" s="15">
        <v>127</v>
      </c>
      <c r="L26" s="11" t="s">
        <v>143</v>
      </c>
      <c r="M26" s="11" t="s">
        <v>144</v>
      </c>
      <c r="N26" s="11" t="str">
        <f>L26&amp;" ("&amp;M26&amp;")"</f>
        <v>Times Sq - 42 St / Port Authority Bus Terminal (A C E N Q R S W 1 2 3 7)</v>
      </c>
      <c r="O26" s="13" t="s">
        <v>82</v>
      </c>
      <c r="P26" s="13" t="s">
        <v>12</v>
      </c>
      <c r="Q26" s="2">
        <v>40.755290000000002</v>
      </c>
      <c r="R26" s="2">
        <v>-73.987494999999996</v>
      </c>
      <c r="S26" s="11" t="s">
        <v>94</v>
      </c>
      <c r="T26" s="11" t="str">
        <f>IF(S26="Subway","Underground",IF(S26="Elevated","Elevated","Other"))</f>
        <v>Underground</v>
      </c>
      <c r="U26" s="11" t="s">
        <v>4</v>
      </c>
      <c r="V26" s="11" t="s">
        <v>4</v>
      </c>
      <c r="W26" s="11" t="s">
        <v>4</v>
      </c>
      <c r="X26" s="2">
        <v>0</v>
      </c>
      <c r="Y26" s="2">
        <v>3</v>
      </c>
      <c r="Z26" s="2">
        <v>0</v>
      </c>
      <c r="AA26" s="2">
        <v>0</v>
      </c>
      <c r="AB26" s="2">
        <v>0</v>
      </c>
      <c r="AC26" s="2">
        <v>6</v>
      </c>
      <c r="AD26" s="2">
        <v>0</v>
      </c>
      <c r="AE26" s="2">
        <v>40.755904999999998</v>
      </c>
      <c r="AF26" s="2">
        <v>-73.986503999999996</v>
      </c>
      <c r="AG26" s="2">
        <v>1</v>
      </c>
      <c r="AI26" s="2" t="s">
        <v>145</v>
      </c>
      <c r="AK26" s="2" t="s">
        <v>70</v>
      </c>
      <c r="AL26" s="2" t="s">
        <v>70</v>
      </c>
      <c r="AM26" s="2">
        <v>1</v>
      </c>
      <c r="AN26" s="2">
        <v>14</v>
      </c>
      <c r="AO26" s="11" t="s">
        <v>39</v>
      </c>
      <c r="AP26" s="2" t="s">
        <v>146</v>
      </c>
      <c r="AQ26" s="4">
        <v>37635</v>
      </c>
      <c r="AR26" s="4">
        <v>39813</v>
      </c>
      <c r="AS26" s="18" t="s">
        <v>147</v>
      </c>
      <c r="AT26" s="18" t="s">
        <v>72</v>
      </c>
    </row>
    <row r="27" spans="1:46">
      <c r="A27" s="56">
        <v>293</v>
      </c>
      <c r="B27" s="57">
        <v>128</v>
      </c>
      <c r="C27" s="2">
        <v>318</v>
      </c>
      <c r="D27" s="56">
        <v>318</v>
      </c>
      <c r="E27" s="2">
        <v>318</v>
      </c>
      <c r="F27" s="58" t="s">
        <v>60</v>
      </c>
      <c r="G27" s="11" t="s">
        <v>61</v>
      </c>
      <c r="H27" s="11" t="s">
        <v>148</v>
      </c>
      <c r="I27" s="11" t="s">
        <v>115</v>
      </c>
      <c r="J27" s="11" t="s">
        <v>149</v>
      </c>
      <c r="K27" s="15">
        <v>128</v>
      </c>
      <c r="L27" s="11" t="s">
        <v>148</v>
      </c>
      <c r="M27" s="11" t="s">
        <v>117</v>
      </c>
      <c r="N27" s="11" t="str">
        <f>L27&amp;" ("&amp;M27&amp;")"</f>
        <v>34 St - Penn Station (1 2 3)</v>
      </c>
      <c r="O27" s="13" t="s">
        <v>82</v>
      </c>
      <c r="P27" s="13" t="s">
        <v>12</v>
      </c>
      <c r="Q27" s="2">
        <v>40.750373000000003</v>
      </c>
      <c r="R27" s="2">
        <v>-73.991056999999998</v>
      </c>
      <c r="S27" s="11" t="s">
        <v>94</v>
      </c>
      <c r="T27" s="11" t="str">
        <f>IF(S27="Subway","Underground",IF(S27="Elevated","Elevated","Other"))</f>
        <v>Underground</v>
      </c>
      <c r="U27" s="11" t="s">
        <v>4</v>
      </c>
      <c r="V27" s="11" t="s">
        <v>4</v>
      </c>
      <c r="W27" s="11" t="s">
        <v>4</v>
      </c>
      <c r="X27" s="2">
        <v>0</v>
      </c>
      <c r="Y27" s="2">
        <v>6</v>
      </c>
      <c r="Z27" s="2">
        <v>0</v>
      </c>
      <c r="AA27" s="2">
        <v>0</v>
      </c>
      <c r="AB27" s="2">
        <v>0</v>
      </c>
      <c r="AC27" s="2">
        <v>5</v>
      </c>
      <c r="AD27" s="2">
        <v>0</v>
      </c>
      <c r="AE27" s="2">
        <v>40.750373000000003</v>
      </c>
      <c r="AF27" s="2">
        <v>-73.991056999999998</v>
      </c>
      <c r="AG27" s="2">
        <v>1</v>
      </c>
      <c r="AI27" s="2" t="s">
        <v>150</v>
      </c>
      <c r="AK27" s="2" t="s">
        <v>70</v>
      </c>
      <c r="AL27" s="2" t="s">
        <v>70</v>
      </c>
      <c r="AM27" s="2">
        <v>2</v>
      </c>
      <c r="AN27" s="2">
        <v>14</v>
      </c>
      <c r="AO27" s="11" t="s">
        <v>39</v>
      </c>
      <c r="AP27" s="2" t="s">
        <v>151</v>
      </c>
      <c r="AQ27" s="4">
        <v>37623</v>
      </c>
      <c r="AR27" s="4">
        <v>39183</v>
      </c>
      <c r="AS27" s="18" t="s">
        <v>152</v>
      </c>
      <c r="AT27" s="18" t="s">
        <v>72</v>
      </c>
    </row>
    <row r="28" spans="1:46">
      <c r="A28" s="56">
        <v>447</v>
      </c>
      <c r="B28" s="57">
        <v>129</v>
      </c>
      <c r="C28" s="2">
        <v>319</v>
      </c>
      <c r="D28" s="56">
        <v>319</v>
      </c>
      <c r="E28" s="2">
        <v>319</v>
      </c>
      <c r="F28" s="58" t="s">
        <v>60</v>
      </c>
      <c r="G28" s="11" t="s">
        <v>61</v>
      </c>
      <c r="H28" s="11" t="s">
        <v>153</v>
      </c>
      <c r="I28" s="11">
        <v>1</v>
      </c>
      <c r="J28" s="11" t="s">
        <v>154</v>
      </c>
      <c r="K28" s="15">
        <v>129</v>
      </c>
      <c r="L28" s="11" t="s">
        <v>153</v>
      </c>
      <c r="M28" s="11" t="s">
        <v>64</v>
      </c>
      <c r="N28" s="11" t="str">
        <f>L28&amp;" ("&amp;M28&amp;")"</f>
        <v>28 St (1)</v>
      </c>
      <c r="O28" s="13" t="s">
        <v>82</v>
      </c>
      <c r="P28" s="13" t="s">
        <v>12</v>
      </c>
      <c r="Q28" s="2">
        <v>40.747214999999997</v>
      </c>
      <c r="R28" s="2">
        <v>-73.993364999999997</v>
      </c>
      <c r="S28" s="11" t="s">
        <v>94</v>
      </c>
      <c r="T28" s="11" t="str">
        <f>IF(S28="Subway","Underground",IF(S28="Elevated","Elevated","Other"))</f>
        <v>Underground</v>
      </c>
      <c r="U28" s="11" t="s">
        <v>5</v>
      </c>
      <c r="V28" s="11" t="s">
        <v>5</v>
      </c>
      <c r="W28" s="11" t="s">
        <v>5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6</v>
      </c>
      <c r="AD28" s="2">
        <v>0</v>
      </c>
      <c r="AE28" s="2">
        <v>40.747214999999997</v>
      </c>
      <c r="AF28" s="2">
        <v>-73.993364999999997</v>
      </c>
      <c r="AG28" s="2">
        <v>0</v>
      </c>
      <c r="AK28" s="2" t="s">
        <v>70</v>
      </c>
      <c r="AL28" s="2" t="s">
        <v>70</v>
      </c>
      <c r="AM28" s="2">
        <v>2</v>
      </c>
      <c r="AN28" s="2">
        <v>13</v>
      </c>
      <c r="AQ28" s="4">
        <v>37623</v>
      </c>
      <c r="AR28" s="4">
        <v>39184</v>
      </c>
      <c r="AS28" s="18" t="s">
        <v>84</v>
      </c>
      <c r="AT28" s="18" t="s">
        <v>72</v>
      </c>
    </row>
    <row r="29" spans="1:46">
      <c r="A29" s="56">
        <v>294</v>
      </c>
      <c r="B29" s="57">
        <v>130</v>
      </c>
      <c r="C29" s="2">
        <v>320</v>
      </c>
      <c r="D29" s="56">
        <v>320</v>
      </c>
      <c r="E29" s="2">
        <v>320</v>
      </c>
      <c r="F29" s="58" t="s">
        <v>60</v>
      </c>
      <c r="G29" s="11" t="s">
        <v>61</v>
      </c>
      <c r="H29" s="11" t="s">
        <v>155</v>
      </c>
      <c r="I29" s="11">
        <v>1</v>
      </c>
      <c r="J29" s="11" t="s">
        <v>156</v>
      </c>
      <c r="K29" s="15">
        <v>130</v>
      </c>
      <c r="L29" s="11" t="s">
        <v>155</v>
      </c>
      <c r="M29" s="11" t="s">
        <v>64</v>
      </c>
      <c r="N29" s="11" t="str">
        <f>L29&amp;" ("&amp;M29&amp;")"</f>
        <v>23 St (1)</v>
      </c>
      <c r="O29" s="13" t="s">
        <v>82</v>
      </c>
      <c r="P29" s="13" t="s">
        <v>12</v>
      </c>
      <c r="Q29" s="2">
        <v>40.744081000000001</v>
      </c>
      <c r="R29" s="2">
        <v>-73.995656999999994</v>
      </c>
      <c r="S29" s="11" t="s">
        <v>94</v>
      </c>
      <c r="T29" s="11" t="str">
        <f>IF(S29="Subway","Underground",IF(S29="Elevated","Elevated","Other"))</f>
        <v>Underground</v>
      </c>
      <c r="U29" s="11" t="s">
        <v>5</v>
      </c>
      <c r="V29" s="11" t="s">
        <v>5</v>
      </c>
      <c r="W29" s="11" t="s">
        <v>5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4</v>
      </c>
      <c r="AD29" s="2">
        <v>0</v>
      </c>
      <c r="AE29" s="2">
        <v>40.744081000000001</v>
      </c>
      <c r="AF29" s="2">
        <v>-73.995656999999994</v>
      </c>
      <c r="AG29" s="2">
        <v>0</v>
      </c>
      <c r="AK29" s="2" t="s">
        <v>70</v>
      </c>
      <c r="AL29" s="2" t="s">
        <v>70</v>
      </c>
      <c r="AM29" s="2">
        <v>2</v>
      </c>
      <c r="AN29" s="2">
        <v>13</v>
      </c>
      <c r="AQ29" s="4">
        <v>37623</v>
      </c>
      <c r="AR29" s="4">
        <v>39727</v>
      </c>
      <c r="AS29" s="18" t="s">
        <v>84</v>
      </c>
      <c r="AT29" s="18" t="s">
        <v>72</v>
      </c>
    </row>
    <row r="30" spans="1:46">
      <c r="A30" s="56">
        <v>295</v>
      </c>
      <c r="B30" s="57">
        <v>131</v>
      </c>
      <c r="C30" s="2">
        <v>321</v>
      </c>
      <c r="D30" s="56">
        <v>321</v>
      </c>
      <c r="E30" s="2">
        <v>321</v>
      </c>
      <c r="F30" s="58" t="s">
        <v>60</v>
      </c>
      <c r="G30" s="11" t="s">
        <v>61</v>
      </c>
      <c r="H30" s="11" t="s">
        <v>157</v>
      </c>
      <c r="I30" s="11">
        <v>1</v>
      </c>
      <c r="J30" s="11" t="s">
        <v>158</v>
      </c>
      <c r="K30" s="15">
        <v>131</v>
      </c>
      <c r="L30" s="11" t="s">
        <v>157</v>
      </c>
      <c r="M30" s="11" t="s">
        <v>64</v>
      </c>
      <c r="N30" s="11" t="str">
        <f>L30&amp;" ("&amp;M30&amp;")"</f>
        <v>18 St (1)</v>
      </c>
      <c r="O30" s="13" t="s">
        <v>82</v>
      </c>
      <c r="P30" s="13" t="s">
        <v>12</v>
      </c>
      <c r="Q30" s="2">
        <v>40.741039999999998</v>
      </c>
      <c r="R30" s="2">
        <v>-73.997871000000004</v>
      </c>
      <c r="S30" s="11" t="s">
        <v>94</v>
      </c>
      <c r="T30" s="11" t="str">
        <f>IF(S30="Subway","Underground",IF(S30="Elevated","Elevated","Other"))</f>
        <v>Underground</v>
      </c>
      <c r="U30" s="11" t="s">
        <v>5</v>
      </c>
      <c r="V30" s="11" t="s">
        <v>5</v>
      </c>
      <c r="W30" s="11" t="s">
        <v>5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6</v>
      </c>
      <c r="AD30" s="2">
        <v>0</v>
      </c>
      <c r="AE30" s="2">
        <v>40.741039999999998</v>
      </c>
      <c r="AF30" s="2">
        <v>-73.997871000000004</v>
      </c>
      <c r="AG30" s="2">
        <v>0</v>
      </c>
      <c r="AK30" s="2" t="s">
        <v>70</v>
      </c>
      <c r="AL30" s="2" t="s">
        <v>70</v>
      </c>
      <c r="AM30" s="2">
        <v>2</v>
      </c>
      <c r="AN30" s="2">
        <v>13</v>
      </c>
      <c r="AQ30" s="4">
        <v>37623</v>
      </c>
      <c r="AR30" s="4">
        <v>39726</v>
      </c>
      <c r="AS30" s="18" t="s">
        <v>84</v>
      </c>
      <c r="AT30" s="18" t="s">
        <v>72</v>
      </c>
    </row>
    <row r="31" spans="1:46">
      <c r="A31" s="56">
        <v>296</v>
      </c>
      <c r="B31" s="57">
        <v>132</v>
      </c>
      <c r="C31" s="2">
        <v>322</v>
      </c>
      <c r="D31" s="56">
        <v>322</v>
      </c>
      <c r="E31" s="2">
        <v>601</v>
      </c>
      <c r="F31" s="58" t="s">
        <v>60</v>
      </c>
      <c r="G31" s="11" t="s">
        <v>61</v>
      </c>
      <c r="H31" s="11" t="s">
        <v>159</v>
      </c>
      <c r="I31" s="11" t="s">
        <v>115</v>
      </c>
      <c r="J31" s="11" t="s">
        <v>160</v>
      </c>
      <c r="K31" s="15">
        <v>132</v>
      </c>
      <c r="L31" s="11" t="s">
        <v>161</v>
      </c>
      <c r="M31" s="11" t="s">
        <v>162</v>
      </c>
      <c r="N31" s="11" t="str">
        <f>L31&amp;" ("&amp;M31&amp;")"</f>
        <v>14 St / 6 Av (F L M 1 2 3)</v>
      </c>
      <c r="O31" s="13" t="s">
        <v>82</v>
      </c>
      <c r="P31" s="13" t="s">
        <v>12</v>
      </c>
      <c r="Q31" s="2">
        <v>40.737825999999998</v>
      </c>
      <c r="R31" s="2">
        <v>-74.000201000000004</v>
      </c>
      <c r="S31" s="11" t="s">
        <v>94</v>
      </c>
      <c r="T31" s="11" t="str">
        <f>IF(S31="Subway","Underground",IF(S31="Elevated","Elevated","Other"))</f>
        <v>Underground</v>
      </c>
      <c r="U31" s="11" t="s">
        <v>5</v>
      </c>
      <c r="V31" s="11" t="s">
        <v>67</v>
      </c>
      <c r="W31" s="11" t="s">
        <v>68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8</v>
      </c>
      <c r="AD31" s="2">
        <v>0</v>
      </c>
      <c r="AE31" s="2">
        <v>40.738007000000003</v>
      </c>
      <c r="AF31" s="2">
        <v>-73.998380999999995</v>
      </c>
      <c r="AG31" s="2">
        <v>1</v>
      </c>
      <c r="AK31" s="2" t="s">
        <v>70</v>
      </c>
      <c r="AL31" s="2" t="s">
        <v>70</v>
      </c>
      <c r="AM31" s="2">
        <v>2</v>
      </c>
      <c r="AN31" s="2">
        <v>6</v>
      </c>
      <c r="AQ31" s="4">
        <v>37620</v>
      </c>
      <c r="AR31" s="4">
        <v>39183</v>
      </c>
      <c r="AS31" s="18" t="s">
        <v>84</v>
      </c>
      <c r="AT31" s="18" t="s">
        <v>72</v>
      </c>
    </row>
    <row r="32" spans="1:46">
      <c r="A32" s="56">
        <v>297</v>
      </c>
      <c r="B32" s="57">
        <v>133</v>
      </c>
      <c r="C32" s="2">
        <v>323</v>
      </c>
      <c r="D32" s="56">
        <v>323</v>
      </c>
      <c r="E32" s="2">
        <v>323</v>
      </c>
      <c r="F32" s="58" t="s">
        <v>60</v>
      </c>
      <c r="G32" s="11" t="s">
        <v>61</v>
      </c>
      <c r="H32" s="11" t="s">
        <v>163</v>
      </c>
      <c r="I32" s="11">
        <v>1</v>
      </c>
      <c r="J32" s="11" t="s">
        <v>164</v>
      </c>
      <c r="K32" s="15">
        <v>133</v>
      </c>
      <c r="L32" s="11" t="s">
        <v>163</v>
      </c>
      <c r="M32" s="11" t="s">
        <v>64</v>
      </c>
      <c r="N32" s="11" t="str">
        <f>L32&amp;" ("&amp;M32&amp;")"</f>
        <v>Christopher St - Sheridan Sq (1)</v>
      </c>
      <c r="O32" s="13" t="s">
        <v>82</v>
      </c>
      <c r="P32" s="13" t="s">
        <v>12</v>
      </c>
      <c r="Q32" s="2">
        <v>40.733421999999997</v>
      </c>
      <c r="R32" s="2">
        <v>-74.002905999999996</v>
      </c>
      <c r="S32" s="11" t="s">
        <v>94</v>
      </c>
      <c r="T32" s="11" t="str">
        <f>IF(S32="Subway","Underground",IF(S32="Elevated","Elevated","Other"))</f>
        <v>Underground</v>
      </c>
      <c r="U32" s="11" t="s">
        <v>5</v>
      </c>
      <c r="V32" s="11" t="s">
        <v>5</v>
      </c>
      <c r="W32" s="11" t="s">
        <v>5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5</v>
      </c>
      <c r="AD32" s="2">
        <v>0</v>
      </c>
      <c r="AE32" s="2">
        <v>40.733421999999997</v>
      </c>
      <c r="AF32" s="2">
        <v>-74.002905999999996</v>
      </c>
      <c r="AG32" s="2">
        <v>0</v>
      </c>
      <c r="AK32" s="2" t="s">
        <v>70</v>
      </c>
      <c r="AL32" s="2" t="s">
        <v>70</v>
      </c>
      <c r="AM32" s="2">
        <v>2</v>
      </c>
      <c r="AN32" s="2">
        <v>6</v>
      </c>
      <c r="AQ32" s="4">
        <v>37620</v>
      </c>
      <c r="AR32" s="4">
        <v>39366</v>
      </c>
      <c r="AS32" s="18" t="s">
        <v>84</v>
      </c>
      <c r="AT32" s="18" t="s">
        <v>72</v>
      </c>
    </row>
    <row r="33" spans="1:47">
      <c r="A33" s="56">
        <v>298</v>
      </c>
      <c r="B33" s="57">
        <v>134</v>
      </c>
      <c r="C33" s="2">
        <v>324</v>
      </c>
      <c r="D33" s="56">
        <v>324</v>
      </c>
      <c r="E33" s="2">
        <v>324</v>
      </c>
      <c r="F33" s="58" t="s">
        <v>60</v>
      </c>
      <c r="G33" s="11" t="s">
        <v>61</v>
      </c>
      <c r="H33" s="11" t="s">
        <v>165</v>
      </c>
      <c r="I33" s="11">
        <v>1</v>
      </c>
      <c r="J33" s="11" t="s">
        <v>166</v>
      </c>
      <c r="K33" s="15">
        <v>134</v>
      </c>
      <c r="L33" s="11" t="s">
        <v>165</v>
      </c>
      <c r="M33" s="11" t="s">
        <v>64</v>
      </c>
      <c r="N33" s="11" t="str">
        <f>L33&amp;" ("&amp;M33&amp;")"</f>
        <v>Houston St (1)</v>
      </c>
      <c r="O33" s="13" t="s">
        <v>82</v>
      </c>
      <c r="P33" s="13" t="s">
        <v>12</v>
      </c>
      <c r="Q33" s="2">
        <v>40.728251</v>
      </c>
      <c r="R33" s="2">
        <v>-74.005367000000007</v>
      </c>
      <c r="S33" s="11" t="s">
        <v>94</v>
      </c>
      <c r="T33" s="11" t="str">
        <f>IF(S33="Subway","Underground",IF(S33="Elevated","Elevated","Other"))</f>
        <v>Underground</v>
      </c>
      <c r="U33" s="11" t="s">
        <v>5</v>
      </c>
      <c r="V33" s="11" t="s">
        <v>5</v>
      </c>
      <c r="W33" s="11" t="s">
        <v>5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8</v>
      </c>
      <c r="AD33" s="2">
        <v>0</v>
      </c>
      <c r="AE33" s="2">
        <v>40.728251</v>
      </c>
      <c r="AF33" s="2">
        <v>-74.005367000000007</v>
      </c>
      <c r="AG33" s="2">
        <v>0</v>
      </c>
      <c r="AK33" s="2" t="s">
        <v>70</v>
      </c>
      <c r="AL33" s="2" t="s">
        <v>70</v>
      </c>
      <c r="AM33" s="2">
        <v>2</v>
      </c>
      <c r="AN33" s="2">
        <v>1</v>
      </c>
      <c r="AQ33" s="4">
        <v>37620</v>
      </c>
      <c r="AR33" s="4">
        <v>39727</v>
      </c>
      <c r="AS33" s="18" t="s">
        <v>84</v>
      </c>
      <c r="AT33" s="18" t="s">
        <v>72</v>
      </c>
    </row>
    <row r="34" spans="1:47">
      <c r="A34" s="56">
        <v>299</v>
      </c>
      <c r="B34" s="57">
        <v>135</v>
      </c>
      <c r="C34" s="2">
        <v>325</v>
      </c>
      <c r="D34" s="56">
        <v>325</v>
      </c>
      <c r="E34" s="2">
        <v>325</v>
      </c>
      <c r="F34" s="58" t="s">
        <v>60</v>
      </c>
      <c r="G34" s="11" t="s">
        <v>61</v>
      </c>
      <c r="H34" s="11" t="s">
        <v>167</v>
      </c>
      <c r="I34" s="11">
        <v>1</v>
      </c>
      <c r="J34" s="11" t="s">
        <v>168</v>
      </c>
      <c r="K34" s="15">
        <v>135</v>
      </c>
      <c r="L34" s="11" t="s">
        <v>167</v>
      </c>
      <c r="M34" s="11" t="s">
        <v>64</v>
      </c>
      <c r="N34" s="11" t="str">
        <f>L34&amp;" ("&amp;M34&amp;")"</f>
        <v>Canal St (1)</v>
      </c>
      <c r="O34" s="13" t="s">
        <v>82</v>
      </c>
      <c r="P34" s="13" t="s">
        <v>12</v>
      </c>
      <c r="Q34" s="2">
        <v>40.722853999999998</v>
      </c>
      <c r="R34" s="2">
        <v>-74.006276999999997</v>
      </c>
      <c r="S34" s="11" t="s">
        <v>94</v>
      </c>
      <c r="T34" s="11" t="str">
        <f>IF(S34="Subway","Underground",IF(S34="Elevated","Elevated","Other"))</f>
        <v>Underground</v>
      </c>
      <c r="U34" s="11" t="s">
        <v>5</v>
      </c>
      <c r="V34" s="11" t="s">
        <v>5</v>
      </c>
      <c r="W34" s="11" t="s">
        <v>5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4</v>
      </c>
      <c r="AD34" s="2">
        <v>0</v>
      </c>
      <c r="AE34" s="2">
        <v>40.722853999999998</v>
      </c>
      <c r="AF34" s="2">
        <v>-74.006276999999997</v>
      </c>
      <c r="AG34" s="2">
        <v>0</v>
      </c>
      <c r="AK34" s="2" t="s">
        <v>70</v>
      </c>
      <c r="AL34" s="2" t="s">
        <v>70</v>
      </c>
      <c r="AM34" s="2">
        <v>2</v>
      </c>
      <c r="AN34" s="2">
        <v>1</v>
      </c>
      <c r="AQ34" s="4">
        <v>37620</v>
      </c>
      <c r="AR34" s="4">
        <v>39366</v>
      </c>
      <c r="AS34" s="18" t="s">
        <v>84</v>
      </c>
      <c r="AT34" s="18" t="s">
        <v>72</v>
      </c>
    </row>
    <row r="35" spans="1:47">
      <c r="A35" s="56">
        <v>300</v>
      </c>
      <c r="B35" s="57">
        <v>136</v>
      </c>
      <c r="C35" s="2">
        <v>326</v>
      </c>
      <c r="D35" s="56">
        <v>326</v>
      </c>
      <c r="E35" s="2">
        <v>326</v>
      </c>
      <c r="F35" s="58" t="s">
        <v>60</v>
      </c>
      <c r="G35" s="11" t="s">
        <v>61</v>
      </c>
      <c r="H35" s="11" t="s">
        <v>169</v>
      </c>
      <c r="I35" s="11">
        <v>1</v>
      </c>
      <c r="J35" s="11" t="s">
        <v>170</v>
      </c>
      <c r="K35" s="15">
        <v>136</v>
      </c>
      <c r="L35" s="11" t="s">
        <v>169</v>
      </c>
      <c r="M35" s="11" t="s">
        <v>64</v>
      </c>
      <c r="N35" s="11" t="str">
        <f>L35&amp;" ("&amp;M35&amp;")"</f>
        <v>Franklin St (1)</v>
      </c>
      <c r="O35" s="13" t="s">
        <v>82</v>
      </c>
      <c r="P35" s="13" t="s">
        <v>12</v>
      </c>
      <c r="Q35" s="2">
        <v>40.719318000000001</v>
      </c>
      <c r="R35" s="2">
        <v>-74.006885999999994</v>
      </c>
      <c r="S35" s="11" t="s">
        <v>94</v>
      </c>
      <c r="T35" s="11" t="str">
        <f>IF(S35="Subway","Underground",IF(S35="Elevated","Elevated","Other"))</f>
        <v>Underground</v>
      </c>
      <c r="U35" s="11" t="s">
        <v>5</v>
      </c>
      <c r="V35" s="11" t="s">
        <v>5</v>
      </c>
      <c r="W35" s="11" t="s">
        <v>5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5</v>
      </c>
      <c r="AD35" s="2">
        <v>0</v>
      </c>
      <c r="AE35" s="2">
        <v>40.719318000000001</v>
      </c>
      <c r="AF35" s="2">
        <v>-74.006885999999994</v>
      </c>
      <c r="AG35" s="2">
        <v>0</v>
      </c>
      <c r="AK35" s="2" t="s">
        <v>70</v>
      </c>
      <c r="AL35" s="2" t="s">
        <v>70</v>
      </c>
      <c r="AM35" s="2">
        <v>2</v>
      </c>
      <c r="AN35" s="2">
        <v>1</v>
      </c>
      <c r="AQ35" s="4">
        <v>37616</v>
      </c>
      <c r="AR35" s="4">
        <v>39727</v>
      </c>
      <c r="AS35" s="18" t="s">
        <v>84</v>
      </c>
      <c r="AT35" s="18" t="s">
        <v>72</v>
      </c>
    </row>
    <row r="36" spans="1:47">
      <c r="A36" s="56">
        <v>301</v>
      </c>
      <c r="B36" s="57">
        <v>137</v>
      </c>
      <c r="C36" s="2">
        <v>327</v>
      </c>
      <c r="D36" s="56">
        <v>327</v>
      </c>
      <c r="E36" s="2">
        <v>327</v>
      </c>
      <c r="F36" s="58" t="s">
        <v>60</v>
      </c>
      <c r="G36" s="11" t="s">
        <v>61</v>
      </c>
      <c r="H36" s="11" t="s">
        <v>171</v>
      </c>
      <c r="I36" s="11" t="s">
        <v>115</v>
      </c>
      <c r="J36" s="11" t="s">
        <v>172</v>
      </c>
      <c r="K36" s="15">
        <v>137</v>
      </c>
      <c r="L36" s="11" t="s">
        <v>171</v>
      </c>
      <c r="M36" s="11" t="s">
        <v>117</v>
      </c>
      <c r="N36" s="11" t="str">
        <f>L36&amp;" ("&amp;M36&amp;")"</f>
        <v>Chambers St (1 2 3)</v>
      </c>
      <c r="O36" s="13" t="s">
        <v>82</v>
      </c>
      <c r="P36" s="13" t="s">
        <v>12</v>
      </c>
      <c r="Q36" s="2">
        <v>40.715477999999997</v>
      </c>
      <c r="R36" s="2">
        <v>-74.009265999999997</v>
      </c>
      <c r="S36" s="11" t="s">
        <v>94</v>
      </c>
      <c r="T36" s="11" t="str">
        <f>IF(S36="Subway","Underground",IF(S36="Elevated","Elevated","Other"))</f>
        <v>Underground</v>
      </c>
      <c r="U36" s="11" t="s">
        <v>4</v>
      </c>
      <c r="V36" s="11" t="s">
        <v>4</v>
      </c>
      <c r="W36" s="11" t="s">
        <v>4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5</v>
      </c>
      <c r="AD36" s="2">
        <v>0</v>
      </c>
      <c r="AE36" s="2">
        <v>40.715477999999997</v>
      </c>
      <c r="AF36" s="2">
        <v>-74.009265999999997</v>
      </c>
      <c r="AG36" s="2">
        <v>1</v>
      </c>
      <c r="AI36" s="2" t="s">
        <v>173</v>
      </c>
      <c r="AK36" s="2" t="s">
        <v>70</v>
      </c>
      <c r="AL36" s="2" t="s">
        <v>70</v>
      </c>
      <c r="AM36" s="2">
        <v>2</v>
      </c>
      <c r="AN36" s="2">
        <v>1</v>
      </c>
      <c r="AO36" s="11" t="s">
        <v>39</v>
      </c>
      <c r="AP36" s="2" t="s">
        <v>174</v>
      </c>
      <c r="AQ36" s="4">
        <v>37616</v>
      </c>
      <c r="AR36" s="4">
        <v>39728</v>
      </c>
      <c r="AS36" s="18" t="s">
        <v>84</v>
      </c>
      <c r="AT36" s="18" t="s">
        <v>72</v>
      </c>
    </row>
    <row r="37" spans="1:47" s="56" customFormat="1">
      <c r="A37" s="56">
        <v>302</v>
      </c>
      <c r="B37" s="57">
        <v>139</v>
      </c>
      <c r="C37" s="2">
        <v>329</v>
      </c>
      <c r="D37" s="56">
        <v>329</v>
      </c>
      <c r="E37" s="2">
        <v>329</v>
      </c>
      <c r="F37" s="58" t="s">
        <v>60</v>
      </c>
      <c r="G37" s="11" t="s">
        <v>61</v>
      </c>
      <c r="H37" s="11" t="s">
        <v>175</v>
      </c>
      <c r="I37" s="11">
        <v>1</v>
      </c>
      <c r="J37" s="11" t="s">
        <v>176</v>
      </c>
      <c r="K37" s="15">
        <v>139</v>
      </c>
      <c r="L37" s="11" t="s">
        <v>175</v>
      </c>
      <c r="M37" s="11" t="s">
        <v>64</v>
      </c>
      <c r="N37" s="11" t="str">
        <f>L37&amp;" ("&amp;M37&amp;")"</f>
        <v>Rector St (1)</v>
      </c>
      <c r="O37" s="13" t="s">
        <v>82</v>
      </c>
      <c r="P37" s="13" t="s">
        <v>12</v>
      </c>
      <c r="Q37" s="2">
        <v>40.707512999999999</v>
      </c>
      <c r="R37" s="2">
        <v>-74.013783000000004</v>
      </c>
      <c r="S37" s="11" t="s">
        <v>94</v>
      </c>
      <c r="T37" s="11" t="str">
        <f>IF(S37="Subway","Underground",IF(S37="Elevated","Elevated","Other"))</f>
        <v>Underground</v>
      </c>
      <c r="U37" s="11" t="s">
        <v>5</v>
      </c>
      <c r="V37" s="11" t="s">
        <v>5</v>
      </c>
      <c r="W37" s="11" t="s">
        <v>5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6</v>
      </c>
      <c r="AD37" s="2">
        <v>0</v>
      </c>
      <c r="AE37" s="2">
        <v>40.707512999999999</v>
      </c>
      <c r="AF37" s="2">
        <v>-74.013783000000004</v>
      </c>
      <c r="AG37" s="2">
        <v>0</v>
      </c>
      <c r="AH37" s="2"/>
      <c r="AI37" s="2"/>
      <c r="AJ37" s="2"/>
      <c r="AK37" s="2" t="s">
        <v>70</v>
      </c>
      <c r="AL37" s="2" t="s">
        <v>70</v>
      </c>
      <c r="AM37" s="2">
        <v>2</v>
      </c>
      <c r="AN37" s="2">
        <v>1</v>
      </c>
      <c r="AO37" s="11"/>
      <c r="AP37" s="2"/>
      <c r="AQ37" s="4">
        <v>37616</v>
      </c>
      <c r="AR37" s="4">
        <v>39366</v>
      </c>
      <c r="AS37" s="18" t="s">
        <v>84</v>
      </c>
      <c r="AT37" s="18" t="s">
        <v>72</v>
      </c>
      <c r="AU37" s="2"/>
    </row>
    <row r="38" spans="1:47">
      <c r="A38" s="56">
        <v>427</v>
      </c>
      <c r="B38" s="57">
        <v>140</v>
      </c>
      <c r="C38" s="2">
        <v>330</v>
      </c>
      <c r="D38" s="56">
        <v>330</v>
      </c>
      <c r="E38" s="2">
        <v>635</v>
      </c>
      <c r="F38" s="58" t="s">
        <v>60</v>
      </c>
      <c r="G38" s="11" t="s">
        <v>61</v>
      </c>
      <c r="H38" s="11" t="s">
        <v>177</v>
      </c>
      <c r="I38" s="11">
        <v>1</v>
      </c>
      <c r="J38" s="11" t="s">
        <v>178</v>
      </c>
      <c r="K38" s="15">
        <v>140</v>
      </c>
      <c r="L38" s="11" t="s">
        <v>179</v>
      </c>
      <c r="M38" s="11" t="s">
        <v>180</v>
      </c>
      <c r="N38" s="11" t="str">
        <f>L38&amp;" ("&amp;M38&amp;")"</f>
        <v>South Ferry / Whitehall (R W 1)</v>
      </c>
      <c r="O38" s="13" t="s">
        <v>82</v>
      </c>
      <c r="P38" s="13" t="s">
        <v>12</v>
      </c>
      <c r="Q38" s="2">
        <v>40.702067999999997</v>
      </c>
      <c r="R38" s="2">
        <v>-74.013664000000006</v>
      </c>
      <c r="S38" s="11" t="s">
        <v>94</v>
      </c>
      <c r="T38" s="11" t="str">
        <f>IF(S38="Subway","Underground",IF(S38="Elevated","Elevated","Other"))</f>
        <v>Underground</v>
      </c>
      <c r="U38" s="11" t="s">
        <v>4</v>
      </c>
      <c r="V38" s="11" t="s">
        <v>4</v>
      </c>
      <c r="W38" s="11" t="s">
        <v>4</v>
      </c>
      <c r="X38" s="2">
        <v>0</v>
      </c>
      <c r="Y38" s="2">
        <v>0</v>
      </c>
      <c r="Z38" s="2">
        <v>2</v>
      </c>
      <c r="AA38" s="2">
        <v>2</v>
      </c>
      <c r="AB38" s="2">
        <v>0</v>
      </c>
      <c r="AC38" s="2">
        <v>1</v>
      </c>
      <c r="AD38" s="2">
        <v>0</v>
      </c>
      <c r="AE38" s="2">
        <v>40.703086999999996</v>
      </c>
      <c r="AF38" s="2">
        <v>-74.012994000000006</v>
      </c>
      <c r="AG38" s="2">
        <v>1</v>
      </c>
      <c r="AH38" s="2" t="s">
        <v>130</v>
      </c>
      <c r="AI38" s="2" t="s">
        <v>181</v>
      </c>
      <c r="AK38" s="2" t="s">
        <v>70</v>
      </c>
      <c r="AL38" s="2" t="s">
        <v>70</v>
      </c>
      <c r="AM38" s="2">
        <v>2</v>
      </c>
      <c r="AN38" s="2">
        <v>1</v>
      </c>
      <c r="AO38" s="11" t="s">
        <v>39</v>
      </c>
      <c r="AP38" s="2" t="s">
        <v>182</v>
      </c>
      <c r="AQ38" s="4">
        <v>37616</v>
      </c>
      <c r="AR38" s="4">
        <v>39051</v>
      </c>
      <c r="AS38" s="18" t="s">
        <v>183</v>
      </c>
      <c r="AT38" s="18" t="s">
        <v>184</v>
      </c>
    </row>
    <row r="39" spans="1:47">
      <c r="A39" s="56">
        <v>384</v>
      </c>
      <c r="B39" s="57">
        <v>201</v>
      </c>
      <c r="C39" s="2">
        <v>416</v>
      </c>
      <c r="D39" s="56">
        <v>416</v>
      </c>
      <c r="E39" s="2">
        <v>416</v>
      </c>
      <c r="F39" s="58" t="s">
        <v>60</v>
      </c>
      <c r="G39" s="11" t="s">
        <v>185</v>
      </c>
      <c r="H39" s="11" t="s">
        <v>186</v>
      </c>
      <c r="I39" s="11">
        <v>2</v>
      </c>
      <c r="J39" s="11" t="s">
        <v>187</v>
      </c>
      <c r="K39" s="15">
        <v>201</v>
      </c>
      <c r="L39" s="11" t="s">
        <v>186</v>
      </c>
      <c r="M39" s="11" t="s">
        <v>188</v>
      </c>
      <c r="N39" s="11" t="str">
        <f>L39&amp;" ("&amp;M39&amp;")"</f>
        <v>Wakefield - 241 St (2)</v>
      </c>
      <c r="O39" s="13" t="s">
        <v>65</v>
      </c>
      <c r="P39" s="13" t="s">
        <v>10</v>
      </c>
      <c r="Q39" s="2">
        <v>40.903125000000003</v>
      </c>
      <c r="R39" s="2">
        <v>-73.850620000000006</v>
      </c>
      <c r="S39" s="11" t="s">
        <v>66</v>
      </c>
      <c r="T39" s="11" t="str">
        <f>IF(S39="Subway","Underground",IF(S39="Elevated","Elevated","Other"))</f>
        <v>Elevated</v>
      </c>
      <c r="U39" s="11" t="s">
        <v>5</v>
      </c>
      <c r="V39" s="11" t="s">
        <v>67</v>
      </c>
      <c r="W39" s="11" t="s">
        <v>68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3</v>
      </c>
      <c r="AD39" s="2">
        <v>0</v>
      </c>
      <c r="AE39" s="2">
        <v>40.903125000000003</v>
      </c>
      <c r="AF39" s="2">
        <v>-73.850620000000006</v>
      </c>
      <c r="AG39" s="2">
        <v>1</v>
      </c>
      <c r="AI39" s="2" t="s">
        <v>189</v>
      </c>
      <c r="AK39" s="2" t="s">
        <v>70</v>
      </c>
      <c r="AL39" s="2" t="s">
        <v>70</v>
      </c>
      <c r="AM39" s="2">
        <v>12</v>
      </c>
      <c r="AN39" s="2">
        <v>47</v>
      </c>
      <c r="AQ39" s="4">
        <v>37707</v>
      </c>
      <c r="AR39" s="4">
        <v>39657</v>
      </c>
      <c r="AS39" s="18" t="s">
        <v>75</v>
      </c>
      <c r="AT39" s="18" t="s">
        <v>72</v>
      </c>
    </row>
    <row r="40" spans="1:47">
      <c r="A40" s="56">
        <v>385</v>
      </c>
      <c r="B40" s="57">
        <v>204</v>
      </c>
      <c r="C40" s="2">
        <v>417</v>
      </c>
      <c r="D40" s="56">
        <v>417</v>
      </c>
      <c r="E40" s="2">
        <v>417</v>
      </c>
      <c r="F40" s="58" t="s">
        <v>60</v>
      </c>
      <c r="G40" s="11" t="s">
        <v>185</v>
      </c>
      <c r="H40" s="11" t="s">
        <v>190</v>
      </c>
      <c r="I40" s="11" t="s">
        <v>191</v>
      </c>
      <c r="J40" s="11" t="s">
        <v>192</v>
      </c>
      <c r="K40" s="15">
        <v>204</v>
      </c>
      <c r="L40" s="11" t="s">
        <v>190</v>
      </c>
      <c r="M40" s="11" t="s">
        <v>193</v>
      </c>
      <c r="N40" s="11" t="str">
        <f>L40&amp;" ("&amp;M40&amp;")"</f>
        <v>Nereid Av (2 5)</v>
      </c>
      <c r="O40" s="13" t="s">
        <v>65</v>
      </c>
      <c r="P40" s="13" t="s">
        <v>10</v>
      </c>
      <c r="Q40" s="2">
        <v>40.898378999999998</v>
      </c>
      <c r="R40" s="2">
        <v>-73.854376000000002</v>
      </c>
      <c r="S40" s="11" t="s">
        <v>66</v>
      </c>
      <c r="T40" s="11" t="str">
        <f>IF(S40="Subway","Underground",IF(S40="Elevated","Elevated","Other"))</f>
        <v>Elevated</v>
      </c>
      <c r="U40" s="11" t="s">
        <v>5</v>
      </c>
      <c r="V40" s="11" t="s">
        <v>5</v>
      </c>
      <c r="W40" s="11" t="s">
        <v>5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2</v>
      </c>
      <c r="AD40" s="2">
        <v>0</v>
      </c>
      <c r="AE40" s="2">
        <v>40.898378999999998</v>
      </c>
      <c r="AF40" s="2">
        <v>-73.854376000000002</v>
      </c>
      <c r="AG40" s="2">
        <v>1</v>
      </c>
      <c r="AK40" s="2" t="s">
        <v>70</v>
      </c>
      <c r="AL40" s="2" t="s">
        <v>70</v>
      </c>
      <c r="AM40" s="2">
        <v>12</v>
      </c>
      <c r="AN40" s="2">
        <v>47</v>
      </c>
      <c r="AQ40" s="4">
        <v>37707</v>
      </c>
      <c r="AR40" s="4">
        <v>39657</v>
      </c>
      <c r="AS40" s="18" t="s">
        <v>75</v>
      </c>
      <c r="AT40" s="18" t="s">
        <v>72</v>
      </c>
    </row>
    <row r="41" spans="1:47">
      <c r="A41" s="56">
        <v>386</v>
      </c>
      <c r="B41" s="57">
        <v>205</v>
      </c>
      <c r="C41" s="2">
        <v>418</v>
      </c>
      <c r="D41" s="56">
        <v>418</v>
      </c>
      <c r="E41" s="2">
        <v>418</v>
      </c>
      <c r="F41" s="58" t="s">
        <v>60</v>
      </c>
      <c r="G41" s="11" t="s">
        <v>185</v>
      </c>
      <c r="H41" s="11" t="s">
        <v>194</v>
      </c>
      <c r="I41" s="11" t="s">
        <v>191</v>
      </c>
      <c r="J41" s="11" t="s">
        <v>195</v>
      </c>
      <c r="K41" s="15">
        <v>205</v>
      </c>
      <c r="L41" s="11" t="s">
        <v>194</v>
      </c>
      <c r="M41" s="11" t="s">
        <v>193</v>
      </c>
      <c r="N41" s="11" t="str">
        <f>L41&amp;" ("&amp;M41&amp;")"</f>
        <v>233 St (2 5)</v>
      </c>
      <c r="O41" s="13" t="s">
        <v>65</v>
      </c>
      <c r="P41" s="13" t="s">
        <v>10</v>
      </c>
      <c r="Q41" s="2">
        <v>40.893192999999997</v>
      </c>
      <c r="R41" s="2">
        <v>-73.857472999999999</v>
      </c>
      <c r="S41" s="11" t="s">
        <v>66</v>
      </c>
      <c r="T41" s="11" t="str">
        <f>IF(S41="Subway","Underground",IF(S41="Elevated","Elevated","Other"))</f>
        <v>Elevated</v>
      </c>
      <c r="U41" s="11" t="s">
        <v>4</v>
      </c>
      <c r="V41" s="11" t="s">
        <v>4</v>
      </c>
      <c r="W41" s="11" t="s">
        <v>4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2</v>
      </c>
      <c r="AD41" s="2">
        <v>0</v>
      </c>
      <c r="AE41" s="2">
        <v>40.893192999999997</v>
      </c>
      <c r="AF41" s="2">
        <v>-73.857472999999999</v>
      </c>
      <c r="AG41" s="2">
        <v>1</v>
      </c>
      <c r="AI41" s="2" t="s">
        <v>196</v>
      </c>
      <c r="AK41" s="2" t="s">
        <v>70</v>
      </c>
      <c r="AL41" s="2" t="s">
        <v>70</v>
      </c>
      <c r="AM41" s="2">
        <v>12</v>
      </c>
      <c r="AN41" s="2">
        <v>47</v>
      </c>
      <c r="AO41" s="11" t="s">
        <v>39</v>
      </c>
      <c r="AP41" s="2" t="s">
        <v>197</v>
      </c>
      <c r="AQ41" s="4">
        <v>37708</v>
      </c>
      <c r="AR41" s="4">
        <v>39657</v>
      </c>
      <c r="AS41" s="18" t="s">
        <v>75</v>
      </c>
      <c r="AT41" s="18" t="s">
        <v>72</v>
      </c>
    </row>
    <row r="42" spans="1:47">
      <c r="A42" s="56">
        <v>387</v>
      </c>
      <c r="B42" s="57">
        <v>206</v>
      </c>
      <c r="C42" s="2">
        <v>419</v>
      </c>
      <c r="D42" s="56">
        <v>419</v>
      </c>
      <c r="E42" s="2">
        <v>419</v>
      </c>
      <c r="F42" s="58" t="s">
        <v>60</v>
      </c>
      <c r="G42" s="11" t="s">
        <v>185</v>
      </c>
      <c r="H42" s="11" t="s">
        <v>198</v>
      </c>
      <c r="I42" s="11" t="s">
        <v>191</v>
      </c>
      <c r="J42" s="11" t="s">
        <v>199</v>
      </c>
      <c r="K42" s="15">
        <v>206</v>
      </c>
      <c r="L42" s="11" t="s">
        <v>198</v>
      </c>
      <c r="M42" s="11" t="s">
        <v>193</v>
      </c>
      <c r="N42" s="11" t="str">
        <f>L42&amp;" ("&amp;M42&amp;")"</f>
        <v>225 St (2 5)</v>
      </c>
      <c r="O42" s="13" t="s">
        <v>65</v>
      </c>
      <c r="P42" s="13" t="s">
        <v>10</v>
      </c>
      <c r="Q42" s="2">
        <v>40.888021999999999</v>
      </c>
      <c r="R42" s="2">
        <v>-73.860341000000005</v>
      </c>
      <c r="S42" s="11" t="s">
        <v>66</v>
      </c>
      <c r="T42" s="11" t="str">
        <f>IF(S42="Subway","Underground",IF(S42="Elevated","Elevated","Other"))</f>
        <v>Elevated</v>
      </c>
      <c r="U42" s="11" t="s">
        <v>5</v>
      </c>
      <c r="V42" s="11" t="s">
        <v>5</v>
      </c>
      <c r="W42" s="11" t="s">
        <v>5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3</v>
      </c>
      <c r="AD42" s="2">
        <v>0</v>
      </c>
      <c r="AE42" s="2">
        <v>40.888021999999999</v>
      </c>
      <c r="AF42" s="2">
        <v>-73.860341000000005</v>
      </c>
      <c r="AG42" s="2">
        <v>1</v>
      </c>
      <c r="AK42" s="2" t="s">
        <v>70</v>
      </c>
      <c r="AL42" s="2" t="s">
        <v>70</v>
      </c>
      <c r="AM42" s="2">
        <v>12</v>
      </c>
      <c r="AN42" s="2">
        <v>47</v>
      </c>
      <c r="AQ42" s="4">
        <v>37708</v>
      </c>
      <c r="AR42" s="4">
        <v>39657</v>
      </c>
      <c r="AS42" s="18" t="s">
        <v>75</v>
      </c>
      <c r="AT42" s="18" t="s">
        <v>72</v>
      </c>
    </row>
    <row r="43" spans="1:47">
      <c r="A43" s="56">
        <v>388</v>
      </c>
      <c r="B43" s="57">
        <v>207</v>
      </c>
      <c r="C43" s="2">
        <v>420</v>
      </c>
      <c r="D43" s="56">
        <v>420</v>
      </c>
      <c r="E43" s="2">
        <v>420</v>
      </c>
      <c r="F43" s="58" t="s">
        <v>60</v>
      </c>
      <c r="G43" s="11" t="s">
        <v>185</v>
      </c>
      <c r="H43" s="11" t="s">
        <v>200</v>
      </c>
      <c r="I43" s="11" t="s">
        <v>191</v>
      </c>
      <c r="J43" s="11" t="s">
        <v>201</v>
      </c>
      <c r="K43" s="15">
        <v>207</v>
      </c>
      <c r="L43" s="11" t="s">
        <v>200</v>
      </c>
      <c r="M43" s="11" t="s">
        <v>193</v>
      </c>
      <c r="N43" s="11" t="str">
        <f>L43&amp;" ("&amp;M43&amp;")"</f>
        <v>219 St (2 5)</v>
      </c>
      <c r="O43" s="13" t="s">
        <v>65</v>
      </c>
      <c r="P43" s="13" t="s">
        <v>10</v>
      </c>
      <c r="Q43" s="2">
        <v>40.883895000000003</v>
      </c>
      <c r="R43" s="2">
        <v>-73.862633000000002</v>
      </c>
      <c r="S43" s="11" t="s">
        <v>66</v>
      </c>
      <c r="T43" s="11" t="str">
        <f>IF(S43="Subway","Underground",IF(S43="Elevated","Elevated","Other"))</f>
        <v>Elevated</v>
      </c>
      <c r="U43" s="11" t="s">
        <v>5</v>
      </c>
      <c r="V43" s="11" t="s">
        <v>5</v>
      </c>
      <c r="W43" s="11" t="s">
        <v>5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2</v>
      </c>
      <c r="AD43" s="2">
        <v>0</v>
      </c>
      <c r="AE43" s="2">
        <v>40.883895000000003</v>
      </c>
      <c r="AF43" s="2">
        <v>-73.862633000000002</v>
      </c>
      <c r="AG43" s="2">
        <v>1</v>
      </c>
      <c r="AK43" s="2" t="s">
        <v>70</v>
      </c>
      <c r="AL43" s="2" t="s">
        <v>70</v>
      </c>
      <c r="AM43" s="2">
        <v>12</v>
      </c>
      <c r="AN43" s="2">
        <v>47</v>
      </c>
      <c r="AQ43" s="4">
        <v>37707</v>
      </c>
      <c r="AR43" s="4">
        <v>39623</v>
      </c>
      <c r="AS43" s="18" t="s">
        <v>75</v>
      </c>
      <c r="AT43" s="18" t="s">
        <v>72</v>
      </c>
    </row>
    <row r="44" spans="1:47">
      <c r="A44" s="56">
        <v>389</v>
      </c>
      <c r="B44" s="57">
        <v>208</v>
      </c>
      <c r="C44" s="2">
        <v>421</v>
      </c>
      <c r="D44" s="56">
        <v>421</v>
      </c>
      <c r="E44" s="2">
        <v>421</v>
      </c>
      <c r="F44" s="58" t="s">
        <v>60</v>
      </c>
      <c r="G44" s="11" t="s">
        <v>185</v>
      </c>
      <c r="H44" s="11" t="s">
        <v>202</v>
      </c>
      <c r="I44" s="11" t="s">
        <v>191</v>
      </c>
      <c r="J44" s="11" t="s">
        <v>203</v>
      </c>
      <c r="K44" s="15">
        <v>208</v>
      </c>
      <c r="L44" s="11" t="s">
        <v>202</v>
      </c>
      <c r="M44" s="11" t="s">
        <v>193</v>
      </c>
      <c r="N44" s="11" t="str">
        <f>L44&amp;" ("&amp;M44&amp;")"</f>
        <v>Gun Hill Rd (2 5)</v>
      </c>
      <c r="O44" s="13" t="s">
        <v>65</v>
      </c>
      <c r="P44" s="13" t="s">
        <v>10</v>
      </c>
      <c r="Q44" s="2">
        <v>40.877850000000002</v>
      </c>
      <c r="R44" s="2">
        <v>-73.866256000000007</v>
      </c>
      <c r="S44" s="11" t="s">
        <v>66</v>
      </c>
      <c r="T44" s="11" t="str">
        <f>IF(S44="Subway","Underground",IF(S44="Elevated","Elevated","Other"))</f>
        <v>Elevated</v>
      </c>
      <c r="U44" s="11" t="s">
        <v>4</v>
      </c>
      <c r="V44" s="11" t="s">
        <v>4</v>
      </c>
      <c r="W44" s="11" t="s">
        <v>4</v>
      </c>
      <c r="X44" s="2">
        <v>1</v>
      </c>
      <c r="Y44" s="2">
        <v>0</v>
      </c>
      <c r="Z44" s="2">
        <v>0</v>
      </c>
      <c r="AA44" s="2">
        <v>0</v>
      </c>
      <c r="AB44" s="2">
        <v>0</v>
      </c>
      <c r="AC44" s="2">
        <v>1</v>
      </c>
      <c r="AD44" s="2">
        <v>0</v>
      </c>
      <c r="AE44" s="2">
        <v>40.877850000000002</v>
      </c>
      <c r="AF44" s="2">
        <v>-73.866256000000007</v>
      </c>
      <c r="AG44" s="2">
        <v>1</v>
      </c>
      <c r="AI44" s="2" t="s">
        <v>204</v>
      </c>
      <c r="AK44" s="2" t="s">
        <v>70</v>
      </c>
      <c r="AL44" s="2" t="s">
        <v>70</v>
      </c>
      <c r="AM44" s="2">
        <v>12</v>
      </c>
      <c r="AN44" s="2">
        <v>47</v>
      </c>
      <c r="AO44" s="11" t="s">
        <v>39</v>
      </c>
      <c r="AP44" s="2" t="s">
        <v>205</v>
      </c>
      <c r="AQ44" s="4">
        <v>38565</v>
      </c>
      <c r="AR44" s="4">
        <v>39623</v>
      </c>
      <c r="AS44" s="18" t="s">
        <v>84</v>
      </c>
      <c r="AT44" s="18" t="s">
        <v>72</v>
      </c>
    </row>
    <row r="45" spans="1:47">
      <c r="A45" s="56">
        <v>390</v>
      </c>
      <c r="B45" s="57">
        <v>209</v>
      </c>
      <c r="C45" s="2">
        <v>422</v>
      </c>
      <c r="D45" s="56">
        <v>422</v>
      </c>
      <c r="E45" s="2">
        <v>422</v>
      </c>
      <c r="F45" s="58" t="s">
        <v>60</v>
      </c>
      <c r="G45" s="11" t="s">
        <v>185</v>
      </c>
      <c r="H45" s="11" t="s">
        <v>206</v>
      </c>
      <c r="I45" s="11" t="s">
        <v>191</v>
      </c>
      <c r="J45" s="11" t="s">
        <v>207</v>
      </c>
      <c r="K45" s="15">
        <v>209</v>
      </c>
      <c r="L45" s="11" t="s">
        <v>206</v>
      </c>
      <c r="M45" s="11" t="s">
        <v>193</v>
      </c>
      <c r="N45" s="11" t="str">
        <f>L45&amp;" ("&amp;M45&amp;")"</f>
        <v>Burke Av (2 5)</v>
      </c>
      <c r="O45" s="13" t="s">
        <v>65</v>
      </c>
      <c r="P45" s="13" t="s">
        <v>10</v>
      </c>
      <c r="Q45" s="2">
        <v>40.871355999999999</v>
      </c>
      <c r="R45" s="2">
        <v>-73.867164000000002</v>
      </c>
      <c r="S45" s="11" t="s">
        <v>66</v>
      </c>
      <c r="T45" s="11" t="str">
        <f>IF(S45="Subway","Underground",IF(S45="Elevated","Elevated","Other"))</f>
        <v>Elevated</v>
      </c>
      <c r="U45" s="11" t="s">
        <v>5</v>
      </c>
      <c r="V45" s="11" t="s">
        <v>5</v>
      </c>
      <c r="W45" s="11" t="s">
        <v>5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2</v>
      </c>
      <c r="AD45" s="2">
        <v>0</v>
      </c>
      <c r="AE45" s="2">
        <v>40.871355999999999</v>
      </c>
      <c r="AF45" s="2">
        <v>-73.867164000000002</v>
      </c>
      <c r="AG45" s="2">
        <v>1</v>
      </c>
      <c r="AK45" s="2" t="s">
        <v>70</v>
      </c>
      <c r="AL45" s="2" t="s">
        <v>70</v>
      </c>
      <c r="AM45" s="2">
        <v>12</v>
      </c>
      <c r="AN45" s="2">
        <v>47</v>
      </c>
      <c r="AQ45" s="4">
        <v>38565</v>
      </c>
      <c r="AR45" s="4">
        <v>39616</v>
      </c>
      <c r="AS45" s="18" t="s">
        <v>84</v>
      </c>
      <c r="AT45" s="18" t="s">
        <v>72</v>
      </c>
    </row>
    <row r="46" spans="1:47">
      <c r="A46" s="56">
        <v>391</v>
      </c>
      <c r="B46" s="57">
        <v>210</v>
      </c>
      <c r="C46" s="2">
        <v>423</v>
      </c>
      <c r="D46" s="56">
        <v>423</v>
      </c>
      <c r="E46" s="2">
        <v>423</v>
      </c>
      <c r="F46" s="58" t="s">
        <v>60</v>
      </c>
      <c r="G46" s="11" t="s">
        <v>185</v>
      </c>
      <c r="H46" s="11" t="s">
        <v>208</v>
      </c>
      <c r="I46" s="11" t="s">
        <v>191</v>
      </c>
      <c r="J46" s="11" t="s">
        <v>209</v>
      </c>
      <c r="K46" s="15">
        <v>210</v>
      </c>
      <c r="L46" s="11" t="s">
        <v>208</v>
      </c>
      <c r="M46" s="11" t="s">
        <v>193</v>
      </c>
      <c r="N46" s="11" t="str">
        <f>L46&amp;" ("&amp;M46&amp;")"</f>
        <v>Allerton Av (2 5)</v>
      </c>
      <c r="O46" s="13" t="s">
        <v>65</v>
      </c>
      <c r="P46" s="13" t="s">
        <v>10</v>
      </c>
      <c r="Q46" s="2">
        <v>40.865462000000001</v>
      </c>
      <c r="R46" s="2">
        <v>-73.867351999999997</v>
      </c>
      <c r="S46" s="11" t="s">
        <v>66</v>
      </c>
      <c r="T46" s="11" t="str">
        <f>IF(S46="Subway","Underground",IF(S46="Elevated","Elevated","Other"))</f>
        <v>Elevated</v>
      </c>
      <c r="U46" s="11" t="s">
        <v>5</v>
      </c>
      <c r="V46" s="11" t="s">
        <v>5</v>
      </c>
      <c r="W46" s="11" t="s">
        <v>5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2</v>
      </c>
      <c r="AD46" s="2">
        <v>0</v>
      </c>
      <c r="AE46" s="2">
        <v>40.865462000000001</v>
      </c>
      <c r="AF46" s="2">
        <v>-73.867351999999997</v>
      </c>
      <c r="AG46" s="2">
        <v>1</v>
      </c>
      <c r="AK46" s="2" t="s">
        <v>70</v>
      </c>
      <c r="AL46" s="2" t="s">
        <v>70</v>
      </c>
      <c r="AM46" s="2">
        <v>12</v>
      </c>
      <c r="AN46" s="2">
        <v>49</v>
      </c>
      <c r="AQ46" s="4">
        <v>38565</v>
      </c>
      <c r="AR46" s="4">
        <v>39616</v>
      </c>
      <c r="AS46" s="18" t="s">
        <v>84</v>
      </c>
      <c r="AT46" s="18" t="s">
        <v>72</v>
      </c>
    </row>
    <row r="47" spans="1:47">
      <c r="A47" s="56">
        <v>392</v>
      </c>
      <c r="B47" s="57">
        <v>211</v>
      </c>
      <c r="C47" s="2">
        <v>424</v>
      </c>
      <c r="D47" s="56">
        <v>424</v>
      </c>
      <c r="E47" s="2">
        <v>424</v>
      </c>
      <c r="F47" s="58" t="s">
        <v>60</v>
      </c>
      <c r="G47" s="11" t="s">
        <v>185</v>
      </c>
      <c r="H47" s="11" t="s">
        <v>210</v>
      </c>
      <c r="I47" s="11" t="s">
        <v>191</v>
      </c>
      <c r="J47" s="11" t="s">
        <v>211</v>
      </c>
      <c r="K47" s="15">
        <v>211</v>
      </c>
      <c r="L47" s="11" t="s">
        <v>210</v>
      </c>
      <c r="M47" s="11" t="s">
        <v>193</v>
      </c>
      <c r="N47" s="11" t="str">
        <f>L47&amp;" ("&amp;M47&amp;")"</f>
        <v>Pelham Pkwy (2 5)</v>
      </c>
      <c r="O47" s="13" t="s">
        <v>65</v>
      </c>
      <c r="P47" s="13" t="s">
        <v>10</v>
      </c>
      <c r="Q47" s="2">
        <v>40.857191999999998</v>
      </c>
      <c r="R47" s="2">
        <v>-73.867615000000001</v>
      </c>
      <c r="S47" s="11" t="s">
        <v>66</v>
      </c>
      <c r="T47" s="11" t="str">
        <f>IF(S47="Subway","Underground",IF(S47="Elevated","Elevated","Other"))</f>
        <v>Elevated</v>
      </c>
      <c r="U47" s="11" t="s">
        <v>4</v>
      </c>
      <c r="V47" s="11" t="s">
        <v>4</v>
      </c>
      <c r="W47" s="11" t="s">
        <v>4</v>
      </c>
      <c r="X47" s="2">
        <v>0</v>
      </c>
      <c r="Y47" s="2">
        <v>0</v>
      </c>
      <c r="Z47" s="2">
        <v>0</v>
      </c>
      <c r="AA47" s="2">
        <v>1</v>
      </c>
      <c r="AB47" s="2">
        <v>0</v>
      </c>
      <c r="AC47" s="2">
        <v>4</v>
      </c>
      <c r="AD47" s="2">
        <v>0</v>
      </c>
      <c r="AE47" s="2">
        <v>40.857191999999998</v>
      </c>
      <c r="AF47" s="2">
        <v>-73.867615000000001</v>
      </c>
      <c r="AG47" s="2">
        <v>1</v>
      </c>
      <c r="AI47" s="2" t="s">
        <v>212</v>
      </c>
      <c r="AK47" s="2" t="s">
        <v>70</v>
      </c>
      <c r="AL47" s="2" t="s">
        <v>70</v>
      </c>
      <c r="AM47" s="2">
        <v>12</v>
      </c>
      <c r="AN47" s="2">
        <v>49</v>
      </c>
      <c r="AO47" s="11" t="s">
        <v>39</v>
      </c>
      <c r="AP47" s="2" t="s">
        <v>213</v>
      </c>
      <c r="AQ47" s="4">
        <v>38565</v>
      </c>
      <c r="AR47" s="4">
        <v>39611</v>
      </c>
      <c r="AS47" s="18" t="s">
        <v>84</v>
      </c>
      <c r="AT47" s="18" t="s">
        <v>72</v>
      </c>
    </row>
    <row r="48" spans="1:47">
      <c r="A48" s="56">
        <v>393</v>
      </c>
      <c r="B48" s="57">
        <v>212</v>
      </c>
      <c r="C48" s="2">
        <v>425</v>
      </c>
      <c r="D48" s="56">
        <v>425</v>
      </c>
      <c r="E48" s="2">
        <v>425</v>
      </c>
      <c r="F48" s="58" t="s">
        <v>60</v>
      </c>
      <c r="G48" s="11" t="s">
        <v>185</v>
      </c>
      <c r="H48" s="11" t="s">
        <v>214</v>
      </c>
      <c r="I48" s="11" t="s">
        <v>191</v>
      </c>
      <c r="J48" s="11" t="s">
        <v>215</v>
      </c>
      <c r="K48" s="15">
        <v>212</v>
      </c>
      <c r="L48" s="11" t="s">
        <v>214</v>
      </c>
      <c r="M48" s="11" t="s">
        <v>193</v>
      </c>
      <c r="N48" s="11" t="str">
        <f>L48&amp;" ("&amp;M48&amp;")"</f>
        <v>Bronx Park East (2 5)</v>
      </c>
      <c r="O48" s="13" t="s">
        <v>65</v>
      </c>
      <c r="P48" s="13" t="s">
        <v>10</v>
      </c>
      <c r="Q48" s="2">
        <v>40.848827999999997</v>
      </c>
      <c r="R48" s="2">
        <v>-73.868457000000006</v>
      </c>
      <c r="S48" s="11" t="s">
        <v>66</v>
      </c>
      <c r="T48" s="11" t="str">
        <f>IF(S48="Subway","Underground",IF(S48="Elevated","Elevated","Other"))</f>
        <v>Elevated</v>
      </c>
      <c r="U48" s="11" t="s">
        <v>5</v>
      </c>
      <c r="V48" s="11" t="s">
        <v>5</v>
      </c>
      <c r="W48" s="11" t="s">
        <v>5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3</v>
      </c>
      <c r="AD48" s="2">
        <v>0</v>
      </c>
      <c r="AE48" s="2">
        <v>40.848827999999997</v>
      </c>
      <c r="AF48" s="2">
        <v>-73.868457000000006</v>
      </c>
      <c r="AG48" s="2">
        <v>1</v>
      </c>
      <c r="AK48" s="2" t="s">
        <v>70</v>
      </c>
      <c r="AL48" s="2" t="s">
        <v>70</v>
      </c>
      <c r="AM48" s="2">
        <v>12</v>
      </c>
      <c r="AN48" s="2">
        <v>49</v>
      </c>
      <c r="AQ48" s="4">
        <v>38565</v>
      </c>
      <c r="AR48" s="4">
        <v>39611</v>
      </c>
      <c r="AS48" s="18" t="s">
        <v>84</v>
      </c>
      <c r="AT48" s="18" t="s">
        <v>72</v>
      </c>
    </row>
    <row r="49" spans="1:46">
      <c r="A49" s="56">
        <v>394</v>
      </c>
      <c r="B49" s="57">
        <v>213</v>
      </c>
      <c r="C49" s="2">
        <v>426</v>
      </c>
      <c r="D49" s="56">
        <v>426</v>
      </c>
      <c r="E49" s="2">
        <v>426</v>
      </c>
      <c r="F49" s="58" t="s">
        <v>60</v>
      </c>
      <c r="G49" s="11" t="s">
        <v>185</v>
      </c>
      <c r="H49" s="11" t="s">
        <v>216</v>
      </c>
      <c r="I49" s="11" t="s">
        <v>191</v>
      </c>
      <c r="J49" s="11" t="s">
        <v>217</v>
      </c>
      <c r="K49" s="15">
        <v>213</v>
      </c>
      <c r="L49" s="11" t="s">
        <v>216</v>
      </c>
      <c r="M49" s="11" t="s">
        <v>193</v>
      </c>
      <c r="N49" s="11" t="str">
        <f>L49&amp;" ("&amp;M49&amp;")"</f>
        <v>E 180 St (2 5)</v>
      </c>
      <c r="O49" s="13" t="s">
        <v>65</v>
      </c>
      <c r="P49" s="13" t="s">
        <v>10</v>
      </c>
      <c r="Q49" s="2">
        <v>40.841894000000003</v>
      </c>
      <c r="R49" s="2">
        <v>-73.873487999999995</v>
      </c>
      <c r="S49" s="11" t="s">
        <v>66</v>
      </c>
      <c r="T49" s="11" t="str">
        <f>IF(S49="Subway","Underground",IF(S49="Elevated","Elevated","Other"))</f>
        <v>Elevated</v>
      </c>
      <c r="U49" s="11" t="s">
        <v>4</v>
      </c>
      <c r="V49" s="11" t="s">
        <v>4</v>
      </c>
      <c r="W49" s="11" t="s">
        <v>4</v>
      </c>
      <c r="X49" s="2">
        <v>2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40.841894000000003</v>
      </c>
      <c r="AF49" s="2">
        <v>-73.873487999999995</v>
      </c>
      <c r="AG49" s="2">
        <v>1</v>
      </c>
      <c r="AK49" s="2" t="s">
        <v>70</v>
      </c>
      <c r="AL49" s="2" t="s">
        <v>70</v>
      </c>
      <c r="AM49" s="2">
        <v>12</v>
      </c>
      <c r="AN49" s="2">
        <v>52</v>
      </c>
      <c r="AO49" s="11" t="s">
        <v>39</v>
      </c>
      <c r="AP49" s="19" t="s">
        <v>218</v>
      </c>
      <c r="AQ49" s="4">
        <v>38532</v>
      </c>
      <c r="AR49" s="4">
        <v>39611</v>
      </c>
      <c r="AS49" s="18" t="s">
        <v>84</v>
      </c>
      <c r="AT49" s="18" t="s">
        <v>72</v>
      </c>
    </row>
    <row r="50" spans="1:46">
      <c r="A50" s="56">
        <v>395</v>
      </c>
      <c r="B50" s="57">
        <v>214</v>
      </c>
      <c r="C50" s="2">
        <v>427</v>
      </c>
      <c r="D50" s="56">
        <v>427</v>
      </c>
      <c r="E50" s="2">
        <v>427</v>
      </c>
      <c r="F50" s="58" t="s">
        <v>60</v>
      </c>
      <c r="G50" s="11" t="s">
        <v>185</v>
      </c>
      <c r="H50" s="11" t="s">
        <v>219</v>
      </c>
      <c r="I50" s="11" t="s">
        <v>191</v>
      </c>
      <c r="J50" s="11" t="s">
        <v>220</v>
      </c>
      <c r="K50" s="15">
        <v>214</v>
      </c>
      <c r="L50" s="11" t="s">
        <v>219</v>
      </c>
      <c r="M50" s="11" t="s">
        <v>193</v>
      </c>
      <c r="N50" s="11" t="str">
        <f>L50&amp;" ("&amp;M50&amp;")"</f>
        <v>West Farms Sq - E Tremont Av (2 5)</v>
      </c>
      <c r="O50" s="13" t="s">
        <v>65</v>
      </c>
      <c r="P50" s="13" t="s">
        <v>10</v>
      </c>
      <c r="Q50" s="2">
        <v>40.840294999999998</v>
      </c>
      <c r="R50" s="2">
        <v>-73.880049</v>
      </c>
      <c r="S50" s="11" t="s">
        <v>66</v>
      </c>
      <c r="T50" s="11" t="str">
        <f>IF(S50="Subway","Underground",IF(S50="Elevated","Elevated","Other"))</f>
        <v>Elevated</v>
      </c>
      <c r="U50" s="11" t="s">
        <v>5</v>
      </c>
      <c r="V50" s="11" t="s">
        <v>5</v>
      </c>
      <c r="W50" s="11" t="s">
        <v>5</v>
      </c>
      <c r="X50" s="2">
        <v>0</v>
      </c>
      <c r="Y50" s="2">
        <v>0</v>
      </c>
      <c r="Z50" s="2">
        <v>0</v>
      </c>
      <c r="AA50" s="2">
        <v>1</v>
      </c>
      <c r="AB50" s="2">
        <v>0</v>
      </c>
      <c r="AC50" s="2">
        <v>4</v>
      </c>
      <c r="AD50" s="2">
        <v>0</v>
      </c>
      <c r="AE50" s="2">
        <v>40.840294999999998</v>
      </c>
      <c r="AF50" s="2">
        <v>-73.880049</v>
      </c>
      <c r="AG50" s="2">
        <v>1</v>
      </c>
      <c r="AK50" s="2" t="s">
        <v>70</v>
      </c>
      <c r="AL50" s="2" t="s">
        <v>70</v>
      </c>
      <c r="AM50" s="2">
        <v>12</v>
      </c>
      <c r="AN50" s="2">
        <v>48</v>
      </c>
      <c r="AQ50" s="4">
        <v>37705</v>
      </c>
      <c r="AR50" s="4">
        <v>39611</v>
      </c>
      <c r="AS50" s="18" t="s">
        <v>84</v>
      </c>
      <c r="AT50" s="18" t="s">
        <v>72</v>
      </c>
    </row>
    <row r="51" spans="1:46">
      <c r="A51" s="56">
        <v>396</v>
      </c>
      <c r="B51" s="57">
        <v>215</v>
      </c>
      <c r="C51" s="2">
        <v>428</v>
      </c>
      <c r="D51" s="56">
        <v>428</v>
      </c>
      <c r="E51" s="2">
        <v>428</v>
      </c>
      <c r="F51" s="58" t="s">
        <v>60</v>
      </c>
      <c r="G51" s="11" t="s">
        <v>185</v>
      </c>
      <c r="H51" s="11" t="s">
        <v>221</v>
      </c>
      <c r="I51" s="11" t="s">
        <v>191</v>
      </c>
      <c r="J51" s="11" t="s">
        <v>222</v>
      </c>
      <c r="K51" s="15">
        <v>215</v>
      </c>
      <c r="L51" s="11" t="s">
        <v>221</v>
      </c>
      <c r="M51" s="11" t="s">
        <v>193</v>
      </c>
      <c r="N51" s="11" t="str">
        <f>L51&amp;" ("&amp;M51&amp;")"</f>
        <v>174 St (2 5)</v>
      </c>
      <c r="O51" s="13" t="s">
        <v>65</v>
      </c>
      <c r="P51" s="13" t="s">
        <v>10</v>
      </c>
      <c r="Q51" s="2">
        <v>40.837288000000001</v>
      </c>
      <c r="R51" s="2">
        <v>-73.887733999999995</v>
      </c>
      <c r="S51" s="11" t="s">
        <v>66</v>
      </c>
      <c r="T51" s="11" t="str">
        <f>IF(S51="Subway","Underground",IF(S51="Elevated","Elevated","Other"))</f>
        <v>Elevated</v>
      </c>
      <c r="U51" s="11" t="s">
        <v>5</v>
      </c>
      <c r="V51" s="11" t="s">
        <v>5</v>
      </c>
      <c r="W51" s="11" t="s">
        <v>5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4</v>
      </c>
      <c r="AD51" s="2">
        <v>0</v>
      </c>
      <c r="AE51" s="2">
        <v>40.837288000000001</v>
      </c>
      <c r="AF51" s="2">
        <v>-73.887733999999995</v>
      </c>
      <c r="AG51" s="2">
        <v>0</v>
      </c>
      <c r="AK51" s="2" t="s">
        <v>70</v>
      </c>
      <c r="AL51" s="2" t="s">
        <v>70</v>
      </c>
      <c r="AM51" s="2">
        <v>12</v>
      </c>
      <c r="AN51" s="2">
        <v>42</v>
      </c>
      <c r="AQ51" s="4">
        <v>37705</v>
      </c>
      <c r="AR51" s="4">
        <v>39611</v>
      </c>
      <c r="AS51" s="18" t="s">
        <v>71</v>
      </c>
      <c r="AT51" s="18" t="s">
        <v>72</v>
      </c>
    </row>
    <row r="52" spans="1:46">
      <c r="A52" s="56">
        <v>397</v>
      </c>
      <c r="B52" s="57">
        <v>216</v>
      </c>
      <c r="C52" s="2">
        <v>429</v>
      </c>
      <c r="D52" s="56">
        <v>429</v>
      </c>
      <c r="E52" s="2">
        <v>429</v>
      </c>
      <c r="F52" s="58" t="s">
        <v>60</v>
      </c>
      <c r="G52" s="11" t="s">
        <v>185</v>
      </c>
      <c r="H52" s="11" t="s">
        <v>223</v>
      </c>
      <c r="I52" s="11" t="s">
        <v>191</v>
      </c>
      <c r="J52" s="11" t="s">
        <v>224</v>
      </c>
      <c r="K52" s="15">
        <v>216</v>
      </c>
      <c r="L52" s="11" t="s">
        <v>223</v>
      </c>
      <c r="M52" s="11" t="s">
        <v>193</v>
      </c>
      <c r="N52" s="11" t="str">
        <f>L52&amp;" ("&amp;M52&amp;")"</f>
        <v>Freeman St (2 5)</v>
      </c>
      <c r="O52" s="13" t="s">
        <v>65</v>
      </c>
      <c r="P52" s="13" t="s">
        <v>10</v>
      </c>
      <c r="Q52" s="2">
        <v>40.829993000000002</v>
      </c>
      <c r="R52" s="2">
        <v>-73.891864999999996</v>
      </c>
      <c r="S52" s="11" t="s">
        <v>66</v>
      </c>
      <c r="T52" s="11" t="str">
        <f>IF(S52="Subway","Underground",IF(S52="Elevated","Elevated","Other"))</f>
        <v>Elevated</v>
      </c>
      <c r="U52" s="11" t="s">
        <v>5</v>
      </c>
      <c r="V52" s="11" t="s">
        <v>5</v>
      </c>
      <c r="W52" s="11" t="s">
        <v>5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4</v>
      </c>
      <c r="AD52" s="2">
        <v>0</v>
      </c>
      <c r="AE52" s="2">
        <v>40.829993000000002</v>
      </c>
      <c r="AF52" s="2">
        <v>-73.891864999999996</v>
      </c>
      <c r="AG52" s="2">
        <v>0</v>
      </c>
      <c r="AK52" s="2" t="s">
        <v>70</v>
      </c>
      <c r="AL52" s="2" t="s">
        <v>70</v>
      </c>
      <c r="AM52" s="2">
        <v>12</v>
      </c>
      <c r="AN52" s="2">
        <v>42</v>
      </c>
      <c r="AQ52" s="4">
        <v>37705</v>
      </c>
      <c r="AR52" s="4">
        <v>39610</v>
      </c>
      <c r="AS52" s="18" t="s">
        <v>71</v>
      </c>
      <c r="AT52" s="18" t="s">
        <v>72</v>
      </c>
    </row>
    <row r="53" spans="1:46">
      <c r="A53" s="56">
        <v>398</v>
      </c>
      <c r="B53" s="57">
        <v>217</v>
      </c>
      <c r="C53" s="2">
        <v>430</v>
      </c>
      <c r="D53" s="56">
        <v>430</v>
      </c>
      <c r="E53" s="2">
        <v>430</v>
      </c>
      <c r="F53" s="58" t="s">
        <v>60</v>
      </c>
      <c r="G53" s="11" t="s">
        <v>185</v>
      </c>
      <c r="H53" s="11" t="s">
        <v>225</v>
      </c>
      <c r="I53" s="11" t="s">
        <v>191</v>
      </c>
      <c r="J53" s="11" t="s">
        <v>226</v>
      </c>
      <c r="K53" s="15">
        <v>217</v>
      </c>
      <c r="L53" s="11" t="s">
        <v>225</v>
      </c>
      <c r="M53" s="11" t="s">
        <v>193</v>
      </c>
      <c r="N53" s="11" t="str">
        <f>L53&amp;" ("&amp;M53&amp;")"</f>
        <v>Simpson St (2 5)</v>
      </c>
      <c r="O53" s="13" t="s">
        <v>65</v>
      </c>
      <c r="P53" s="13" t="s">
        <v>10</v>
      </c>
      <c r="Q53" s="2">
        <v>40.824072999999999</v>
      </c>
      <c r="R53" s="2">
        <v>-73.893063999999995</v>
      </c>
      <c r="S53" s="11" t="s">
        <v>66</v>
      </c>
      <c r="T53" s="11" t="str">
        <f>IF(S53="Subway","Underground",IF(S53="Elevated","Elevated","Other"))</f>
        <v>Elevated</v>
      </c>
      <c r="U53" s="11" t="s">
        <v>4</v>
      </c>
      <c r="V53" s="11" t="s">
        <v>4</v>
      </c>
      <c r="W53" s="11" t="s">
        <v>4</v>
      </c>
      <c r="X53" s="2">
        <v>0</v>
      </c>
      <c r="Y53" s="2">
        <v>0</v>
      </c>
      <c r="Z53" s="2">
        <v>2</v>
      </c>
      <c r="AA53" s="2">
        <v>0</v>
      </c>
      <c r="AB53" s="2">
        <v>0</v>
      </c>
      <c r="AC53" s="2">
        <v>3</v>
      </c>
      <c r="AD53" s="2">
        <v>0</v>
      </c>
      <c r="AE53" s="2">
        <v>40.824072999999999</v>
      </c>
      <c r="AF53" s="2">
        <v>-73.893063999999995</v>
      </c>
      <c r="AG53" s="2">
        <v>0</v>
      </c>
      <c r="AH53" s="2" t="s">
        <v>130</v>
      </c>
      <c r="AI53" s="2" t="s">
        <v>227</v>
      </c>
      <c r="AK53" s="2" t="s">
        <v>70</v>
      </c>
      <c r="AL53" s="2" t="s">
        <v>70</v>
      </c>
      <c r="AM53" s="2">
        <v>12</v>
      </c>
      <c r="AN53" s="2">
        <v>41</v>
      </c>
      <c r="AO53" s="11" t="s">
        <v>39</v>
      </c>
      <c r="AP53" s="2" t="s">
        <v>228</v>
      </c>
      <c r="AQ53" s="4">
        <v>38411</v>
      </c>
      <c r="AR53" s="4">
        <v>39610</v>
      </c>
      <c r="AS53" s="18" t="s">
        <v>71</v>
      </c>
      <c r="AT53" s="18" t="s">
        <v>72</v>
      </c>
    </row>
    <row r="54" spans="1:46">
      <c r="A54" s="56">
        <v>399</v>
      </c>
      <c r="B54" s="57">
        <v>218</v>
      </c>
      <c r="C54" s="2">
        <v>431</v>
      </c>
      <c r="D54" s="56">
        <v>431</v>
      </c>
      <c r="E54" s="2">
        <v>431</v>
      </c>
      <c r="F54" s="58" t="s">
        <v>60</v>
      </c>
      <c r="G54" s="11" t="s">
        <v>185</v>
      </c>
      <c r="H54" s="11" t="s">
        <v>229</v>
      </c>
      <c r="I54" s="11" t="s">
        <v>191</v>
      </c>
      <c r="J54" s="11" t="s">
        <v>230</v>
      </c>
      <c r="K54" s="15">
        <v>218</v>
      </c>
      <c r="L54" s="11" t="s">
        <v>229</v>
      </c>
      <c r="M54" s="11" t="s">
        <v>193</v>
      </c>
      <c r="N54" s="11" t="str">
        <f>L54&amp;" ("&amp;M54&amp;")"</f>
        <v>Intervale Av (2 5)</v>
      </c>
      <c r="O54" s="13" t="s">
        <v>65</v>
      </c>
      <c r="P54" s="13" t="s">
        <v>10</v>
      </c>
      <c r="Q54" s="2">
        <v>40.822181</v>
      </c>
      <c r="R54" s="2">
        <v>-73.896736000000004</v>
      </c>
      <c r="S54" s="11" t="s">
        <v>66</v>
      </c>
      <c r="T54" s="11" t="str">
        <f>IF(S54="Subway","Underground",IF(S54="Elevated","Elevated","Other"))</f>
        <v>Elevated</v>
      </c>
      <c r="U54" s="11" t="s">
        <v>5</v>
      </c>
      <c r="V54" s="11" t="s">
        <v>5</v>
      </c>
      <c r="W54" s="11" t="s">
        <v>5</v>
      </c>
      <c r="X54" s="2">
        <v>0</v>
      </c>
      <c r="Y54" s="2">
        <v>0</v>
      </c>
      <c r="Z54" s="2">
        <v>0</v>
      </c>
      <c r="AA54" s="2">
        <v>1</v>
      </c>
      <c r="AB54" s="2">
        <v>0</v>
      </c>
      <c r="AC54" s="2">
        <v>2</v>
      </c>
      <c r="AD54" s="2">
        <v>0</v>
      </c>
      <c r="AE54" s="2">
        <v>40.822181</v>
      </c>
      <c r="AF54" s="2">
        <v>-73.896736000000004</v>
      </c>
      <c r="AG54" s="2">
        <v>1</v>
      </c>
      <c r="AK54" s="2" t="s">
        <v>70</v>
      </c>
      <c r="AL54" s="2" t="s">
        <v>70</v>
      </c>
      <c r="AM54" s="2">
        <v>12</v>
      </c>
      <c r="AN54" s="2">
        <v>41</v>
      </c>
      <c r="AQ54" s="4">
        <v>38407</v>
      </c>
      <c r="AR54" s="4">
        <v>39610</v>
      </c>
      <c r="AS54" s="18" t="s">
        <v>84</v>
      </c>
      <c r="AT54" s="18" t="s">
        <v>72</v>
      </c>
    </row>
    <row r="55" spans="1:46">
      <c r="A55" s="56">
        <v>400</v>
      </c>
      <c r="B55" s="57">
        <v>219</v>
      </c>
      <c r="C55" s="2">
        <v>432</v>
      </c>
      <c r="D55" s="56">
        <v>432</v>
      </c>
      <c r="E55" s="2">
        <v>432</v>
      </c>
      <c r="F55" s="58" t="s">
        <v>60</v>
      </c>
      <c r="G55" s="11" t="s">
        <v>185</v>
      </c>
      <c r="H55" s="11" t="s">
        <v>231</v>
      </c>
      <c r="I55" s="11" t="s">
        <v>191</v>
      </c>
      <c r="J55" s="11" t="s">
        <v>232</v>
      </c>
      <c r="K55" s="15">
        <v>219</v>
      </c>
      <c r="L55" s="11" t="s">
        <v>231</v>
      </c>
      <c r="M55" s="11" t="s">
        <v>193</v>
      </c>
      <c r="N55" s="11" t="str">
        <f>L55&amp;" ("&amp;M55&amp;")"</f>
        <v>Prospect Av (2 5)</v>
      </c>
      <c r="O55" s="13" t="s">
        <v>65</v>
      </c>
      <c r="P55" s="13" t="s">
        <v>10</v>
      </c>
      <c r="Q55" s="2">
        <v>40.819584999999996</v>
      </c>
      <c r="R55" s="2">
        <v>-73.901769999999999</v>
      </c>
      <c r="S55" s="11" t="s">
        <v>66</v>
      </c>
      <c r="T55" s="11" t="str">
        <f>IF(S55="Subway","Underground",IF(S55="Elevated","Elevated","Other"))</f>
        <v>Elevated</v>
      </c>
      <c r="U55" s="11" t="s">
        <v>5</v>
      </c>
      <c r="V55" s="11" t="s">
        <v>5</v>
      </c>
      <c r="W55" s="11" t="s">
        <v>5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5</v>
      </c>
      <c r="AD55" s="2">
        <v>0</v>
      </c>
      <c r="AE55" s="2">
        <v>40.819584999999996</v>
      </c>
      <c r="AF55" s="2">
        <v>-73.901769999999999</v>
      </c>
      <c r="AG55" s="2">
        <v>0</v>
      </c>
      <c r="AK55" s="2" t="s">
        <v>70</v>
      </c>
      <c r="AL55" s="2" t="s">
        <v>70</v>
      </c>
      <c r="AM55" s="2">
        <v>12</v>
      </c>
      <c r="AN55" s="2">
        <v>40</v>
      </c>
      <c r="AQ55" s="4">
        <v>38413</v>
      </c>
      <c r="AR55" s="4">
        <v>39610</v>
      </c>
      <c r="AS55" s="18" t="s">
        <v>84</v>
      </c>
      <c r="AT55" s="18" t="s">
        <v>72</v>
      </c>
    </row>
    <row r="56" spans="1:46">
      <c r="A56" s="56">
        <v>401</v>
      </c>
      <c r="B56" s="57">
        <v>220</v>
      </c>
      <c r="C56" s="2">
        <v>433</v>
      </c>
      <c r="D56" s="56">
        <v>433</v>
      </c>
      <c r="E56" s="2">
        <v>433</v>
      </c>
      <c r="F56" s="58" t="s">
        <v>60</v>
      </c>
      <c r="G56" s="11" t="s">
        <v>185</v>
      </c>
      <c r="H56" s="11" t="s">
        <v>233</v>
      </c>
      <c r="I56" s="11" t="s">
        <v>191</v>
      </c>
      <c r="J56" s="11" t="s">
        <v>234</v>
      </c>
      <c r="K56" s="15">
        <v>220</v>
      </c>
      <c r="L56" s="11" t="s">
        <v>233</v>
      </c>
      <c r="M56" s="11" t="s">
        <v>193</v>
      </c>
      <c r="N56" s="11" t="str">
        <f>L56&amp;" ("&amp;M56&amp;")"</f>
        <v>Jackson Av (2 5)</v>
      </c>
      <c r="O56" s="13" t="s">
        <v>65</v>
      </c>
      <c r="P56" s="13" t="s">
        <v>10</v>
      </c>
      <c r="Q56" s="2">
        <v>40.816490000000002</v>
      </c>
      <c r="R56" s="2">
        <v>-73.907807000000005</v>
      </c>
      <c r="S56" s="11" t="s">
        <v>66</v>
      </c>
      <c r="T56" s="11" t="str">
        <f>IF(S56="Subway","Underground",IF(S56="Elevated","Elevated","Other"))</f>
        <v>Elevated</v>
      </c>
      <c r="U56" s="11" t="s">
        <v>5</v>
      </c>
      <c r="V56" s="11" t="s">
        <v>5</v>
      </c>
      <c r="W56" s="11" t="s">
        <v>5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4</v>
      </c>
      <c r="AD56" s="2">
        <v>0</v>
      </c>
      <c r="AE56" s="2">
        <v>40.816490000000002</v>
      </c>
      <c r="AF56" s="2">
        <v>-73.907807000000005</v>
      </c>
      <c r="AG56" s="2">
        <v>0</v>
      </c>
      <c r="AK56" s="2" t="s">
        <v>70</v>
      </c>
      <c r="AL56" s="2" t="s">
        <v>70</v>
      </c>
      <c r="AM56" s="2">
        <v>12</v>
      </c>
      <c r="AN56" s="2">
        <v>40</v>
      </c>
      <c r="AQ56" s="4">
        <v>38407</v>
      </c>
      <c r="AR56" s="4">
        <v>39589</v>
      </c>
      <c r="AS56" s="18" t="s">
        <v>138</v>
      </c>
      <c r="AT56" s="18" t="s">
        <v>72</v>
      </c>
    </row>
    <row r="57" spans="1:46">
      <c r="A57" s="56">
        <v>402</v>
      </c>
      <c r="B57" s="57">
        <v>221</v>
      </c>
      <c r="C57" s="2">
        <v>434</v>
      </c>
      <c r="D57" s="56">
        <v>434</v>
      </c>
      <c r="E57" s="2">
        <v>434</v>
      </c>
      <c r="F57" s="58" t="s">
        <v>60</v>
      </c>
      <c r="G57" s="11" t="s">
        <v>185</v>
      </c>
      <c r="H57" s="11" t="s">
        <v>235</v>
      </c>
      <c r="I57" s="11" t="s">
        <v>191</v>
      </c>
      <c r="J57" s="11" t="s">
        <v>236</v>
      </c>
      <c r="K57" s="15">
        <v>221</v>
      </c>
      <c r="L57" s="11" t="s">
        <v>235</v>
      </c>
      <c r="M57" s="11" t="s">
        <v>193</v>
      </c>
      <c r="N57" s="11" t="str">
        <f>L57&amp;" ("&amp;M57&amp;")"</f>
        <v>3 Av - 149 St (2 5)</v>
      </c>
      <c r="O57" s="13" t="s">
        <v>65</v>
      </c>
      <c r="P57" s="13" t="s">
        <v>10</v>
      </c>
      <c r="Q57" s="2">
        <v>40.816108999999997</v>
      </c>
      <c r="R57" s="2">
        <v>-73.917756999999995</v>
      </c>
      <c r="S57" s="11" t="s">
        <v>94</v>
      </c>
      <c r="T57" s="11" t="str">
        <f>IF(S57="Subway","Underground",IF(S57="Elevated","Elevated","Other"))</f>
        <v>Underground</v>
      </c>
      <c r="U57" s="11" t="s">
        <v>4</v>
      </c>
      <c r="V57" s="11" t="s">
        <v>4</v>
      </c>
      <c r="W57" s="11" t="s">
        <v>4</v>
      </c>
      <c r="X57" s="2">
        <v>0</v>
      </c>
      <c r="Y57" s="2">
        <v>0</v>
      </c>
      <c r="Z57" s="2">
        <v>2</v>
      </c>
      <c r="AA57" s="2">
        <v>0</v>
      </c>
      <c r="AB57" s="2">
        <v>0</v>
      </c>
      <c r="AC57" s="2">
        <v>6</v>
      </c>
      <c r="AD57" s="2">
        <v>0</v>
      </c>
      <c r="AE57" s="2">
        <v>40.816108999999997</v>
      </c>
      <c r="AF57" s="2">
        <v>-73.917756999999995</v>
      </c>
      <c r="AG57" s="2">
        <v>0</v>
      </c>
      <c r="AH57" s="2" t="s">
        <v>130</v>
      </c>
      <c r="AI57" s="2" t="s">
        <v>237</v>
      </c>
      <c r="AK57" s="2" t="s">
        <v>70</v>
      </c>
      <c r="AL57" s="2" t="s">
        <v>70</v>
      </c>
      <c r="AM57" s="2">
        <v>12</v>
      </c>
      <c r="AN57" s="2">
        <v>40</v>
      </c>
      <c r="AO57" s="11" t="s">
        <v>39</v>
      </c>
      <c r="AP57" s="2" t="s">
        <v>238</v>
      </c>
      <c r="AQ57" s="4">
        <v>37701</v>
      </c>
      <c r="AR57" s="4">
        <v>39589</v>
      </c>
      <c r="AS57" s="18" t="s">
        <v>84</v>
      </c>
      <c r="AT57" s="18" t="s">
        <v>72</v>
      </c>
    </row>
    <row r="58" spans="1:46">
      <c r="A58" s="56">
        <v>1002</v>
      </c>
      <c r="B58" s="57">
        <v>222</v>
      </c>
      <c r="C58" s="2">
        <v>435</v>
      </c>
      <c r="D58" s="56">
        <v>435</v>
      </c>
      <c r="E58" s="2">
        <v>603</v>
      </c>
      <c r="F58" s="58" t="s">
        <v>60</v>
      </c>
      <c r="G58" s="11" t="s">
        <v>185</v>
      </c>
      <c r="H58" s="11" t="s">
        <v>239</v>
      </c>
      <c r="I58" s="11" t="s">
        <v>191</v>
      </c>
      <c r="J58" s="12" t="s">
        <v>240</v>
      </c>
      <c r="K58" s="16">
        <v>222</v>
      </c>
      <c r="L58" s="12" t="s">
        <v>239</v>
      </c>
      <c r="M58" s="12" t="s">
        <v>241</v>
      </c>
      <c r="N58" s="12" t="str">
        <f>L58&amp;" ("&amp;M58&amp;")"</f>
        <v>149 St - Grand Concourse (2 4 5)</v>
      </c>
      <c r="O58" s="13" t="s">
        <v>65</v>
      </c>
      <c r="P58" s="13" t="s">
        <v>10</v>
      </c>
      <c r="Q58" s="2">
        <v>40.81841</v>
      </c>
      <c r="R58" s="2">
        <v>-73.926717999999994</v>
      </c>
      <c r="S58" s="11" t="s">
        <v>94</v>
      </c>
      <c r="T58" s="11" t="str">
        <f>IF(S58="Subway","Underground",IF(S58="Elevated","Elevated","Other"))</f>
        <v>Underground</v>
      </c>
      <c r="U58" s="11" t="s">
        <v>5</v>
      </c>
      <c r="V58" s="11" t="s">
        <v>67</v>
      </c>
      <c r="W58" s="11" t="s">
        <v>242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4</v>
      </c>
      <c r="AD58" s="2">
        <v>0</v>
      </c>
      <c r="AE58" s="2">
        <v>40.81841</v>
      </c>
      <c r="AF58" s="2">
        <v>-73.926717999999994</v>
      </c>
      <c r="AG58" s="2">
        <v>0</v>
      </c>
      <c r="AJ58" s="2" t="s">
        <v>49</v>
      </c>
      <c r="AK58" s="2" t="s">
        <v>70</v>
      </c>
      <c r="AL58" s="2" t="s">
        <v>243</v>
      </c>
      <c r="AM58" s="2">
        <v>12</v>
      </c>
      <c r="AN58" s="2">
        <v>40</v>
      </c>
      <c r="AQ58" s="4">
        <v>37701</v>
      </c>
      <c r="AR58" s="4">
        <v>39589</v>
      </c>
      <c r="AS58" s="18" t="s">
        <v>84</v>
      </c>
      <c r="AT58" s="18" t="s">
        <v>72</v>
      </c>
    </row>
    <row r="59" spans="1:46">
      <c r="A59" s="56">
        <v>405</v>
      </c>
      <c r="B59" s="57">
        <v>224</v>
      </c>
      <c r="C59" s="2">
        <v>438</v>
      </c>
      <c r="D59" s="56">
        <v>438</v>
      </c>
      <c r="E59" s="2">
        <v>438</v>
      </c>
      <c r="F59" s="58" t="s">
        <v>60</v>
      </c>
      <c r="G59" s="11" t="s">
        <v>185</v>
      </c>
      <c r="H59" s="11" t="s">
        <v>244</v>
      </c>
      <c r="I59" s="11" t="s">
        <v>245</v>
      </c>
      <c r="J59" s="11" t="s">
        <v>246</v>
      </c>
      <c r="K59" s="15">
        <v>224</v>
      </c>
      <c r="L59" s="11" t="s">
        <v>244</v>
      </c>
      <c r="M59" s="11" t="s">
        <v>247</v>
      </c>
      <c r="N59" s="11" t="str">
        <f>L59&amp;" ("&amp;M59&amp;")"</f>
        <v>135 St (2 3)</v>
      </c>
      <c r="O59" s="13" t="s">
        <v>82</v>
      </c>
      <c r="P59" s="13" t="s">
        <v>12</v>
      </c>
      <c r="Q59" s="2">
        <v>40.814228999999997</v>
      </c>
      <c r="R59" s="2">
        <v>-73.940770000000001</v>
      </c>
      <c r="S59" s="11" t="s">
        <v>94</v>
      </c>
      <c r="T59" s="11" t="str">
        <f>IF(S59="Subway","Underground",IF(S59="Elevated","Elevated","Other"))</f>
        <v>Underground</v>
      </c>
      <c r="U59" s="11" t="s">
        <v>4</v>
      </c>
      <c r="V59" s="11" t="s">
        <v>4</v>
      </c>
      <c r="W59" s="11" t="s">
        <v>4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4</v>
      </c>
      <c r="AD59" s="2">
        <v>0</v>
      </c>
      <c r="AE59" s="2">
        <v>40.814228999999997</v>
      </c>
      <c r="AF59" s="2">
        <v>-73.940770000000001</v>
      </c>
      <c r="AG59" s="2">
        <v>0</v>
      </c>
      <c r="AI59" s="2" t="s">
        <v>248</v>
      </c>
      <c r="AK59" s="2" t="s">
        <v>70</v>
      </c>
      <c r="AL59" s="2" t="s">
        <v>70</v>
      </c>
      <c r="AM59" s="2">
        <v>3</v>
      </c>
      <c r="AN59" s="2">
        <v>32</v>
      </c>
      <c r="AO59" s="11" t="s">
        <v>39</v>
      </c>
      <c r="AP59" s="2" t="s">
        <v>249</v>
      </c>
      <c r="AQ59" s="4">
        <v>37698</v>
      </c>
      <c r="AR59" s="4">
        <v>39598</v>
      </c>
      <c r="AS59" s="18" t="s">
        <v>138</v>
      </c>
      <c r="AT59" s="18" t="s">
        <v>72</v>
      </c>
    </row>
    <row r="60" spans="1:46">
      <c r="A60" s="56">
        <v>406</v>
      </c>
      <c r="B60" s="57">
        <v>225</v>
      </c>
      <c r="C60" s="2">
        <v>439</v>
      </c>
      <c r="D60" s="56">
        <v>439</v>
      </c>
      <c r="E60" s="2">
        <v>439</v>
      </c>
      <c r="F60" s="58" t="s">
        <v>60</v>
      </c>
      <c r="G60" s="11" t="s">
        <v>185</v>
      </c>
      <c r="H60" s="11" t="s">
        <v>106</v>
      </c>
      <c r="I60" s="11" t="s">
        <v>245</v>
      </c>
      <c r="J60" s="11" t="s">
        <v>250</v>
      </c>
      <c r="K60" s="15">
        <v>225</v>
      </c>
      <c r="L60" s="11" t="s">
        <v>106</v>
      </c>
      <c r="M60" s="11" t="s">
        <v>247</v>
      </c>
      <c r="N60" s="11" t="str">
        <f>L60&amp;" ("&amp;M60&amp;")"</f>
        <v>125 St (2 3)</v>
      </c>
      <c r="O60" s="13" t="s">
        <v>82</v>
      </c>
      <c r="P60" s="13" t="s">
        <v>12</v>
      </c>
      <c r="Q60" s="2">
        <v>40.807754000000003</v>
      </c>
      <c r="R60" s="2">
        <v>-73.945494999999994</v>
      </c>
      <c r="S60" s="11" t="s">
        <v>94</v>
      </c>
      <c r="T60" s="11" t="str">
        <f>IF(S60="Subway","Underground",IF(S60="Elevated","Elevated","Other"))</f>
        <v>Underground</v>
      </c>
      <c r="U60" s="11" t="s">
        <v>5</v>
      </c>
      <c r="V60" s="11" t="s">
        <v>5</v>
      </c>
      <c r="W60" s="11" t="s">
        <v>5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4</v>
      </c>
      <c r="AD60" s="2">
        <v>0</v>
      </c>
      <c r="AE60" s="2">
        <v>40.807754000000003</v>
      </c>
      <c r="AF60" s="2">
        <v>-73.945494999999994</v>
      </c>
      <c r="AG60" s="2">
        <v>0</v>
      </c>
      <c r="AK60" s="2" t="s">
        <v>70</v>
      </c>
      <c r="AL60" s="2" t="s">
        <v>70</v>
      </c>
      <c r="AM60" s="2">
        <v>3</v>
      </c>
      <c r="AN60" s="2">
        <v>28</v>
      </c>
      <c r="AQ60" s="4">
        <v>38419</v>
      </c>
      <c r="AR60" s="4">
        <v>39598</v>
      </c>
      <c r="AS60" s="18" t="s">
        <v>84</v>
      </c>
      <c r="AT60" s="18" t="s">
        <v>72</v>
      </c>
    </row>
    <row r="61" spans="1:46">
      <c r="A61" s="56">
        <v>407</v>
      </c>
      <c r="B61" s="57">
        <v>226</v>
      </c>
      <c r="C61" s="2">
        <v>440</v>
      </c>
      <c r="D61" s="56">
        <v>440</v>
      </c>
      <c r="E61" s="2">
        <v>440</v>
      </c>
      <c r="F61" s="58" t="s">
        <v>60</v>
      </c>
      <c r="G61" s="11" t="s">
        <v>185</v>
      </c>
      <c r="H61" s="11" t="s">
        <v>251</v>
      </c>
      <c r="I61" s="11" t="s">
        <v>245</v>
      </c>
      <c r="J61" s="11" t="s">
        <v>252</v>
      </c>
      <c r="K61" s="15">
        <v>226</v>
      </c>
      <c r="L61" s="11" t="s">
        <v>251</v>
      </c>
      <c r="M61" s="11" t="s">
        <v>247</v>
      </c>
      <c r="N61" s="11" t="str">
        <f>L61&amp;" ("&amp;M61&amp;")"</f>
        <v>116 St (2 3)</v>
      </c>
      <c r="O61" s="13" t="s">
        <v>82</v>
      </c>
      <c r="P61" s="13" t="s">
        <v>12</v>
      </c>
      <c r="Q61" s="2">
        <v>40.802098000000001</v>
      </c>
      <c r="R61" s="2">
        <v>-73.949624999999997</v>
      </c>
      <c r="S61" s="11" t="s">
        <v>94</v>
      </c>
      <c r="T61" s="11" t="str">
        <f>IF(S61="Subway","Underground",IF(S61="Elevated","Elevated","Other"))</f>
        <v>Underground</v>
      </c>
      <c r="U61" s="11" t="s">
        <v>5</v>
      </c>
      <c r="V61" s="11" t="s">
        <v>5</v>
      </c>
      <c r="W61" s="11" t="s">
        <v>5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4</v>
      </c>
      <c r="AD61" s="2">
        <v>0</v>
      </c>
      <c r="AE61" s="2">
        <v>40.802098000000001</v>
      </c>
      <c r="AF61" s="2">
        <v>-73.949624999999997</v>
      </c>
      <c r="AG61" s="2">
        <v>0</v>
      </c>
      <c r="AK61" s="2" t="s">
        <v>70</v>
      </c>
      <c r="AL61" s="2" t="s">
        <v>70</v>
      </c>
      <c r="AM61" s="2">
        <v>3</v>
      </c>
      <c r="AN61" s="2">
        <v>28</v>
      </c>
      <c r="AQ61" s="4">
        <v>38532</v>
      </c>
      <c r="AR61" s="4">
        <v>39598</v>
      </c>
      <c r="AS61" s="18" t="s">
        <v>84</v>
      </c>
      <c r="AT61" s="18" t="s">
        <v>72</v>
      </c>
    </row>
    <row r="62" spans="1:46">
      <c r="A62" s="56">
        <v>408</v>
      </c>
      <c r="B62" s="57">
        <v>227</v>
      </c>
      <c r="C62" s="2">
        <v>441</v>
      </c>
      <c r="D62" s="56">
        <v>441</v>
      </c>
      <c r="E62" s="2">
        <v>441</v>
      </c>
      <c r="F62" s="58" t="s">
        <v>60</v>
      </c>
      <c r="G62" s="11" t="s">
        <v>185</v>
      </c>
      <c r="H62" s="11" t="s">
        <v>253</v>
      </c>
      <c r="I62" s="11" t="s">
        <v>245</v>
      </c>
      <c r="J62" s="11" t="s">
        <v>254</v>
      </c>
      <c r="K62" s="15">
        <v>227</v>
      </c>
      <c r="L62" s="11" t="s">
        <v>253</v>
      </c>
      <c r="M62" s="11" t="s">
        <v>247</v>
      </c>
      <c r="N62" s="11" t="str">
        <f>L62&amp;" ("&amp;M62&amp;")"</f>
        <v>Central Park North (110 St) (2 3)</v>
      </c>
      <c r="O62" s="13" t="s">
        <v>82</v>
      </c>
      <c r="P62" s="13" t="s">
        <v>12</v>
      </c>
      <c r="Q62" s="2">
        <v>40.799075000000002</v>
      </c>
      <c r="R62" s="2">
        <v>-73.951822000000007</v>
      </c>
      <c r="S62" s="11" t="s">
        <v>94</v>
      </c>
      <c r="T62" s="11" t="str">
        <f>IF(S62="Subway","Underground",IF(S62="Elevated","Elevated","Other"))</f>
        <v>Underground</v>
      </c>
      <c r="U62" s="11" t="s">
        <v>5</v>
      </c>
      <c r="V62" s="11" t="s">
        <v>5</v>
      </c>
      <c r="W62" s="11" t="s">
        <v>5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2</v>
      </c>
      <c r="AD62" s="2">
        <v>0</v>
      </c>
      <c r="AE62" s="2">
        <v>40.799075000000002</v>
      </c>
      <c r="AF62" s="2">
        <v>-73.951822000000007</v>
      </c>
      <c r="AG62" s="2">
        <v>1</v>
      </c>
      <c r="AK62" s="2" t="s">
        <v>70</v>
      </c>
      <c r="AL62" s="2" t="s">
        <v>70</v>
      </c>
      <c r="AM62" s="2">
        <v>3</v>
      </c>
      <c r="AN62" s="2">
        <v>28</v>
      </c>
      <c r="AQ62" s="4">
        <v>37698</v>
      </c>
      <c r="AR62" s="4">
        <v>39598</v>
      </c>
      <c r="AS62" s="18" t="s">
        <v>84</v>
      </c>
      <c r="AT62" s="18" t="s">
        <v>72</v>
      </c>
    </row>
    <row r="63" spans="1:46">
      <c r="A63" s="56">
        <v>303</v>
      </c>
      <c r="B63" s="57">
        <v>228</v>
      </c>
      <c r="C63" s="2">
        <v>331</v>
      </c>
      <c r="D63" s="56">
        <v>331</v>
      </c>
      <c r="E63" s="2">
        <v>624</v>
      </c>
      <c r="F63" s="58" t="s">
        <v>60</v>
      </c>
      <c r="G63" s="11" t="s">
        <v>255</v>
      </c>
      <c r="H63" s="11" t="s">
        <v>256</v>
      </c>
      <c r="I63" s="11" t="s">
        <v>245</v>
      </c>
      <c r="J63" s="11" t="s">
        <v>257</v>
      </c>
      <c r="K63" s="15">
        <v>228</v>
      </c>
      <c r="L63" s="11" t="s">
        <v>258</v>
      </c>
      <c r="M63" s="11" t="s">
        <v>259</v>
      </c>
      <c r="N63" s="11" t="str">
        <f>L63&amp;" ("&amp;M63&amp;")"</f>
        <v>Chambers St / WTC / Park Place (A C E 2 3)</v>
      </c>
      <c r="O63" s="13" t="s">
        <v>82</v>
      </c>
      <c r="P63" s="13" t="s">
        <v>12</v>
      </c>
      <c r="Q63" s="2">
        <v>40.713051</v>
      </c>
      <c r="R63" s="2">
        <v>-74.008810999999994</v>
      </c>
      <c r="S63" s="11" t="s">
        <v>94</v>
      </c>
      <c r="T63" s="11" t="str">
        <f>IF(S63="Subway","Underground",IF(S63="Elevated","Elevated","Other"))</f>
        <v>Underground</v>
      </c>
      <c r="U63" s="11" t="s">
        <v>5</v>
      </c>
      <c r="V63" s="11" t="s">
        <v>5</v>
      </c>
      <c r="W63" s="11" t="s">
        <v>5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1</v>
      </c>
      <c r="AD63" s="2">
        <v>0</v>
      </c>
      <c r="AE63" s="2">
        <v>40.713061000000003</v>
      </c>
      <c r="AF63" s="2">
        <v>-74.008776999999995</v>
      </c>
      <c r="AG63" s="2">
        <v>1</v>
      </c>
      <c r="AK63" s="2" t="s">
        <v>70</v>
      </c>
      <c r="AL63" s="2" t="s">
        <v>70</v>
      </c>
      <c r="AM63" s="2">
        <v>2</v>
      </c>
      <c r="AN63" s="2">
        <v>1</v>
      </c>
      <c r="AQ63" s="4">
        <v>37040</v>
      </c>
      <c r="AR63" s="4">
        <v>39366</v>
      </c>
      <c r="AS63" s="18" t="s">
        <v>84</v>
      </c>
      <c r="AT63" s="18" t="s">
        <v>72</v>
      </c>
    </row>
    <row r="64" spans="1:46">
      <c r="A64" s="56">
        <v>304</v>
      </c>
      <c r="B64" s="57">
        <v>229</v>
      </c>
      <c r="C64" s="2">
        <v>332</v>
      </c>
      <c r="D64" s="56">
        <v>332</v>
      </c>
      <c r="E64" s="2">
        <v>628</v>
      </c>
      <c r="F64" s="58" t="s">
        <v>60</v>
      </c>
      <c r="G64" s="11" t="s">
        <v>255</v>
      </c>
      <c r="H64" s="11" t="s">
        <v>260</v>
      </c>
      <c r="I64" s="11" t="s">
        <v>245</v>
      </c>
      <c r="J64" s="11" t="s">
        <v>261</v>
      </c>
      <c r="K64" s="15">
        <v>229</v>
      </c>
      <c r="L64" s="11" t="s">
        <v>260</v>
      </c>
      <c r="M64" s="11" t="s">
        <v>262</v>
      </c>
      <c r="N64" s="11" t="str">
        <f>L64&amp;" ("&amp;M64&amp;")"</f>
        <v>Fulton St (A C J Z 2 3 4 5)</v>
      </c>
      <c r="O64" s="13" t="s">
        <v>82</v>
      </c>
      <c r="P64" s="13" t="s">
        <v>12</v>
      </c>
      <c r="Q64" s="2">
        <v>40.709415999999997</v>
      </c>
      <c r="R64" s="2">
        <v>-74.006570999999994</v>
      </c>
      <c r="S64" s="11" t="s">
        <v>94</v>
      </c>
      <c r="T64" s="11" t="str">
        <f>IF(S64="Subway","Underground",IF(S64="Elevated","Elevated","Other"))</f>
        <v>Underground</v>
      </c>
      <c r="U64" s="11" t="s">
        <v>4</v>
      </c>
      <c r="V64" s="11" t="s">
        <v>4</v>
      </c>
      <c r="W64" s="11" t="s">
        <v>4</v>
      </c>
      <c r="X64" s="2">
        <v>0</v>
      </c>
      <c r="Y64" s="2">
        <v>3</v>
      </c>
      <c r="Z64" s="2">
        <v>0</v>
      </c>
      <c r="AA64" s="2">
        <v>0</v>
      </c>
      <c r="AB64" s="2">
        <v>0</v>
      </c>
      <c r="AC64" s="2">
        <v>1</v>
      </c>
      <c r="AD64" s="2">
        <v>0</v>
      </c>
      <c r="AE64" s="2">
        <v>40.709938000000001</v>
      </c>
      <c r="AF64" s="2">
        <v>-74.007982999999996</v>
      </c>
      <c r="AG64" s="2">
        <v>1</v>
      </c>
      <c r="AK64" s="2" t="s">
        <v>70</v>
      </c>
      <c r="AL64" s="2" t="s">
        <v>70</v>
      </c>
      <c r="AM64" s="2">
        <v>2</v>
      </c>
      <c r="AN64" s="2">
        <v>1</v>
      </c>
      <c r="AO64" s="11" t="s">
        <v>39</v>
      </c>
      <c r="AP64" s="19" t="s">
        <v>263</v>
      </c>
      <c r="AQ64" s="4">
        <v>37648</v>
      </c>
      <c r="AR64" s="4">
        <v>39666</v>
      </c>
      <c r="AS64" s="18" t="s">
        <v>138</v>
      </c>
      <c r="AT64" s="18" t="s">
        <v>72</v>
      </c>
    </row>
    <row r="65" spans="1:46">
      <c r="A65" s="56">
        <v>305</v>
      </c>
      <c r="B65" s="57">
        <v>230</v>
      </c>
      <c r="C65" s="2">
        <v>333</v>
      </c>
      <c r="D65" s="56">
        <v>333</v>
      </c>
      <c r="E65" s="2">
        <v>333</v>
      </c>
      <c r="F65" s="58" t="s">
        <v>60</v>
      </c>
      <c r="G65" s="11" t="s">
        <v>255</v>
      </c>
      <c r="H65" s="11" t="s">
        <v>264</v>
      </c>
      <c r="I65" s="11" t="s">
        <v>245</v>
      </c>
      <c r="J65" s="11" t="s">
        <v>265</v>
      </c>
      <c r="K65" s="15">
        <v>230</v>
      </c>
      <c r="L65" s="11" t="s">
        <v>264</v>
      </c>
      <c r="M65" s="11" t="s">
        <v>247</v>
      </c>
      <c r="N65" s="11" t="str">
        <f>L65&amp;" ("&amp;M65&amp;")"</f>
        <v>Wall St (2 3)</v>
      </c>
      <c r="O65" s="13" t="s">
        <v>82</v>
      </c>
      <c r="P65" s="13" t="s">
        <v>12</v>
      </c>
      <c r="Q65" s="2">
        <v>40.706820999999998</v>
      </c>
      <c r="R65" s="2">
        <v>-74.009100000000004</v>
      </c>
      <c r="S65" s="11" t="s">
        <v>94</v>
      </c>
      <c r="T65" s="11" t="str">
        <f>IF(S65="Subway","Underground",IF(S65="Elevated","Elevated","Other"))</f>
        <v>Underground</v>
      </c>
      <c r="U65" s="11" t="s">
        <v>5</v>
      </c>
      <c r="V65" s="11" t="s">
        <v>5</v>
      </c>
      <c r="W65" s="11" t="s">
        <v>5</v>
      </c>
      <c r="X65" s="2">
        <v>0</v>
      </c>
      <c r="Y65" s="2">
        <v>1</v>
      </c>
      <c r="Z65" s="2">
        <v>0</v>
      </c>
      <c r="AA65" s="2">
        <v>0</v>
      </c>
      <c r="AB65" s="2">
        <v>0</v>
      </c>
      <c r="AC65" s="2">
        <v>5</v>
      </c>
      <c r="AD65" s="2">
        <v>0</v>
      </c>
      <c r="AE65" s="2">
        <v>40.706820999999998</v>
      </c>
      <c r="AF65" s="2">
        <v>-74.009100000000004</v>
      </c>
      <c r="AG65" s="2">
        <v>1</v>
      </c>
      <c r="AK65" s="2" t="s">
        <v>70</v>
      </c>
      <c r="AL65" s="2" t="s">
        <v>70</v>
      </c>
      <c r="AM65" s="2">
        <v>2</v>
      </c>
      <c r="AN65" s="2">
        <v>1</v>
      </c>
      <c r="AQ65" s="4">
        <v>37040</v>
      </c>
      <c r="AR65" s="4">
        <v>39197</v>
      </c>
      <c r="AS65" s="18" t="s">
        <v>71</v>
      </c>
      <c r="AT65" s="18" t="s">
        <v>72</v>
      </c>
    </row>
    <row r="66" spans="1:46">
      <c r="A66" s="56">
        <v>306</v>
      </c>
      <c r="B66" s="57">
        <v>231</v>
      </c>
      <c r="C66" s="2">
        <v>334</v>
      </c>
      <c r="D66" s="56">
        <v>334</v>
      </c>
      <c r="E66" s="2">
        <v>334</v>
      </c>
      <c r="F66" s="58" t="s">
        <v>60</v>
      </c>
      <c r="G66" s="11" t="s">
        <v>255</v>
      </c>
      <c r="H66" s="11" t="s">
        <v>255</v>
      </c>
      <c r="I66" s="11" t="s">
        <v>245</v>
      </c>
      <c r="J66" s="11" t="s">
        <v>266</v>
      </c>
      <c r="K66" s="15">
        <v>231</v>
      </c>
      <c r="L66" s="11" t="s">
        <v>255</v>
      </c>
      <c r="M66" s="11" t="s">
        <v>247</v>
      </c>
      <c r="N66" s="11" t="str">
        <f>L66&amp;" ("&amp;M66&amp;")"</f>
        <v>Clark St (2 3)</v>
      </c>
      <c r="O66" s="13" t="s">
        <v>267</v>
      </c>
      <c r="P66" s="13" t="s">
        <v>11</v>
      </c>
      <c r="Q66" s="2">
        <v>40.697465999999999</v>
      </c>
      <c r="R66" s="2">
        <v>-73.993086000000005</v>
      </c>
      <c r="S66" s="11" t="s">
        <v>94</v>
      </c>
      <c r="T66" s="11" t="str">
        <f>IF(S66="Subway","Underground",IF(S66="Elevated","Elevated","Other"))</f>
        <v>Underground</v>
      </c>
      <c r="U66" s="11" t="s">
        <v>5</v>
      </c>
      <c r="V66" s="11" t="s">
        <v>5</v>
      </c>
      <c r="W66" s="11" t="s">
        <v>5</v>
      </c>
      <c r="X66" s="2">
        <v>2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40.697465999999999</v>
      </c>
      <c r="AF66" s="2">
        <v>-73.993086000000005</v>
      </c>
      <c r="AG66" s="2">
        <v>1</v>
      </c>
      <c r="AK66" s="2" t="s">
        <v>70</v>
      </c>
      <c r="AL66" s="2" t="s">
        <v>70</v>
      </c>
      <c r="AM66" s="2">
        <v>30</v>
      </c>
      <c r="AN66" s="2">
        <v>84</v>
      </c>
      <c r="AQ66" s="4">
        <v>38257</v>
      </c>
      <c r="AR66" s="4">
        <v>39666</v>
      </c>
      <c r="AS66" s="18" t="s">
        <v>84</v>
      </c>
      <c r="AT66" s="18" t="s">
        <v>72</v>
      </c>
    </row>
    <row r="67" spans="1:46">
      <c r="A67" s="56">
        <v>307</v>
      </c>
      <c r="B67" s="57">
        <v>232</v>
      </c>
      <c r="C67" s="2">
        <v>335</v>
      </c>
      <c r="D67" s="56">
        <v>335</v>
      </c>
      <c r="E67" s="2">
        <v>620</v>
      </c>
      <c r="F67" s="58" t="s">
        <v>60</v>
      </c>
      <c r="G67" s="11" t="s">
        <v>255</v>
      </c>
      <c r="H67" s="11" t="s">
        <v>268</v>
      </c>
      <c r="I67" s="11" t="s">
        <v>245</v>
      </c>
      <c r="J67" s="11" t="s">
        <v>269</v>
      </c>
      <c r="K67" s="15">
        <v>232</v>
      </c>
      <c r="L67" s="11" t="s">
        <v>270</v>
      </c>
      <c r="M67" s="11" t="s">
        <v>271</v>
      </c>
      <c r="N67" s="11" t="str">
        <f>L67&amp;" ("&amp;M67&amp;")"</f>
        <v>Borough Hall / Court St (R 2 3 4 5)</v>
      </c>
      <c r="O67" s="13" t="s">
        <v>267</v>
      </c>
      <c r="P67" s="13" t="s">
        <v>11</v>
      </c>
      <c r="Q67" s="2">
        <v>40.693218999999999</v>
      </c>
      <c r="R67" s="2">
        <v>-73.989998</v>
      </c>
      <c r="S67" s="11" t="s">
        <v>94</v>
      </c>
      <c r="T67" s="11" t="str">
        <f>IF(S67="Subway","Underground",IF(S67="Elevated","Elevated","Other"))</f>
        <v>Underground</v>
      </c>
      <c r="U67" s="11" t="s">
        <v>4</v>
      </c>
      <c r="V67" s="11" t="s">
        <v>4</v>
      </c>
      <c r="W67" s="11" t="s">
        <v>4</v>
      </c>
      <c r="X67" s="2">
        <v>0</v>
      </c>
      <c r="Y67" s="2">
        <v>0</v>
      </c>
      <c r="Z67" s="2">
        <v>1</v>
      </c>
      <c r="AA67" s="2">
        <v>0</v>
      </c>
      <c r="AB67" s="2">
        <v>0</v>
      </c>
      <c r="AC67" s="2">
        <v>3</v>
      </c>
      <c r="AD67" s="2">
        <v>0</v>
      </c>
      <c r="AE67" s="2">
        <v>40.692404000000003</v>
      </c>
      <c r="AF67" s="2">
        <v>-73.990150999999997</v>
      </c>
      <c r="AG67" s="2">
        <v>1</v>
      </c>
      <c r="AH67" s="2" t="s">
        <v>130</v>
      </c>
      <c r="AI67" s="2" t="s">
        <v>272</v>
      </c>
      <c r="AK67" s="2" t="s">
        <v>70</v>
      </c>
      <c r="AL67" s="2" t="s">
        <v>70</v>
      </c>
      <c r="AM67" s="2">
        <v>30</v>
      </c>
      <c r="AN67" s="2">
        <v>84</v>
      </c>
      <c r="AO67" s="11" t="s">
        <v>39</v>
      </c>
      <c r="AP67" s="2" t="s">
        <v>273</v>
      </c>
      <c r="AQ67" s="4">
        <v>37649</v>
      </c>
      <c r="AR67" s="4">
        <v>39666</v>
      </c>
      <c r="AS67" s="18" t="s">
        <v>274</v>
      </c>
      <c r="AT67" s="18" t="s">
        <v>72</v>
      </c>
    </row>
    <row r="68" spans="1:46">
      <c r="A68" s="56">
        <v>308</v>
      </c>
      <c r="B68" s="57">
        <v>233</v>
      </c>
      <c r="C68" s="2">
        <v>336</v>
      </c>
      <c r="D68" s="56">
        <v>336</v>
      </c>
      <c r="E68" s="2">
        <v>336</v>
      </c>
      <c r="F68" s="58" t="s">
        <v>60</v>
      </c>
      <c r="G68" s="11" t="s">
        <v>275</v>
      </c>
      <c r="H68" s="11" t="s">
        <v>276</v>
      </c>
      <c r="I68" s="11" t="s">
        <v>245</v>
      </c>
      <c r="J68" s="11" t="s">
        <v>277</v>
      </c>
      <c r="K68" s="15">
        <v>233</v>
      </c>
      <c r="L68" s="11" t="s">
        <v>276</v>
      </c>
      <c r="M68" s="11" t="s">
        <v>247</v>
      </c>
      <c r="N68" s="11" t="str">
        <f>L68&amp;" ("&amp;M68&amp;")"</f>
        <v>Hoyt St (2 3)</v>
      </c>
      <c r="O68" s="13" t="s">
        <v>267</v>
      </c>
      <c r="P68" s="13" t="s">
        <v>11</v>
      </c>
      <c r="Q68" s="2">
        <v>40.690545</v>
      </c>
      <c r="R68" s="2">
        <v>-73.985065000000006</v>
      </c>
      <c r="S68" s="11" t="s">
        <v>94</v>
      </c>
      <c r="T68" s="11" t="str">
        <f>IF(S68="Subway","Underground",IF(S68="Elevated","Elevated","Other"))</f>
        <v>Underground</v>
      </c>
      <c r="U68" s="11" t="s">
        <v>5</v>
      </c>
      <c r="V68" s="11" t="s">
        <v>5</v>
      </c>
      <c r="W68" s="11" t="s">
        <v>5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5</v>
      </c>
      <c r="AD68" s="2">
        <v>0</v>
      </c>
      <c r="AE68" s="2">
        <v>40.690545</v>
      </c>
      <c r="AF68" s="2">
        <v>-73.985065000000006</v>
      </c>
      <c r="AG68" s="2">
        <v>0</v>
      </c>
      <c r="AK68" s="2" t="s">
        <v>70</v>
      </c>
      <c r="AL68" s="2" t="s">
        <v>70</v>
      </c>
      <c r="AM68" s="2">
        <v>30</v>
      </c>
      <c r="AN68" s="2">
        <v>84</v>
      </c>
      <c r="AQ68" s="4">
        <v>38268</v>
      </c>
      <c r="AR68" s="4">
        <v>39666</v>
      </c>
      <c r="AS68" s="18" t="s">
        <v>84</v>
      </c>
      <c r="AT68" s="18" t="s">
        <v>72</v>
      </c>
    </row>
    <row r="69" spans="1:46">
      <c r="A69" s="56">
        <v>309</v>
      </c>
      <c r="B69" s="57">
        <v>234</v>
      </c>
      <c r="C69" s="2">
        <v>337</v>
      </c>
      <c r="D69" s="56">
        <v>337</v>
      </c>
      <c r="E69" s="2">
        <v>337</v>
      </c>
      <c r="F69" s="58" t="s">
        <v>60</v>
      </c>
      <c r="G69" s="11" t="s">
        <v>275</v>
      </c>
      <c r="H69" s="11" t="s">
        <v>278</v>
      </c>
      <c r="I69" s="11" t="s">
        <v>279</v>
      </c>
      <c r="J69" s="11" t="s">
        <v>280</v>
      </c>
      <c r="K69" s="15">
        <v>234</v>
      </c>
      <c r="L69" s="11" t="s">
        <v>278</v>
      </c>
      <c r="M69" s="11" t="s">
        <v>281</v>
      </c>
      <c r="N69" s="11" t="str">
        <f>L69&amp;" ("&amp;M69&amp;")"</f>
        <v>Nevins St (2 3 4 5)</v>
      </c>
      <c r="O69" s="13" t="s">
        <v>267</v>
      </c>
      <c r="P69" s="13" t="s">
        <v>11</v>
      </c>
      <c r="Q69" s="2">
        <v>40.688245999999999</v>
      </c>
      <c r="R69" s="2">
        <v>-73.980491999999998</v>
      </c>
      <c r="S69" s="11" t="s">
        <v>94</v>
      </c>
      <c r="T69" s="11" t="str">
        <f>IF(S69="Subway","Underground",IF(S69="Elevated","Elevated","Other"))</f>
        <v>Underground</v>
      </c>
      <c r="U69" s="11" t="s">
        <v>5</v>
      </c>
      <c r="V69" s="11" t="s">
        <v>5</v>
      </c>
      <c r="W69" s="11" t="s">
        <v>5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4</v>
      </c>
      <c r="AD69" s="2">
        <v>0</v>
      </c>
      <c r="AE69" s="2">
        <v>40.688245999999999</v>
      </c>
      <c r="AF69" s="2">
        <v>-73.980491999999998</v>
      </c>
      <c r="AG69" s="2">
        <v>0</v>
      </c>
      <c r="AK69" s="2" t="s">
        <v>70</v>
      </c>
      <c r="AL69" s="2" t="s">
        <v>70</v>
      </c>
      <c r="AM69" s="2">
        <v>30</v>
      </c>
      <c r="AN69" s="2">
        <v>84</v>
      </c>
      <c r="AQ69" s="4">
        <v>38265</v>
      </c>
      <c r="AR69" s="4">
        <v>39791</v>
      </c>
      <c r="AS69" s="18" t="s">
        <v>84</v>
      </c>
      <c r="AT69" s="18" t="s">
        <v>72</v>
      </c>
    </row>
    <row r="70" spans="1:46">
      <c r="A70" s="56">
        <v>310</v>
      </c>
      <c r="B70" s="57">
        <v>235</v>
      </c>
      <c r="C70" s="2">
        <v>338</v>
      </c>
      <c r="D70" s="56">
        <v>338</v>
      </c>
      <c r="E70" s="2">
        <v>617</v>
      </c>
      <c r="F70" s="58" t="s">
        <v>60</v>
      </c>
      <c r="G70" s="11" t="s">
        <v>275</v>
      </c>
      <c r="H70" s="11" t="s">
        <v>282</v>
      </c>
      <c r="I70" s="11" t="s">
        <v>279</v>
      </c>
      <c r="J70" s="11" t="s">
        <v>283</v>
      </c>
      <c r="K70" s="15">
        <v>235</v>
      </c>
      <c r="L70" s="11" t="s">
        <v>282</v>
      </c>
      <c r="M70" s="11" t="s">
        <v>284</v>
      </c>
      <c r="N70" s="11" t="str">
        <f>L70&amp;" ("&amp;M70&amp;")"</f>
        <v>Atlantic Av - Barclays Ctr (B D N Q R 2 3 4 5)</v>
      </c>
      <c r="O70" s="13" t="s">
        <v>267</v>
      </c>
      <c r="P70" s="13" t="s">
        <v>11</v>
      </c>
      <c r="Q70" s="2">
        <v>40.684359000000001</v>
      </c>
      <c r="R70" s="2">
        <v>-73.977665999999999</v>
      </c>
      <c r="S70" s="11" t="s">
        <v>94</v>
      </c>
      <c r="T70" s="11" t="str">
        <f>IF(S70="Subway","Underground",IF(S70="Elevated","Elevated","Other"))</f>
        <v>Underground</v>
      </c>
      <c r="U70" s="11" t="s">
        <v>4</v>
      </c>
      <c r="V70" s="11" t="s">
        <v>4</v>
      </c>
      <c r="W70" s="11" t="s">
        <v>4</v>
      </c>
      <c r="X70" s="2">
        <v>0</v>
      </c>
      <c r="Y70" s="2">
        <v>1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40.684063000000002</v>
      </c>
      <c r="AF70" s="2">
        <v>-73.977417000000003</v>
      </c>
      <c r="AG70" s="2">
        <v>1</v>
      </c>
      <c r="AI70" s="2" t="s">
        <v>285</v>
      </c>
      <c r="AK70" s="2" t="s">
        <v>70</v>
      </c>
      <c r="AL70" s="2" t="s">
        <v>70</v>
      </c>
      <c r="AM70" s="2">
        <v>32</v>
      </c>
      <c r="AN70" s="2">
        <v>88</v>
      </c>
      <c r="AO70" s="11" t="s">
        <v>39</v>
      </c>
      <c r="AP70" s="2" t="s">
        <v>286</v>
      </c>
      <c r="AQ70" s="4">
        <v>38377</v>
      </c>
      <c r="AR70" s="4">
        <v>39114</v>
      </c>
      <c r="AS70" s="18" t="s">
        <v>84</v>
      </c>
      <c r="AT70" s="18" t="s">
        <v>72</v>
      </c>
    </row>
    <row r="71" spans="1:46">
      <c r="A71" s="56">
        <v>311</v>
      </c>
      <c r="B71" s="57">
        <v>236</v>
      </c>
      <c r="C71" s="2">
        <v>339</v>
      </c>
      <c r="D71" s="56">
        <v>339</v>
      </c>
      <c r="E71" s="2">
        <v>339</v>
      </c>
      <c r="F71" s="58" t="s">
        <v>60</v>
      </c>
      <c r="G71" s="11" t="s">
        <v>275</v>
      </c>
      <c r="H71" s="11" t="s">
        <v>287</v>
      </c>
      <c r="I71" s="11" t="s">
        <v>245</v>
      </c>
      <c r="J71" s="11" t="s">
        <v>288</v>
      </c>
      <c r="K71" s="15">
        <v>236</v>
      </c>
      <c r="L71" s="11" t="s">
        <v>287</v>
      </c>
      <c r="M71" s="11" t="s">
        <v>247</v>
      </c>
      <c r="N71" s="11" t="str">
        <f>L71&amp;" ("&amp;M71&amp;")"</f>
        <v>Bergen St (2 3)</v>
      </c>
      <c r="O71" s="13" t="s">
        <v>267</v>
      </c>
      <c r="P71" s="13" t="s">
        <v>11</v>
      </c>
      <c r="Q71" s="2">
        <v>40.680829000000003</v>
      </c>
      <c r="R71" s="2">
        <v>-73.975098000000003</v>
      </c>
      <c r="S71" s="11" t="s">
        <v>94</v>
      </c>
      <c r="T71" s="11" t="str">
        <f>IF(S71="Subway","Underground",IF(S71="Elevated","Elevated","Other"))</f>
        <v>Underground</v>
      </c>
      <c r="U71" s="11" t="s">
        <v>5</v>
      </c>
      <c r="V71" s="11" t="s">
        <v>5</v>
      </c>
      <c r="W71" s="11" t="s">
        <v>5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5</v>
      </c>
      <c r="AD71" s="2">
        <v>0</v>
      </c>
      <c r="AE71" s="2">
        <v>40.680829000000003</v>
      </c>
      <c r="AF71" s="2">
        <v>-73.975098000000003</v>
      </c>
      <c r="AG71" s="2">
        <v>0</v>
      </c>
      <c r="AK71" s="2" t="s">
        <v>70</v>
      </c>
      <c r="AL71" s="2" t="s">
        <v>70</v>
      </c>
      <c r="AM71" s="2">
        <v>32</v>
      </c>
      <c r="AN71" s="2">
        <v>78</v>
      </c>
      <c r="AQ71" s="4">
        <v>38271</v>
      </c>
      <c r="AR71" s="4">
        <v>39791</v>
      </c>
      <c r="AS71" s="18" t="s">
        <v>84</v>
      </c>
      <c r="AT71" s="18" t="s">
        <v>72</v>
      </c>
    </row>
    <row r="72" spans="1:46">
      <c r="A72" s="56">
        <v>312</v>
      </c>
      <c r="B72" s="57">
        <v>237</v>
      </c>
      <c r="C72" s="2">
        <v>340</v>
      </c>
      <c r="D72" s="56">
        <v>340</v>
      </c>
      <c r="E72" s="2">
        <v>340</v>
      </c>
      <c r="F72" s="58" t="s">
        <v>60</v>
      </c>
      <c r="G72" s="11" t="s">
        <v>275</v>
      </c>
      <c r="H72" s="11" t="s">
        <v>289</v>
      </c>
      <c r="I72" s="11" t="s">
        <v>245</v>
      </c>
      <c r="J72" s="11" t="s">
        <v>290</v>
      </c>
      <c r="K72" s="15">
        <v>237</v>
      </c>
      <c r="L72" s="11" t="s">
        <v>289</v>
      </c>
      <c r="M72" s="11" t="s">
        <v>247</v>
      </c>
      <c r="N72" s="11" t="str">
        <f>L72&amp;" ("&amp;M72&amp;")"</f>
        <v>Grand Army Plaza (2 3)</v>
      </c>
      <c r="O72" s="13" t="s">
        <v>267</v>
      </c>
      <c r="P72" s="13" t="s">
        <v>11</v>
      </c>
      <c r="Q72" s="2">
        <v>40.675235000000001</v>
      </c>
      <c r="R72" s="2">
        <v>-73.971046000000001</v>
      </c>
      <c r="S72" s="11" t="s">
        <v>94</v>
      </c>
      <c r="T72" s="11" t="str">
        <f>IF(S72="Subway","Underground",IF(S72="Elevated","Elevated","Other"))</f>
        <v>Underground</v>
      </c>
      <c r="U72" s="11" t="s">
        <v>5</v>
      </c>
      <c r="V72" s="11" t="s">
        <v>5</v>
      </c>
      <c r="W72" s="11" t="s">
        <v>5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4</v>
      </c>
      <c r="AD72" s="2">
        <v>0</v>
      </c>
      <c r="AE72" s="2">
        <v>40.675235000000001</v>
      </c>
      <c r="AF72" s="2">
        <v>-73.971046000000001</v>
      </c>
      <c r="AG72" s="2">
        <v>1</v>
      </c>
      <c r="AK72" s="2" t="s">
        <v>70</v>
      </c>
      <c r="AL72" s="2" t="s">
        <v>70</v>
      </c>
      <c r="AM72" s="2">
        <v>32</v>
      </c>
      <c r="AN72" s="2">
        <v>78</v>
      </c>
      <c r="AQ72" s="4">
        <v>38265</v>
      </c>
      <c r="AR72" s="4">
        <v>39791</v>
      </c>
      <c r="AS72" s="18" t="s">
        <v>84</v>
      </c>
      <c r="AT72" s="18" t="s">
        <v>72</v>
      </c>
    </row>
    <row r="73" spans="1:46">
      <c r="A73" s="56">
        <v>313</v>
      </c>
      <c r="B73" s="57">
        <v>238</v>
      </c>
      <c r="C73" s="2">
        <v>341</v>
      </c>
      <c r="D73" s="56">
        <v>341</v>
      </c>
      <c r="E73" s="2">
        <v>341</v>
      </c>
      <c r="F73" s="58" t="s">
        <v>60</v>
      </c>
      <c r="G73" s="11" t="s">
        <v>275</v>
      </c>
      <c r="H73" s="11" t="s">
        <v>291</v>
      </c>
      <c r="I73" s="11" t="s">
        <v>245</v>
      </c>
      <c r="J73" s="12" t="s">
        <v>292</v>
      </c>
      <c r="K73" s="16">
        <v>238</v>
      </c>
      <c r="L73" s="12" t="s">
        <v>291</v>
      </c>
      <c r="M73" s="12" t="s">
        <v>247</v>
      </c>
      <c r="N73" s="12" t="str">
        <f>L73&amp;" ("&amp;M73&amp;")"</f>
        <v>Eastern Pkwy - Brooklyn Museum (2 3)</v>
      </c>
      <c r="O73" s="13" t="s">
        <v>267</v>
      </c>
      <c r="P73" s="13" t="s">
        <v>11</v>
      </c>
      <c r="Q73" s="2">
        <v>40.671987000000001</v>
      </c>
      <c r="R73" s="2">
        <v>-73.964375000000004</v>
      </c>
      <c r="S73" s="11" t="s">
        <v>94</v>
      </c>
      <c r="T73" s="11" t="str">
        <f>IF(S73="Subway","Underground",IF(S73="Elevated","Elevated","Other"))</f>
        <v>Underground</v>
      </c>
      <c r="U73" s="11" t="s">
        <v>5</v>
      </c>
      <c r="V73" s="11" t="s">
        <v>67</v>
      </c>
      <c r="W73" s="11" t="s">
        <v>242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2</v>
      </c>
      <c r="AD73" s="2">
        <v>0</v>
      </c>
      <c r="AE73" s="2">
        <v>40.671987000000001</v>
      </c>
      <c r="AF73" s="2">
        <v>-73.964375000000004</v>
      </c>
      <c r="AG73" s="2">
        <v>1</v>
      </c>
      <c r="AJ73" s="2" t="s">
        <v>49</v>
      </c>
      <c r="AK73" s="2" t="s">
        <v>70</v>
      </c>
      <c r="AL73" s="2" t="s">
        <v>243</v>
      </c>
      <c r="AM73" s="2">
        <v>32</v>
      </c>
      <c r="AN73" s="2">
        <v>78</v>
      </c>
      <c r="AQ73" s="4">
        <v>38272</v>
      </c>
      <c r="AR73" s="4">
        <v>39716</v>
      </c>
      <c r="AS73" s="18" t="s">
        <v>84</v>
      </c>
      <c r="AT73" s="18" t="s">
        <v>72</v>
      </c>
    </row>
    <row r="74" spans="1:46">
      <c r="A74" s="56">
        <v>314</v>
      </c>
      <c r="B74" s="57">
        <v>239</v>
      </c>
      <c r="C74" s="2">
        <v>342</v>
      </c>
      <c r="D74" s="56">
        <v>342</v>
      </c>
      <c r="E74" s="2">
        <v>626</v>
      </c>
      <c r="F74" s="58" t="s">
        <v>60</v>
      </c>
      <c r="G74" s="11" t="s">
        <v>275</v>
      </c>
      <c r="H74" s="11" t="s">
        <v>293</v>
      </c>
      <c r="I74" s="11" t="s">
        <v>279</v>
      </c>
      <c r="J74" s="11" t="s">
        <v>294</v>
      </c>
      <c r="K74" s="15">
        <v>239</v>
      </c>
      <c r="L74" s="11" t="s">
        <v>295</v>
      </c>
      <c r="M74" s="11" t="s">
        <v>296</v>
      </c>
      <c r="N74" s="11" t="str">
        <f>L74&amp;" ("&amp;M74&amp;")"</f>
        <v>Franklin Av / Botanic Garden (S 2 3 4 5)</v>
      </c>
      <c r="O74" s="13" t="s">
        <v>267</v>
      </c>
      <c r="P74" s="13" t="s">
        <v>11</v>
      </c>
      <c r="Q74" s="2">
        <v>40.670681999999999</v>
      </c>
      <c r="R74" s="2">
        <v>-73.958130999999995</v>
      </c>
      <c r="S74" s="11" t="s">
        <v>94</v>
      </c>
      <c r="T74" s="11" t="str">
        <f>IF(S74="Subway","Underground",IF(S74="Elevated","Elevated","Other"))</f>
        <v>Underground</v>
      </c>
      <c r="U74" s="11" t="s">
        <v>5</v>
      </c>
      <c r="V74" s="11" t="s">
        <v>5</v>
      </c>
      <c r="W74" s="11" t="s">
        <v>5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4</v>
      </c>
      <c r="AD74" s="2">
        <v>0</v>
      </c>
      <c r="AE74" s="2">
        <v>40.670499</v>
      </c>
      <c r="AF74" s="2">
        <v>-73.958759000000001</v>
      </c>
      <c r="AG74" s="2">
        <v>1</v>
      </c>
      <c r="AK74" s="2" t="s">
        <v>70</v>
      </c>
      <c r="AL74" s="2" t="s">
        <v>70</v>
      </c>
      <c r="AM74" s="2">
        <v>32</v>
      </c>
      <c r="AN74" s="2">
        <v>71</v>
      </c>
      <c r="AQ74" s="4">
        <v>38273</v>
      </c>
      <c r="AR74" s="4">
        <v>39003</v>
      </c>
      <c r="AS74" s="18" t="s">
        <v>84</v>
      </c>
      <c r="AT74" s="18" t="s">
        <v>72</v>
      </c>
    </row>
    <row r="75" spans="1:46">
      <c r="A75" s="56">
        <v>325</v>
      </c>
      <c r="B75" s="57">
        <v>241</v>
      </c>
      <c r="C75" s="2">
        <v>353</v>
      </c>
      <c r="D75" s="56">
        <v>353</v>
      </c>
      <c r="E75" s="2">
        <v>353</v>
      </c>
      <c r="F75" s="58" t="s">
        <v>60</v>
      </c>
      <c r="G75" s="11" t="s">
        <v>297</v>
      </c>
      <c r="H75" s="11" t="s">
        <v>298</v>
      </c>
      <c r="I75" s="11" t="s">
        <v>191</v>
      </c>
      <c r="J75" s="11" t="s">
        <v>299</v>
      </c>
      <c r="K75" s="15">
        <v>241</v>
      </c>
      <c r="L75" s="11" t="s">
        <v>298</v>
      </c>
      <c r="M75" s="11" t="s">
        <v>193</v>
      </c>
      <c r="N75" s="11" t="str">
        <f>L75&amp;" ("&amp;M75&amp;")"</f>
        <v>President St (2 5)</v>
      </c>
      <c r="O75" s="13" t="s">
        <v>267</v>
      </c>
      <c r="P75" s="13" t="s">
        <v>11</v>
      </c>
      <c r="Q75" s="2">
        <v>40.667883000000003</v>
      </c>
      <c r="R75" s="2">
        <v>-73.950682999999998</v>
      </c>
      <c r="S75" s="11" t="s">
        <v>94</v>
      </c>
      <c r="T75" s="11" t="str">
        <f>IF(S75="Subway","Underground",IF(S75="Elevated","Elevated","Other"))</f>
        <v>Underground</v>
      </c>
      <c r="U75" s="11" t="s">
        <v>5</v>
      </c>
      <c r="V75" s="11" t="s">
        <v>5</v>
      </c>
      <c r="W75" s="11" t="s">
        <v>5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2</v>
      </c>
      <c r="AD75" s="2">
        <v>0</v>
      </c>
      <c r="AE75" s="2">
        <v>40.667883000000003</v>
      </c>
      <c r="AF75" s="2">
        <v>-73.950682999999998</v>
      </c>
      <c r="AG75" s="2">
        <v>1</v>
      </c>
      <c r="AK75" s="2" t="s">
        <v>70</v>
      </c>
      <c r="AL75" s="2" t="s">
        <v>70</v>
      </c>
      <c r="AM75" s="2">
        <v>32</v>
      </c>
      <c r="AN75" s="2">
        <v>71</v>
      </c>
      <c r="AQ75" s="4">
        <v>37664</v>
      </c>
      <c r="AR75" s="4">
        <v>39729</v>
      </c>
      <c r="AS75" s="18" t="s">
        <v>75</v>
      </c>
      <c r="AT75" s="18" t="s">
        <v>72</v>
      </c>
    </row>
    <row r="76" spans="1:46">
      <c r="A76" s="56">
        <v>326</v>
      </c>
      <c r="B76" s="57">
        <v>242</v>
      </c>
      <c r="C76" s="2">
        <v>354</v>
      </c>
      <c r="D76" s="56">
        <v>354</v>
      </c>
      <c r="E76" s="2">
        <v>354</v>
      </c>
      <c r="F76" s="58" t="s">
        <v>60</v>
      </c>
      <c r="G76" s="11" t="s">
        <v>297</v>
      </c>
      <c r="H76" s="11" t="s">
        <v>300</v>
      </c>
      <c r="I76" s="11" t="s">
        <v>191</v>
      </c>
      <c r="J76" s="11" t="s">
        <v>301</v>
      </c>
      <c r="K76" s="15">
        <v>242</v>
      </c>
      <c r="L76" s="11" t="s">
        <v>300</v>
      </c>
      <c r="M76" s="11" t="s">
        <v>193</v>
      </c>
      <c r="N76" s="11" t="str">
        <f>L76&amp;" ("&amp;M76&amp;")"</f>
        <v>Sterling St (2 5)</v>
      </c>
      <c r="O76" s="13" t="s">
        <v>267</v>
      </c>
      <c r="P76" s="13" t="s">
        <v>11</v>
      </c>
      <c r="Q76" s="2">
        <v>40.662742000000001</v>
      </c>
      <c r="R76" s="2">
        <v>-73.950850000000003</v>
      </c>
      <c r="S76" s="11" t="s">
        <v>94</v>
      </c>
      <c r="T76" s="11" t="str">
        <f>IF(S76="Subway","Underground",IF(S76="Elevated","Elevated","Other"))</f>
        <v>Underground</v>
      </c>
      <c r="U76" s="11" t="s">
        <v>5</v>
      </c>
      <c r="V76" s="11" t="s">
        <v>5</v>
      </c>
      <c r="W76" s="11" t="s">
        <v>5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2</v>
      </c>
      <c r="AD76" s="2">
        <v>0</v>
      </c>
      <c r="AE76" s="2">
        <v>40.662742000000001</v>
      </c>
      <c r="AF76" s="2">
        <v>-73.950850000000003</v>
      </c>
      <c r="AG76" s="2">
        <v>1</v>
      </c>
      <c r="AK76" s="2" t="s">
        <v>70</v>
      </c>
      <c r="AL76" s="2" t="s">
        <v>70</v>
      </c>
      <c r="AM76" s="2">
        <v>32</v>
      </c>
      <c r="AN76" s="2">
        <v>71</v>
      </c>
      <c r="AQ76" s="4">
        <v>37664</v>
      </c>
      <c r="AR76" s="4">
        <v>39729</v>
      </c>
      <c r="AS76" s="18" t="s">
        <v>84</v>
      </c>
      <c r="AT76" s="18" t="s">
        <v>72</v>
      </c>
    </row>
    <row r="77" spans="1:46">
      <c r="A77" s="56">
        <v>327</v>
      </c>
      <c r="B77" s="57">
        <v>243</v>
      </c>
      <c r="C77" s="2">
        <v>355</v>
      </c>
      <c r="D77" s="56">
        <v>355</v>
      </c>
      <c r="E77" s="2">
        <v>355</v>
      </c>
      <c r="F77" s="58" t="s">
        <v>60</v>
      </c>
      <c r="G77" s="11" t="s">
        <v>297</v>
      </c>
      <c r="H77" s="11" t="s">
        <v>302</v>
      </c>
      <c r="I77" s="11" t="s">
        <v>191</v>
      </c>
      <c r="J77" s="11" t="s">
        <v>303</v>
      </c>
      <c r="K77" s="15">
        <v>243</v>
      </c>
      <c r="L77" s="11" t="s">
        <v>302</v>
      </c>
      <c r="M77" s="11" t="s">
        <v>193</v>
      </c>
      <c r="N77" s="11" t="str">
        <f>L77&amp;" ("&amp;M77&amp;")"</f>
        <v>Winthrop St (2 5)</v>
      </c>
      <c r="O77" s="13" t="s">
        <v>267</v>
      </c>
      <c r="P77" s="13" t="s">
        <v>11</v>
      </c>
      <c r="Q77" s="2">
        <v>40.656652000000001</v>
      </c>
      <c r="R77" s="2">
        <v>-73.950199999999995</v>
      </c>
      <c r="S77" s="11" t="s">
        <v>94</v>
      </c>
      <c r="T77" s="11" t="str">
        <f>IF(S77="Subway","Underground",IF(S77="Elevated","Elevated","Other"))</f>
        <v>Underground</v>
      </c>
      <c r="U77" s="11" t="s">
        <v>5</v>
      </c>
      <c r="V77" s="11" t="s">
        <v>5</v>
      </c>
      <c r="W77" s="11" t="s">
        <v>5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2</v>
      </c>
      <c r="AD77" s="2">
        <v>0</v>
      </c>
      <c r="AE77" s="2">
        <v>40.656652000000001</v>
      </c>
      <c r="AF77" s="2">
        <v>-73.950199999999995</v>
      </c>
      <c r="AG77" s="2">
        <v>0</v>
      </c>
      <c r="AK77" s="2" t="s">
        <v>70</v>
      </c>
      <c r="AL77" s="2" t="s">
        <v>70</v>
      </c>
      <c r="AM77" s="2">
        <v>32</v>
      </c>
      <c r="AN77" s="2">
        <v>71</v>
      </c>
      <c r="AQ77" s="4">
        <v>37664</v>
      </c>
      <c r="AR77" s="4">
        <v>39729</v>
      </c>
      <c r="AS77" s="18" t="s">
        <v>84</v>
      </c>
      <c r="AT77" s="18" t="s">
        <v>72</v>
      </c>
    </row>
    <row r="78" spans="1:46">
      <c r="A78" s="56">
        <v>328</v>
      </c>
      <c r="B78" s="57">
        <v>244</v>
      </c>
      <c r="C78" s="2">
        <v>356</v>
      </c>
      <c r="D78" s="56">
        <v>356</v>
      </c>
      <c r="E78" s="2">
        <v>356</v>
      </c>
      <c r="F78" s="58" t="s">
        <v>60</v>
      </c>
      <c r="G78" s="11" t="s">
        <v>297</v>
      </c>
      <c r="H78" s="11" t="s">
        <v>304</v>
      </c>
      <c r="I78" s="11" t="s">
        <v>191</v>
      </c>
      <c r="J78" s="11" t="s">
        <v>305</v>
      </c>
      <c r="K78" s="15">
        <v>244</v>
      </c>
      <c r="L78" s="11" t="s">
        <v>304</v>
      </c>
      <c r="M78" s="11" t="s">
        <v>193</v>
      </c>
      <c r="N78" s="11" t="str">
        <f>L78&amp;" ("&amp;M78&amp;")"</f>
        <v>Church Av (2 5)</v>
      </c>
      <c r="O78" s="13" t="s">
        <v>267</v>
      </c>
      <c r="P78" s="13" t="s">
        <v>11</v>
      </c>
      <c r="Q78" s="2">
        <v>40.650843000000002</v>
      </c>
      <c r="R78" s="2">
        <v>-73.949574999999996</v>
      </c>
      <c r="S78" s="11" t="s">
        <v>94</v>
      </c>
      <c r="T78" s="11" t="str">
        <f>IF(S78="Subway","Underground",IF(S78="Elevated","Elevated","Other"))</f>
        <v>Underground</v>
      </c>
      <c r="U78" s="11" t="s">
        <v>4</v>
      </c>
      <c r="V78" s="11" t="s">
        <v>4</v>
      </c>
      <c r="W78" s="11" t="s">
        <v>4</v>
      </c>
      <c r="X78" s="2">
        <v>0</v>
      </c>
      <c r="Y78" s="2">
        <v>0</v>
      </c>
      <c r="Z78" s="2">
        <v>3</v>
      </c>
      <c r="AA78" s="2">
        <v>0</v>
      </c>
      <c r="AB78" s="2">
        <v>0</v>
      </c>
      <c r="AC78" s="2">
        <v>4</v>
      </c>
      <c r="AD78" s="2">
        <v>0</v>
      </c>
      <c r="AE78" s="2">
        <v>40.650843000000002</v>
      </c>
      <c r="AF78" s="2">
        <v>-73.949574999999996</v>
      </c>
      <c r="AG78" s="2">
        <v>0</v>
      </c>
      <c r="AH78" s="2" t="s">
        <v>130</v>
      </c>
      <c r="AI78" s="2" t="s">
        <v>306</v>
      </c>
      <c r="AK78" s="2" t="s">
        <v>70</v>
      </c>
      <c r="AL78" s="2" t="s">
        <v>70</v>
      </c>
      <c r="AM78" s="2">
        <v>32</v>
      </c>
      <c r="AN78" s="2">
        <v>67</v>
      </c>
      <c r="AO78" s="11" t="s">
        <v>39</v>
      </c>
      <c r="AP78" s="2" t="s">
        <v>307</v>
      </c>
      <c r="AQ78" s="4">
        <v>37664</v>
      </c>
      <c r="AR78" s="4">
        <v>39729</v>
      </c>
      <c r="AS78" s="18" t="s">
        <v>84</v>
      </c>
      <c r="AT78" s="18" t="s">
        <v>72</v>
      </c>
    </row>
    <row r="79" spans="1:46">
      <c r="A79" s="56">
        <v>329</v>
      </c>
      <c r="B79" s="57">
        <v>245</v>
      </c>
      <c r="C79" s="2">
        <v>357</v>
      </c>
      <c r="D79" s="56">
        <v>357</v>
      </c>
      <c r="E79" s="2">
        <v>357</v>
      </c>
      <c r="F79" s="58" t="s">
        <v>60</v>
      </c>
      <c r="G79" s="11" t="s">
        <v>297</v>
      </c>
      <c r="H79" s="11" t="s">
        <v>308</v>
      </c>
      <c r="I79" s="11" t="s">
        <v>191</v>
      </c>
      <c r="J79" s="11" t="s">
        <v>309</v>
      </c>
      <c r="K79" s="15">
        <v>245</v>
      </c>
      <c r="L79" s="11" t="s">
        <v>308</v>
      </c>
      <c r="M79" s="11" t="s">
        <v>193</v>
      </c>
      <c r="N79" s="11" t="str">
        <f>L79&amp;" ("&amp;M79&amp;")"</f>
        <v>Beverly Rd (2 5)</v>
      </c>
      <c r="O79" s="13" t="s">
        <v>267</v>
      </c>
      <c r="P79" s="13" t="s">
        <v>11</v>
      </c>
      <c r="Q79" s="2">
        <v>40.645097999999997</v>
      </c>
      <c r="R79" s="2">
        <v>-73.948959000000002</v>
      </c>
      <c r="S79" s="11" t="s">
        <v>94</v>
      </c>
      <c r="T79" s="11" t="str">
        <f>IF(S79="Subway","Underground",IF(S79="Elevated","Elevated","Other"))</f>
        <v>Underground</v>
      </c>
      <c r="U79" s="11" t="s">
        <v>5</v>
      </c>
      <c r="V79" s="11" t="s">
        <v>5</v>
      </c>
      <c r="W79" s="11" t="s">
        <v>5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2</v>
      </c>
      <c r="AD79" s="2">
        <v>0</v>
      </c>
      <c r="AE79" s="2">
        <v>40.645097999999997</v>
      </c>
      <c r="AF79" s="2">
        <v>-73.948959000000002</v>
      </c>
      <c r="AG79" s="2">
        <v>0</v>
      </c>
      <c r="AK79" s="2" t="s">
        <v>70</v>
      </c>
      <c r="AL79" s="2" t="s">
        <v>70</v>
      </c>
      <c r="AM79" s="2">
        <v>32</v>
      </c>
      <c r="AN79" s="2">
        <v>67</v>
      </c>
      <c r="AQ79" s="4">
        <v>37664</v>
      </c>
      <c r="AR79" s="4">
        <v>39791</v>
      </c>
      <c r="AS79" s="18" t="s">
        <v>84</v>
      </c>
      <c r="AT79" s="18" t="s">
        <v>72</v>
      </c>
    </row>
    <row r="80" spans="1:46">
      <c r="A80" s="56">
        <v>330</v>
      </c>
      <c r="B80" s="57">
        <v>246</v>
      </c>
      <c r="C80" s="2">
        <v>358</v>
      </c>
      <c r="D80" s="56">
        <v>358</v>
      </c>
      <c r="E80" s="2">
        <v>358</v>
      </c>
      <c r="F80" s="58" t="s">
        <v>60</v>
      </c>
      <c r="G80" s="11" t="s">
        <v>297</v>
      </c>
      <c r="H80" s="11" t="s">
        <v>310</v>
      </c>
      <c r="I80" s="11" t="s">
        <v>191</v>
      </c>
      <c r="J80" s="11" t="s">
        <v>311</v>
      </c>
      <c r="K80" s="15">
        <v>246</v>
      </c>
      <c r="L80" s="11" t="s">
        <v>310</v>
      </c>
      <c r="M80" s="11" t="s">
        <v>193</v>
      </c>
      <c r="N80" s="11" t="str">
        <f>L80&amp;" ("&amp;M80&amp;")"</f>
        <v>Newkirk Av (2 5)</v>
      </c>
      <c r="O80" s="13" t="s">
        <v>267</v>
      </c>
      <c r="P80" s="13" t="s">
        <v>11</v>
      </c>
      <c r="Q80" s="2">
        <v>40.639966999999999</v>
      </c>
      <c r="R80" s="2">
        <v>-73.948410999999993</v>
      </c>
      <c r="S80" s="11" t="s">
        <v>94</v>
      </c>
      <c r="T80" s="11" t="str">
        <f>IF(S80="Subway","Underground",IF(S80="Elevated","Elevated","Other"))</f>
        <v>Underground</v>
      </c>
      <c r="U80" s="11" t="s">
        <v>5</v>
      </c>
      <c r="V80" s="11" t="s">
        <v>5</v>
      </c>
      <c r="W80" s="11" t="s">
        <v>5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3</v>
      </c>
      <c r="AD80" s="2">
        <v>0</v>
      </c>
      <c r="AE80" s="2">
        <v>40.639966999999999</v>
      </c>
      <c r="AF80" s="2">
        <v>-73.948410999999993</v>
      </c>
      <c r="AG80" s="2">
        <v>0</v>
      </c>
      <c r="AK80" s="2" t="s">
        <v>70</v>
      </c>
      <c r="AL80" s="2" t="s">
        <v>70</v>
      </c>
      <c r="AM80" s="2">
        <v>32</v>
      </c>
      <c r="AN80" s="2">
        <v>67</v>
      </c>
      <c r="AQ80" s="4">
        <v>37671</v>
      </c>
      <c r="AR80" s="4">
        <v>39055</v>
      </c>
      <c r="AS80" s="18" t="s">
        <v>71</v>
      </c>
      <c r="AT80" s="18" t="s">
        <v>72</v>
      </c>
    </row>
    <row r="81" spans="1:46">
      <c r="A81" s="56">
        <v>331</v>
      </c>
      <c r="B81" s="57">
        <v>247</v>
      </c>
      <c r="C81" s="2">
        <v>359</v>
      </c>
      <c r="D81" s="56">
        <v>359</v>
      </c>
      <c r="E81" s="2">
        <v>359</v>
      </c>
      <c r="F81" s="58" t="s">
        <v>60</v>
      </c>
      <c r="G81" s="11" t="s">
        <v>297</v>
      </c>
      <c r="H81" s="11" t="s">
        <v>312</v>
      </c>
      <c r="I81" s="11" t="s">
        <v>191</v>
      </c>
      <c r="J81" s="11" t="s">
        <v>313</v>
      </c>
      <c r="K81" s="15">
        <v>247</v>
      </c>
      <c r="L81" s="11" t="s">
        <v>312</v>
      </c>
      <c r="M81" s="11" t="s">
        <v>193</v>
      </c>
      <c r="N81" s="11" t="str">
        <f>L81&amp;" ("&amp;M81&amp;")"</f>
        <v>Flatbush Av - Brooklyn College (2 5)</v>
      </c>
      <c r="O81" s="13" t="s">
        <v>267</v>
      </c>
      <c r="P81" s="13" t="s">
        <v>11</v>
      </c>
      <c r="Q81" s="2">
        <v>40.632835999999998</v>
      </c>
      <c r="R81" s="2">
        <v>-73.947642000000002</v>
      </c>
      <c r="S81" s="11" t="s">
        <v>94</v>
      </c>
      <c r="T81" s="11" t="str">
        <f>IF(S81="Subway","Underground",IF(S81="Elevated","Elevated","Other"))</f>
        <v>Underground</v>
      </c>
      <c r="U81" s="11" t="s">
        <v>4</v>
      </c>
      <c r="V81" s="11" t="s">
        <v>4</v>
      </c>
      <c r="W81" s="11" t="s">
        <v>4</v>
      </c>
      <c r="X81" s="2">
        <v>0</v>
      </c>
      <c r="Y81" s="2">
        <v>0</v>
      </c>
      <c r="Z81" s="2">
        <v>1</v>
      </c>
      <c r="AA81" s="2">
        <v>0</v>
      </c>
      <c r="AB81" s="2">
        <v>0</v>
      </c>
      <c r="AC81" s="2">
        <v>7</v>
      </c>
      <c r="AD81" s="2">
        <v>0</v>
      </c>
      <c r="AE81" s="2">
        <v>40.632835999999998</v>
      </c>
      <c r="AF81" s="2">
        <v>-73.947642000000002</v>
      </c>
      <c r="AG81" s="2">
        <v>1</v>
      </c>
      <c r="AH81" s="2" t="s">
        <v>130</v>
      </c>
      <c r="AI81" s="2" t="s">
        <v>314</v>
      </c>
      <c r="AK81" s="2" t="s">
        <v>70</v>
      </c>
      <c r="AL81" s="2" t="s">
        <v>70</v>
      </c>
      <c r="AM81" s="2">
        <v>32</v>
      </c>
      <c r="AN81" s="2">
        <v>70</v>
      </c>
      <c r="AO81" s="11" t="s">
        <v>39</v>
      </c>
      <c r="AP81" s="2" t="s">
        <v>315</v>
      </c>
      <c r="AQ81" s="4">
        <v>37671</v>
      </c>
      <c r="AR81" s="4">
        <v>39400</v>
      </c>
      <c r="AS81" s="18" t="s">
        <v>84</v>
      </c>
      <c r="AT81" s="18" t="s">
        <v>72</v>
      </c>
    </row>
    <row r="82" spans="1:46">
      <c r="A82" s="56">
        <v>315</v>
      </c>
      <c r="B82" s="57">
        <v>248</v>
      </c>
      <c r="C82" s="2">
        <v>343</v>
      </c>
      <c r="D82" s="56">
        <v>343</v>
      </c>
      <c r="E82" s="2">
        <v>343</v>
      </c>
      <c r="F82" s="58" t="s">
        <v>60</v>
      </c>
      <c r="G82" s="11" t="s">
        <v>275</v>
      </c>
      <c r="H82" s="11" t="s">
        <v>316</v>
      </c>
      <c r="I82" s="11">
        <v>3</v>
      </c>
      <c r="J82" s="11" t="s">
        <v>317</v>
      </c>
      <c r="K82" s="15">
        <v>248</v>
      </c>
      <c r="L82" s="11" t="s">
        <v>316</v>
      </c>
      <c r="M82" s="11" t="s">
        <v>318</v>
      </c>
      <c r="N82" s="11" t="str">
        <f>L82&amp;" ("&amp;M82&amp;")"</f>
        <v>Nostrand Av (3)</v>
      </c>
      <c r="O82" s="13" t="s">
        <v>267</v>
      </c>
      <c r="P82" s="13" t="s">
        <v>11</v>
      </c>
      <c r="Q82" s="2">
        <v>40.669846999999997</v>
      </c>
      <c r="R82" s="2">
        <v>-73.950466000000006</v>
      </c>
      <c r="S82" s="11" t="s">
        <v>94</v>
      </c>
      <c r="T82" s="11" t="str">
        <f>IF(S82="Subway","Underground",IF(S82="Elevated","Elevated","Other"))</f>
        <v>Underground</v>
      </c>
      <c r="U82" s="11" t="s">
        <v>5</v>
      </c>
      <c r="V82" s="11" t="s">
        <v>5</v>
      </c>
      <c r="W82" s="11" t="s">
        <v>5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2</v>
      </c>
      <c r="AD82" s="2">
        <v>0</v>
      </c>
      <c r="AE82" s="2">
        <v>40.669846999999997</v>
      </c>
      <c r="AF82" s="2">
        <v>-73.950466000000006</v>
      </c>
      <c r="AG82" s="2">
        <v>1</v>
      </c>
      <c r="AK82" s="2" t="s">
        <v>70</v>
      </c>
      <c r="AL82" s="2" t="s">
        <v>70</v>
      </c>
      <c r="AM82" s="2">
        <v>32</v>
      </c>
      <c r="AN82" s="2">
        <v>71</v>
      </c>
      <c r="AQ82" s="4">
        <v>37657</v>
      </c>
      <c r="AR82" s="4">
        <v>39720</v>
      </c>
      <c r="AS82" s="18" t="s">
        <v>84</v>
      </c>
      <c r="AT82" s="18" t="s">
        <v>72</v>
      </c>
    </row>
    <row r="83" spans="1:46">
      <c r="A83" s="56">
        <v>316</v>
      </c>
      <c r="B83" s="57">
        <v>249</v>
      </c>
      <c r="C83" s="2">
        <v>344</v>
      </c>
      <c r="D83" s="56">
        <v>344</v>
      </c>
      <c r="E83" s="2">
        <v>344</v>
      </c>
      <c r="F83" s="58" t="s">
        <v>60</v>
      </c>
      <c r="G83" s="11" t="s">
        <v>275</v>
      </c>
      <c r="H83" s="11" t="s">
        <v>319</v>
      </c>
      <c r="I83" s="11">
        <v>3</v>
      </c>
      <c r="J83" s="11" t="s">
        <v>320</v>
      </c>
      <c r="K83" s="15">
        <v>249</v>
      </c>
      <c r="L83" s="11" t="s">
        <v>319</v>
      </c>
      <c r="M83" s="11" t="s">
        <v>318</v>
      </c>
      <c r="N83" s="11" t="str">
        <f>L83&amp;" ("&amp;M83&amp;")"</f>
        <v>Kingston Av (3)</v>
      </c>
      <c r="O83" s="13" t="s">
        <v>267</v>
      </c>
      <c r="P83" s="13" t="s">
        <v>11</v>
      </c>
      <c r="Q83" s="2">
        <v>40.669398999999999</v>
      </c>
      <c r="R83" s="2">
        <v>-73.942160999999999</v>
      </c>
      <c r="S83" s="11" t="s">
        <v>94</v>
      </c>
      <c r="T83" s="11" t="str">
        <f>IF(S83="Subway","Underground",IF(S83="Elevated","Elevated","Other"))</f>
        <v>Underground</v>
      </c>
      <c r="U83" s="11" t="s">
        <v>5</v>
      </c>
      <c r="V83" s="11" t="s">
        <v>5</v>
      </c>
      <c r="W83" s="11" t="s">
        <v>5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2</v>
      </c>
      <c r="AD83" s="2">
        <v>0</v>
      </c>
      <c r="AE83" s="2">
        <v>40.669398999999999</v>
      </c>
      <c r="AF83" s="2">
        <v>-73.942160999999999</v>
      </c>
      <c r="AG83" s="2">
        <v>1</v>
      </c>
      <c r="AK83" s="2" t="s">
        <v>70</v>
      </c>
      <c r="AL83" s="2" t="s">
        <v>70</v>
      </c>
      <c r="AM83" s="2">
        <v>32</v>
      </c>
      <c r="AN83" s="2">
        <v>71</v>
      </c>
      <c r="AQ83" s="4">
        <v>38272</v>
      </c>
      <c r="AR83" s="4">
        <v>39720</v>
      </c>
      <c r="AS83" s="18" t="s">
        <v>84</v>
      </c>
      <c r="AT83" s="18" t="s">
        <v>72</v>
      </c>
    </row>
    <row r="84" spans="1:46">
      <c r="A84" s="56">
        <v>317</v>
      </c>
      <c r="B84" s="57">
        <v>250</v>
      </c>
      <c r="C84" s="2">
        <v>345</v>
      </c>
      <c r="D84" s="56">
        <v>345</v>
      </c>
      <c r="E84" s="2">
        <v>345</v>
      </c>
      <c r="F84" s="58" t="s">
        <v>60</v>
      </c>
      <c r="G84" s="11" t="s">
        <v>275</v>
      </c>
      <c r="H84" s="11" t="s">
        <v>321</v>
      </c>
      <c r="I84" s="11" t="s">
        <v>322</v>
      </c>
      <c r="J84" s="11" t="s">
        <v>323</v>
      </c>
      <c r="K84" s="15">
        <v>250</v>
      </c>
      <c r="L84" s="11" t="s">
        <v>321</v>
      </c>
      <c r="M84" s="11" t="s">
        <v>324</v>
      </c>
      <c r="N84" s="11" t="str">
        <f>L84&amp;" ("&amp;M84&amp;")"</f>
        <v>Crown Hts - Utica Av (3 4)</v>
      </c>
      <c r="O84" s="13" t="s">
        <v>267</v>
      </c>
      <c r="P84" s="13" t="s">
        <v>11</v>
      </c>
      <c r="Q84" s="2">
        <v>40.668897000000001</v>
      </c>
      <c r="R84" s="2">
        <v>-73.932941999999997</v>
      </c>
      <c r="S84" s="11" t="s">
        <v>94</v>
      </c>
      <c r="T84" s="11" t="str">
        <f>IF(S84="Subway","Underground",IF(S84="Elevated","Elevated","Other"))</f>
        <v>Underground</v>
      </c>
      <c r="U84" s="11" t="s">
        <v>4</v>
      </c>
      <c r="V84" s="11" t="s">
        <v>4</v>
      </c>
      <c r="W84" s="11" t="s">
        <v>4</v>
      </c>
      <c r="X84" s="2">
        <v>0</v>
      </c>
      <c r="Y84" s="2">
        <v>0</v>
      </c>
      <c r="Z84" s="2">
        <v>1</v>
      </c>
      <c r="AA84" s="2">
        <v>0</v>
      </c>
      <c r="AB84" s="2">
        <v>0</v>
      </c>
      <c r="AC84" s="2">
        <v>6</v>
      </c>
      <c r="AD84" s="2">
        <v>0</v>
      </c>
      <c r="AE84" s="2">
        <v>40.668897000000001</v>
      </c>
      <c r="AF84" s="2">
        <v>-73.932941999999997</v>
      </c>
      <c r="AG84" s="2">
        <v>1</v>
      </c>
      <c r="AH84" s="2" t="s">
        <v>130</v>
      </c>
      <c r="AI84" s="2" t="s">
        <v>325</v>
      </c>
      <c r="AK84" s="2" t="s">
        <v>70</v>
      </c>
      <c r="AL84" s="2" t="s">
        <v>70</v>
      </c>
      <c r="AM84" s="2">
        <v>32</v>
      </c>
      <c r="AN84" s="2">
        <v>71</v>
      </c>
      <c r="AO84" s="11" t="s">
        <v>39</v>
      </c>
      <c r="AP84" s="2" t="s">
        <v>326</v>
      </c>
      <c r="AQ84" s="4">
        <v>37657</v>
      </c>
      <c r="AR84" s="4">
        <v>39720</v>
      </c>
      <c r="AS84" s="18" t="s">
        <v>84</v>
      </c>
      <c r="AT84" s="18" t="s">
        <v>72</v>
      </c>
    </row>
    <row r="85" spans="1:46">
      <c r="A85" s="56">
        <v>318</v>
      </c>
      <c r="B85" s="57">
        <v>251</v>
      </c>
      <c r="C85" s="2">
        <v>346</v>
      </c>
      <c r="D85" s="56">
        <v>346</v>
      </c>
      <c r="E85" s="2">
        <v>346</v>
      </c>
      <c r="F85" s="58" t="s">
        <v>60</v>
      </c>
      <c r="G85" s="11" t="s">
        <v>275</v>
      </c>
      <c r="H85" s="11" t="s">
        <v>327</v>
      </c>
      <c r="I85" s="11">
        <v>3</v>
      </c>
      <c r="J85" s="11" t="s">
        <v>328</v>
      </c>
      <c r="K85" s="15">
        <v>251</v>
      </c>
      <c r="L85" s="11" t="s">
        <v>327</v>
      </c>
      <c r="M85" s="11" t="s">
        <v>318</v>
      </c>
      <c r="N85" s="11" t="str">
        <f>L85&amp;" ("&amp;M85&amp;")"</f>
        <v>Sutter Av - Rutland Rd (3)</v>
      </c>
      <c r="O85" s="13" t="s">
        <v>267</v>
      </c>
      <c r="P85" s="13" t="s">
        <v>11</v>
      </c>
      <c r="Q85" s="2">
        <v>40.664717000000003</v>
      </c>
      <c r="R85" s="2">
        <v>-73.922610000000006</v>
      </c>
      <c r="S85" s="11" t="s">
        <v>66</v>
      </c>
      <c r="T85" s="11" t="str">
        <f>IF(S85="Subway","Underground",IF(S85="Elevated","Elevated","Other"))</f>
        <v>Elevated</v>
      </c>
      <c r="U85" s="11" t="s">
        <v>5</v>
      </c>
      <c r="V85" s="11" t="s">
        <v>5</v>
      </c>
      <c r="W85" s="11" t="s">
        <v>5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3</v>
      </c>
      <c r="AD85" s="2">
        <v>0</v>
      </c>
      <c r="AE85" s="2">
        <v>40.664717000000003</v>
      </c>
      <c r="AF85" s="2">
        <v>-73.922610000000006</v>
      </c>
      <c r="AG85" s="2">
        <v>1</v>
      </c>
      <c r="AK85" s="2" t="s">
        <v>70</v>
      </c>
      <c r="AL85" s="2" t="s">
        <v>70</v>
      </c>
      <c r="AM85" s="2">
        <v>32</v>
      </c>
      <c r="AN85" s="2">
        <v>73</v>
      </c>
      <c r="AQ85" s="4">
        <v>38275</v>
      </c>
      <c r="AR85" s="4">
        <v>39720</v>
      </c>
      <c r="AS85" s="18" t="s">
        <v>84</v>
      </c>
      <c r="AT85" s="18" t="s">
        <v>72</v>
      </c>
    </row>
    <row r="86" spans="1:46">
      <c r="A86" s="56">
        <v>319</v>
      </c>
      <c r="B86" s="57">
        <v>252</v>
      </c>
      <c r="C86" s="2">
        <v>347</v>
      </c>
      <c r="D86" s="56">
        <v>347</v>
      </c>
      <c r="E86" s="2">
        <v>347</v>
      </c>
      <c r="F86" s="58" t="s">
        <v>60</v>
      </c>
      <c r="G86" s="11" t="s">
        <v>275</v>
      </c>
      <c r="H86" s="11" t="s">
        <v>329</v>
      </c>
      <c r="I86" s="11">
        <v>3</v>
      </c>
      <c r="J86" s="11" t="s">
        <v>330</v>
      </c>
      <c r="K86" s="15">
        <v>252</v>
      </c>
      <c r="L86" s="11" t="s">
        <v>329</v>
      </c>
      <c r="M86" s="11" t="s">
        <v>318</v>
      </c>
      <c r="N86" s="11" t="str">
        <f>L86&amp;" ("&amp;M86&amp;")"</f>
        <v>Saratoga Av (3)</v>
      </c>
      <c r="O86" s="13" t="s">
        <v>267</v>
      </c>
      <c r="P86" s="13" t="s">
        <v>11</v>
      </c>
      <c r="Q86" s="2">
        <v>40.661453000000002</v>
      </c>
      <c r="R86" s="2">
        <v>-73.916326999999995</v>
      </c>
      <c r="S86" s="11" t="s">
        <v>66</v>
      </c>
      <c r="T86" s="11" t="str">
        <f>IF(S86="Subway","Underground",IF(S86="Elevated","Elevated","Other"))</f>
        <v>Elevated</v>
      </c>
      <c r="U86" s="11" t="s">
        <v>5</v>
      </c>
      <c r="V86" s="11" t="s">
        <v>5</v>
      </c>
      <c r="W86" s="11" t="s">
        <v>5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3</v>
      </c>
      <c r="AD86" s="2">
        <v>0</v>
      </c>
      <c r="AE86" s="2">
        <v>40.661453000000002</v>
      </c>
      <c r="AF86" s="2">
        <v>-73.916326999999995</v>
      </c>
      <c r="AG86" s="2">
        <v>1</v>
      </c>
      <c r="AK86" s="2" t="s">
        <v>70</v>
      </c>
      <c r="AL86" s="2" t="s">
        <v>70</v>
      </c>
      <c r="AM86" s="2">
        <v>32</v>
      </c>
      <c r="AN86" s="2">
        <v>73</v>
      </c>
      <c r="AQ86" s="4">
        <v>38275</v>
      </c>
      <c r="AR86" s="4">
        <v>39720</v>
      </c>
      <c r="AS86" s="18" t="s">
        <v>84</v>
      </c>
      <c r="AT86" s="18" t="s">
        <v>72</v>
      </c>
    </row>
    <row r="87" spans="1:46">
      <c r="A87" s="56">
        <v>320</v>
      </c>
      <c r="B87" s="57">
        <v>253</v>
      </c>
      <c r="C87" s="2">
        <v>348</v>
      </c>
      <c r="D87" s="56">
        <v>348</v>
      </c>
      <c r="E87" s="2">
        <v>348</v>
      </c>
      <c r="F87" s="58" t="s">
        <v>60</v>
      </c>
      <c r="G87" s="11" t="s">
        <v>275</v>
      </c>
      <c r="H87" s="11" t="s">
        <v>331</v>
      </c>
      <c r="I87" s="11">
        <v>3</v>
      </c>
      <c r="J87" s="11" t="s">
        <v>332</v>
      </c>
      <c r="K87" s="15">
        <v>253</v>
      </c>
      <c r="L87" s="11" t="s">
        <v>331</v>
      </c>
      <c r="M87" s="11" t="s">
        <v>318</v>
      </c>
      <c r="N87" s="11" t="str">
        <f>L87&amp;" ("&amp;M87&amp;")"</f>
        <v>Rockaway Av (3)</v>
      </c>
      <c r="O87" s="13" t="s">
        <v>267</v>
      </c>
      <c r="P87" s="13" t="s">
        <v>11</v>
      </c>
      <c r="Q87" s="2">
        <v>40.662548999999999</v>
      </c>
      <c r="R87" s="2">
        <v>-73.908946</v>
      </c>
      <c r="S87" s="11" t="s">
        <v>66</v>
      </c>
      <c r="T87" s="11" t="str">
        <f>IF(S87="Subway","Underground",IF(S87="Elevated","Elevated","Other"))</f>
        <v>Elevated</v>
      </c>
      <c r="U87" s="11" t="s">
        <v>5</v>
      </c>
      <c r="V87" s="11" t="s">
        <v>5</v>
      </c>
      <c r="W87" s="11" t="s">
        <v>5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2</v>
      </c>
      <c r="AD87" s="2">
        <v>0</v>
      </c>
      <c r="AE87" s="2">
        <v>40.662548999999999</v>
      </c>
      <c r="AF87" s="2">
        <v>-73.908946</v>
      </c>
      <c r="AG87" s="2">
        <v>1</v>
      </c>
      <c r="AK87" s="2" t="s">
        <v>70</v>
      </c>
      <c r="AL87" s="2" t="s">
        <v>70</v>
      </c>
      <c r="AM87" s="2">
        <v>32</v>
      </c>
      <c r="AN87" s="2">
        <v>73</v>
      </c>
      <c r="AQ87" s="4">
        <v>38275</v>
      </c>
      <c r="AR87" s="4">
        <v>39720</v>
      </c>
      <c r="AS87" s="18" t="s">
        <v>84</v>
      </c>
      <c r="AT87" s="18" t="s">
        <v>72</v>
      </c>
    </row>
    <row r="88" spans="1:46">
      <c r="A88" s="56">
        <v>321</v>
      </c>
      <c r="B88" s="57">
        <v>254</v>
      </c>
      <c r="C88" s="2">
        <v>349</v>
      </c>
      <c r="D88" s="56">
        <v>349</v>
      </c>
      <c r="E88" s="2">
        <v>349</v>
      </c>
      <c r="F88" s="58" t="s">
        <v>60</v>
      </c>
      <c r="G88" s="11" t="s">
        <v>275</v>
      </c>
      <c r="H88" s="11" t="s">
        <v>333</v>
      </c>
      <c r="I88" s="11">
        <v>3</v>
      </c>
      <c r="J88" s="11" t="s">
        <v>334</v>
      </c>
      <c r="K88" s="15">
        <v>254</v>
      </c>
      <c r="L88" s="11" t="s">
        <v>333</v>
      </c>
      <c r="M88" s="11" t="s">
        <v>318</v>
      </c>
      <c r="N88" s="11" t="str">
        <f>L88&amp;" ("&amp;M88&amp;")"</f>
        <v>Junius St (3)</v>
      </c>
      <c r="O88" s="13" t="s">
        <v>267</v>
      </c>
      <c r="P88" s="13" t="s">
        <v>11</v>
      </c>
      <c r="Q88" s="2">
        <v>40.663514999999997</v>
      </c>
      <c r="R88" s="2">
        <v>-73.902446999999995</v>
      </c>
      <c r="S88" s="11" t="s">
        <v>66</v>
      </c>
      <c r="T88" s="11" t="str">
        <f>IF(S88="Subway","Underground",IF(S88="Elevated","Elevated","Other"))</f>
        <v>Elevated</v>
      </c>
      <c r="U88" s="11" t="s">
        <v>5</v>
      </c>
      <c r="V88" s="11" t="s">
        <v>67</v>
      </c>
      <c r="W88" s="11" t="s">
        <v>68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2</v>
      </c>
      <c r="AD88" s="2">
        <v>0</v>
      </c>
      <c r="AE88" s="2">
        <v>40.663514999999997</v>
      </c>
      <c r="AF88" s="2">
        <v>-73.902446999999995</v>
      </c>
      <c r="AG88" s="2">
        <v>1</v>
      </c>
      <c r="AK88" s="2" t="s">
        <v>50</v>
      </c>
      <c r="AL88" s="2" t="s">
        <v>70</v>
      </c>
      <c r="AM88" s="2">
        <v>32</v>
      </c>
      <c r="AN88" s="2">
        <v>73</v>
      </c>
      <c r="AQ88" s="4">
        <v>38286</v>
      </c>
      <c r="AR88" s="4">
        <v>39720</v>
      </c>
      <c r="AS88" s="18" t="s">
        <v>84</v>
      </c>
      <c r="AT88" s="18" t="s">
        <v>72</v>
      </c>
    </row>
    <row r="89" spans="1:46">
      <c r="A89" s="56">
        <v>322</v>
      </c>
      <c r="B89" s="57">
        <v>255</v>
      </c>
      <c r="C89" s="2">
        <v>350</v>
      </c>
      <c r="D89" s="56">
        <v>350</v>
      </c>
      <c r="E89" s="2">
        <v>350</v>
      </c>
      <c r="F89" s="58" t="s">
        <v>60</v>
      </c>
      <c r="G89" s="11" t="s">
        <v>275</v>
      </c>
      <c r="H89" s="11" t="s">
        <v>335</v>
      </c>
      <c r="I89" s="11">
        <v>3</v>
      </c>
      <c r="J89" s="11" t="s">
        <v>336</v>
      </c>
      <c r="K89" s="15">
        <v>255</v>
      </c>
      <c r="L89" s="11" t="s">
        <v>335</v>
      </c>
      <c r="M89" s="11" t="s">
        <v>318</v>
      </c>
      <c r="N89" s="11" t="str">
        <f>L89&amp;" ("&amp;M89&amp;")"</f>
        <v>Pennsylvania Av (3)</v>
      </c>
      <c r="O89" s="13" t="s">
        <v>267</v>
      </c>
      <c r="P89" s="13" t="s">
        <v>11</v>
      </c>
      <c r="Q89" s="2">
        <v>40.664634999999997</v>
      </c>
      <c r="R89" s="2">
        <v>-73.894895000000005</v>
      </c>
      <c r="S89" s="11" t="s">
        <v>66</v>
      </c>
      <c r="T89" s="11" t="str">
        <f>IF(S89="Subway","Underground",IF(S89="Elevated","Elevated","Other"))</f>
        <v>Elevated</v>
      </c>
      <c r="U89" s="11" t="s">
        <v>5</v>
      </c>
      <c r="V89" s="11" t="s">
        <v>5</v>
      </c>
      <c r="W89" s="11" t="s">
        <v>5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2</v>
      </c>
      <c r="AD89" s="2">
        <v>0</v>
      </c>
      <c r="AE89" s="2">
        <v>40.664634999999997</v>
      </c>
      <c r="AF89" s="2">
        <v>-73.894895000000005</v>
      </c>
      <c r="AG89" s="2">
        <v>1</v>
      </c>
      <c r="AK89" s="2" t="s">
        <v>70</v>
      </c>
      <c r="AL89" s="2" t="s">
        <v>70</v>
      </c>
      <c r="AM89" s="2">
        <v>32</v>
      </c>
      <c r="AN89" s="2">
        <v>75</v>
      </c>
      <c r="AQ89" s="4">
        <v>38286</v>
      </c>
      <c r="AR89" s="4">
        <v>39720</v>
      </c>
      <c r="AS89" s="18" t="s">
        <v>71</v>
      </c>
      <c r="AT89" s="18" t="s">
        <v>72</v>
      </c>
    </row>
    <row r="90" spans="1:46">
      <c r="A90" s="56">
        <v>323</v>
      </c>
      <c r="B90" s="57">
        <v>256</v>
      </c>
      <c r="C90" s="2">
        <v>351</v>
      </c>
      <c r="D90" s="56">
        <v>351</v>
      </c>
      <c r="E90" s="2">
        <v>351</v>
      </c>
      <c r="F90" s="58" t="s">
        <v>60</v>
      </c>
      <c r="G90" s="11" t="s">
        <v>275</v>
      </c>
      <c r="H90" s="11" t="s">
        <v>337</v>
      </c>
      <c r="I90" s="11">
        <v>3</v>
      </c>
      <c r="J90" s="11" t="s">
        <v>338</v>
      </c>
      <c r="K90" s="15">
        <v>256</v>
      </c>
      <c r="L90" s="11" t="s">
        <v>337</v>
      </c>
      <c r="M90" s="11" t="s">
        <v>318</v>
      </c>
      <c r="N90" s="11" t="str">
        <f>L90&amp;" ("&amp;M90&amp;")"</f>
        <v>Van Siclen Av (3)</v>
      </c>
      <c r="O90" s="13" t="s">
        <v>267</v>
      </c>
      <c r="P90" s="13" t="s">
        <v>11</v>
      </c>
      <c r="Q90" s="2">
        <v>40.665449000000002</v>
      </c>
      <c r="R90" s="2">
        <v>-73.889394999999993</v>
      </c>
      <c r="S90" s="11" t="s">
        <v>66</v>
      </c>
      <c r="T90" s="11" t="str">
        <f>IF(S90="Subway","Underground",IF(S90="Elevated","Elevated","Other"))</f>
        <v>Elevated</v>
      </c>
      <c r="U90" s="11" t="s">
        <v>5</v>
      </c>
      <c r="V90" s="11" t="s">
        <v>5</v>
      </c>
      <c r="W90" s="11" t="s">
        <v>5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2</v>
      </c>
      <c r="AD90" s="2">
        <v>0</v>
      </c>
      <c r="AE90" s="2">
        <v>40.665449000000002</v>
      </c>
      <c r="AF90" s="2">
        <v>-73.889394999999993</v>
      </c>
      <c r="AG90" s="2">
        <v>1</v>
      </c>
      <c r="AK90" s="2" t="s">
        <v>70</v>
      </c>
      <c r="AL90" s="2" t="s">
        <v>70</v>
      </c>
      <c r="AM90" s="2">
        <v>32</v>
      </c>
      <c r="AN90" s="2">
        <v>75</v>
      </c>
      <c r="AQ90" s="4">
        <v>38286</v>
      </c>
      <c r="AR90" s="4">
        <v>39720</v>
      </c>
      <c r="AS90" s="18" t="s">
        <v>84</v>
      </c>
      <c r="AT90" s="18" t="s">
        <v>72</v>
      </c>
    </row>
    <row r="91" spans="1:46">
      <c r="A91" s="56">
        <v>324</v>
      </c>
      <c r="B91" s="57">
        <v>257</v>
      </c>
      <c r="C91" s="2">
        <v>352</v>
      </c>
      <c r="D91" s="56">
        <v>352</v>
      </c>
      <c r="E91" s="2">
        <v>352</v>
      </c>
      <c r="F91" s="58" t="s">
        <v>60</v>
      </c>
      <c r="G91" s="11" t="s">
        <v>275</v>
      </c>
      <c r="H91" s="11" t="s">
        <v>339</v>
      </c>
      <c r="I91" s="11">
        <v>3</v>
      </c>
      <c r="J91" s="11" t="s">
        <v>340</v>
      </c>
      <c r="K91" s="15">
        <v>257</v>
      </c>
      <c r="L91" s="11" t="s">
        <v>339</v>
      </c>
      <c r="M91" s="11" t="s">
        <v>318</v>
      </c>
      <c r="N91" s="11" t="str">
        <f>L91&amp;" ("&amp;M91&amp;")"</f>
        <v>New Lots Av (3)</v>
      </c>
      <c r="O91" s="13" t="s">
        <v>267</v>
      </c>
      <c r="P91" s="13" t="s">
        <v>11</v>
      </c>
      <c r="Q91" s="2">
        <v>40.666235</v>
      </c>
      <c r="R91" s="2">
        <v>-73.884079</v>
      </c>
      <c r="S91" s="11" t="s">
        <v>66</v>
      </c>
      <c r="T91" s="11" t="str">
        <f>IF(S91="Subway","Underground",IF(S91="Elevated","Elevated","Other"))</f>
        <v>Elevated</v>
      </c>
      <c r="U91" s="11" t="s">
        <v>5</v>
      </c>
      <c r="V91" s="11" t="s">
        <v>67</v>
      </c>
      <c r="W91" s="11" t="s">
        <v>68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2</v>
      </c>
      <c r="AD91" s="2">
        <v>0</v>
      </c>
      <c r="AE91" s="2">
        <v>40.666235</v>
      </c>
      <c r="AF91" s="2">
        <v>-73.884079</v>
      </c>
      <c r="AG91" s="2">
        <v>1</v>
      </c>
      <c r="AI91" s="2" t="s">
        <v>341</v>
      </c>
      <c r="AK91" s="2" t="s">
        <v>50</v>
      </c>
      <c r="AL91" s="2" t="s">
        <v>70</v>
      </c>
      <c r="AM91" s="2">
        <v>32</v>
      </c>
      <c r="AN91" s="2">
        <v>75</v>
      </c>
      <c r="AQ91" s="4">
        <v>38286</v>
      </c>
      <c r="AR91" s="4">
        <v>39720</v>
      </c>
      <c r="AS91" s="18" t="s">
        <v>84</v>
      </c>
      <c r="AT91" s="18" t="s">
        <v>72</v>
      </c>
    </row>
    <row r="92" spans="1:46">
      <c r="A92" s="56">
        <v>403</v>
      </c>
      <c r="B92" s="57">
        <v>301</v>
      </c>
      <c r="C92" s="2">
        <v>436</v>
      </c>
      <c r="D92" s="56">
        <v>436</v>
      </c>
      <c r="E92" s="2">
        <v>436</v>
      </c>
      <c r="F92" s="58" t="s">
        <v>60</v>
      </c>
      <c r="G92" s="11" t="s">
        <v>185</v>
      </c>
      <c r="H92" s="11" t="s">
        <v>342</v>
      </c>
      <c r="I92" s="11">
        <v>3</v>
      </c>
      <c r="J92" s="11" t="s">
        <v>343</v>
      </c>
      <c r="K92" s="15">
        <v>301</v>
      </c>
      <c r="L92" s="11" t="s">
        <v>342</v>
      </c>
      <c r="M92" s="11" t="s">
        <v>318</v>
      </c>
      <c r="N92" s="11" t="str">
        <f>L92&amp;" ("&amp;M92&amp;")"</f>
        <v>Harlem - 148 St (3)</v>
      </c>
      <c r="O92" s="13" t="s">
        <v>82</v>
      </c>
      <c r="P92" s="13" t="s">
        <v>12</v>
      </c>
      <c r="Q92" s="2">
        <v>40.823880000000003</v>
      </c>
      <c r="R92" s="2">
        <v>-73.93647</v>
      </c>
      <c r="S92" s="11" t="s">
        <v>94</v>
      </c>
      <c r="T92" s="11" t="str">
        <f>IF(S92="Subway","Underground",IF(S92="Elevated","Elevated","Other"))</f>
        <v>Underground</v>
      </c>
      <c r="U92" s="11" t="s">
        <v>5</v>
      </c>
      <c r="V92" s="11" t="s">
        <v>67</v>
      </c>
      <c r="W92" s="11" t="s">
        <v>68</v>
      </c>
      <c r="X92" s="2">
        <v>1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40.823880000000003</v>
      </c>
      <c r="AF92" s="2">
        <v>-73.93647</v>
      </c>
      <c r="AG92" s="2">
        <v>1</v>
      </c>
      <c r="AK92" s="2" t="s">
        <v>70</v>
      </c>
      <c r="AL92" s="2" t="s">
        <v>70</v>
      </c>
      <c r="AM92" s="2">
        <v>3</v>
      </c>
      <c r="AN92" s="2">
        <v>32</v>
      </c>
      <c r="AQ92" s="4">
        <v>37698</v>
      </c>
      <c r="AR92" s="4">
        <v>39598</v>
      </c>
      <c r="AS92" s="18" t="s">
        <v>84</v>
      </c>
      <c r="AT92" s="18" t="s">
        <v>72</v>
      </c>
    </row>
    <row r="93" spans="1:46">
      <c r="A93" s="56">
        <v>404</v>
      </c>
      <c r="B93" s="57">
        <v>302</v>
      </c>
      <c r="C93" s="2">
        <v>437</v>
      </c>
      <c r="D93" s="56">
        <v>437</v>
      </c>
      <c r="E93" s="2">
        <v>437</v>
      </c>
      <c r="F93" s="58" t="s">
        <v>60</v>
      </c>
      <c r="G93" s="11" t="s">
        <v>185</v>
      </c>
      <c r="H93" s="11" t="s">
        <v>102</v>
      </c>
      <c r="I93" s="11">
        <v>3</v>
      </c>
      <c r="J93" s="11" t="s">
        <v>344</v>
      </c>
      <c r="K93" s="15">
        <v>302</v>
      </c>
      <c r="L93" s="11" t="s">
        <v>102</v>
      </c>
      <c r="M93" s="11" t="s">
        <v>318</v>
      </c>
      <c r="N93" s="11" t="str">
        <f>L93&amp;" ("&amp;M93&amp;")"</f>
        <v>145 St (3)</v>
      </c>
      <c r="O93" s="13" t="s">
        <v>82</v>
      </c>
      <c r="P93" s="13" t="s">
        <v>12</v>
      </c>
      <c r="Q93" s="2">
        <v>40.820421000000003</v>
      </c>
      <c r="R93" s="2">
        <v>-73.936245</v>
      </c>
      <c r="S93" s="11" t="s">
        <v>94</v>
      </c>
      <c r="T93" s="11" t="str">
        <f>IF(S93="Subway","Underground",IF(S93="Elevated","Elevated","Other"))</f>
        <v>Underground</v>
      </c>
      <c r="U93" s="11" t="s">
        <v>5</v>
      </c>
      <c r="V93" s="11" t="s">
        <v>5</v>
      </c>
      <c r="W93" s="11" t="s">
        <v>5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4</v>
      </c>
      <c r="AD93" s="2">
        <v>0</v>
      </c>
      <c r="AE93" s="2">
        <v>40.820421000000003</v>
      </c>
      <c r="AF93" s="2">
        <v>-73.936245</v>
      </c>
      <c r="AG93" s="2">
        <v>0</v>
      </c>
      <c r="AK93" s="2" t="s">
        <v>70</v>
      </c>
      <c r="AL93" s="2" t="s">
        <v>70</v>
      </c>
      <c r="AM93" s="2">
        <v>3</v>
      </c>
      <c r="AN93" s="2">
        <v>32</v>
      </c>
      <c r="AQ93" s="4">
        <v>37698</v>
      </c>
      <c r="AR93" s="4">
        <v>39610</v>
      </c>
      <c r="AS93" s="18" t="s">
        <v>84</v>
      </c>
      <c r="AT93" s="18" t="s">
        <v>72</v>
      </c>
    </row>
    <row r="94" spans="1:46">
      <c r="A94" s="56">
        <v>350</v>
      </c>
      <c r="B94" s="57">
        <v>401</v>
      </c>
      <c r="C94" s="2">
        <v>378</v>
      </c>
      <c r="D94" s="56">
        <v>378</v>
      </c>
      <c r="E94" s="2">
        <v>378</v>
      </c>
      <c r="F94" s="58" t="s">
        <v>60</v>
      </c>
      <c r="G94" s="11" t="s">
        <v>345</v>
      </c>
      <c r="H94" s="11" t="s">
        <v>346</v>
      </c>
      <c r="I94" s="11">
        <v>4</v>
      </c>
      <c r="J94" s="11" t="s">
        <v>347</v>
      </c>
      <c r="K94" s="15">
        <v>401</v>
      </c>
      <c r="L94" s="11" t="s">
        <v>346</v>
      </c>
      <c r="M94" s="11" t="s">
        <v>348</v>
      </c>
      <c r="N94" s="11" t="str">
        <f>L94&amp;" ("&amp;M94&amp;")"</f>
        <v>Woodlawn (4)</v>
      </c>
      <c r="O94" s="13" t="s">
        <v>65</v>
      </c>
      <c r="P94" s="13" t="s">
        <v>10</v>
      </c>
      <c r="Q94" s="2">
        <v>40.886037000000002</v>
      </c>
      <c r="R94" s="2">
        <v>-73.878750999999994</v>
      </c>
      <c r="S94" s="11" t="s">
        <v>66</v>
      </c>
      <c r="T94" s="11" t="str">
        <f>IF(S94="Subway","Underground",IF(S94="Elevated","Elevated","Other"))</f>
        <v>Elevated</v>
      </c>
      <c r="U94" s="11" t="s">
        <v>5</v>
      </c>
      <c r="V94" s="11" t="s">
        <v>5</v>
      </c>
      <c r="W94" s="11" t="s">
        <v>5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2</v>
      </c>
      <c r="AD94" s="2">
        <v>0</v>
      </c>
      <c r="AE94" s="2">
        <v>40.886037000000002</v>
      </c>
      <c r="AF94" s="2">
        <v>-73.878750999999994</v>
      </c>
      <c r="AG94" s="2">
        <v>1</v>
      </c>
      <c r="AI94" s="2" t="s">
        <v>349</v>
      </c>
      <c r="AK94" s="2" t="s">
        <v>70</v>
      </c>
      <c r="AL94" s="2" t="s">
        <v>70</v>
      </c>
      <c r="AM94" s="2">
        <v>11</v>
      </c>
      <c r="AN94" s="2">
        <v>52</v>
      </c>
      <c r="AQ94" s="4">
        <v>38384</v>
      </c>
      <c r="AR94" s="4">
        <v>39637</v>
      </c>
      <c r="AS94" s="18" t="s">
        <v>84</v>
      </c>
      <c r="AT94" s="18" t="s">
        <v>72</v>
      </c>
    </row>
    <row r="95" spans="1:46">
      <c r="A95" s="56">
        <v>351</v>
      </c>
      <c r="B95" s="57">
        <v>402</v>
      </c>
      <c r="C95" s="2">
        <v>379</v>
      </c>
      <c r="D95" s="56">
        <v>379</v>
      </c>
      <c r="E95" s="2">
        <v>379</v>
      </c>
      <c r="F95" s="58" t="s">
        <v>60</v>
      </c>
      <c r="G95" s="11" t="s">
        <v>345</v>
      </c>
      <c r="H95" s="11" t="s">
        <v>350</v>
      </c>
      <c r="I95" s="11">
        <v>4</v>
      </c>
      <c r="J95" s="11" t="s">
        <v>351</v>
      </c>
      <c r="K95" s="15">
        <v>402</v>
      </c>
      <c r="L95" s="11" t="s">
        <v>350</v>
      </c>
      <c r="M95" s="11" t="s">
        <v>348</v>
      </c>
      <c r="N95" s="11" t="str">
        <f>L95&amp;" ("&amp;M95&amp;")"</f>
        <v>Mosholu Pkwy (4)</v>
      </c>
      <c r="O95" s="13" t="s">
        <v>65</v>
      </c>
      <c r="P95" s="13" t="s">
        <v>10</v>
      </c>
      <c r="Q95" s="2">
        <v>40.879750000000001</v>
      </c>
      <c r="R95" s="2">
        <v>-73.884654999999995</v>
      </c>
      <c r="S95" s="11" t="s">
        <v>66</v>
      </c>
      <c r="T95" s="11" t="str">
        <f>IF(S95="Subway","Underground",IF(S95="Elevated","Elevated","Other"))</f>
        <v>Elevated</v>
      </c>
      <c r="U95" s="11" t="s">
        <v>5</v>
      </c>
      <c r="V95" s="11" t="s">
        <v>67</v>
      </c>
      <c r="W95" s="11" t="s">
        <v>68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4</v>
      </c>
      <c r="AD95" s="2">
        <v>0</v>
      </c>
      <c r="AE95" s="2">
        <v>40.879750000000001</v>
      </c>
      <c r="AF95" s="2">
        <v>-73.884654999999995</v>
      </c>
      <c r="AG95" s="2">
        <v>1</v>
      </c>
      <c r="AK95" s="2" t="s">
        <v>50</v>
      </c>
      <c r="AL95" s="2" t="s">
        <v>70</v>
      </c>
      <c r="AM95" s="2">
        <v>11</v>
      </c>
      <c r="AN95" s="2">
        <v>52</v>
      </c>
      <c r="AQ95" s="4">
        <v>38384</v>
      </c>
      <c r="AR95" s="4">
        <v>39659</v>
      </c>
      <c r="AS95" s="18" t="s">
        <v>84</v>
      </c>
      <c r="AT95" s="18" t="s">
        <v>72</v>
      </c>
    </row>
    <row r="96" spans="1:46">
      <c r="A96" s="56">
        <v>352</v>
      </c>
      <c r="B96" s="57">
        <v>405</v>
      </c>
      <c r="C96" s="2">
        <v>380</v>
      </c>
      <c r="D96" s="56">
        <v>380</v>
      </c>
      <c r="E96" s="2">
        <v>380</v>
      </c>
      <c r="F96" s="58" t="s">
        <v>60</v>
      </c>
      <c r="G96" s="11" t="s">
        <v>345</v>
      </c>
      <c r="H96" s="11" t="s">
        <v>352</v>
      </c>
      <c r="I96" s="11">
        <v>4</v>
      </c>
      <c r="J96" s="11" t="s">
        <v>353</v>
      </c>
      <c r="K96" s="15">
        <v>405</v>
      </c>
      <c r="L96" s="11" t="s">
        <v>352</v>
      </c>
      <c r="M96" s="11" t="s">
        <v>348</v>
      </c>
      <c r="N96" s="11" t="str">
        <f>L96&amp;" ("&amp;M96&amp;")"</f>
        <v>Bedford Park Blvd - Lehman College (4)</v>
      </c>
      <c r="O96" s="13" t="s">
        <v>65</v>
      </c>
      <c r="P96" s="13" t="s">
        <v>10</v>
      </c>
      <c r="Q96" s="2">
        <v>40.873412000000002</v>
      </c>
      <c r="R96" s="2">
        <v>-73.890063999999995</v>
      </c>
      <c r="S96" s="11" t="s">
        <v>66</v>
      </c>
      <c r="T96" s="11" t="str">
        <f>IF(S96="Subway","Underground",IF(S96="Elevated","Elevated","Other"))</f>
        <v>Elevated</v>
      </c>
      <c r="U96" s="11" t="s">
        <v>5</v>
      </c>
      <c r="V96" s="11" t="s">
        <v>5</v>
      </c>
      <c r="W96" s="11" t="s">
        <v>5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1</v>
      </c>
      <c r="AD96" s="2">
        <v>0</v>
      </c>
      <c r="AE96" s="2">
        <v>40.873412000000002</v>
      </c>
      <c r="AF96" s="2">
        <v>-73.890063999999995</v>
      </c>
      <c r="AG96" s="2">
        <v>1</v>
      </c>
      <c r="AK96" s="2" t="s">
        <v>70</v>
      </c>
      <c r="AL96" s="2" t="s">
        <v>70</v>
      </c>
      <c r="AM96" s="2">
        <v>11</v>
      </c>
      <c r="AN96" s="2">
        <v>52</v>
      </c>
      <c r="AQ96" s="4">
        <v>38384</v>
      </c>
      <c r="AR96" s="4">
        <v>39659</v>
      </c>
      <c r="AS96" s="18" t="s">
        <v>84</v>
      </c>
      <c r="AT96" s="18" t="s">
        <v>72</v>
      </c>
    </row>
    <row r="97" spans="1:46">
      <c r="A97" s="56">
        <v>353</v>
      </c>
      <c r="B97" s="57">
        <v>406</v>
      </c>
      <c r="C97" s="2">
        <v>381</v>
      </c>
      <c r="D97" s="56">
        <v>381</v>
      </c>
      <c r="E97" s="2">
        <v>381</v>
      </c>
      <c r="F97" s="58" t="s">
        <v>60</v>
      </c>
      <c r="G97" s="11" t="s">
        <v>345</v>
      </c>
      <c r="H97" s="11" t="s">
        <v>354</v>
      </c>
      <c r="I97" s="11">
        <v>4</v>
      </c>
      <c r="J97" s="11" t="s">
        <v>355</v>
      </c>
      <c r="K97" s="15">
        <v>406</v>
      </c>
      <c r="L97" s="11" t="s">
        <v>354</v>
      </c>
      <c r="M97" s="11" t="s">
        <v>348</v>
      </c>
      <c r="N97" s="11" t="str">
        <f>L97&amp;" ("&amp;M97&amp;")"</f>
        <v>Kingsbridge Rd (4)</v>
      </c>
      <c r="O97" s="13" t="s">
        <v>65</v>
      </c>
      <c r="P97" s="13" t="s">
        <v>10</v>
      </c>
      <c r="Q97" s="2">
        <v>40.867759999999997</v>
      </c>
      <c r="R97" s="2">
        <v>-73.897174000000007</v>
      </c>
      <c r="S97" s="11" t="s">
        <v>66</v>
      </c>
      <c r="T97" s="11" t="str">
        <f>IF(S97="Subway","Underground",IF(S97="Elevated","Elevated","Other"))</f>
        <v>Elevated</v>
      </c>
      <c r="U97" s="11" t="s">
        <v>5</v>
      </c>
      <c r="V97" s="11" t="s">
        <v>67</v>
      </c>
      <c r="W97" s="11" t="s">
        <v>68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3</v>
      </c>
      <c r="AD97" s="2">
        <v>0</v>
      </c>
      <c r="AE97" s="2">
        <v>40.867759999999997</v>
      </c>
      <c r="AF97" s="2">
        <v>-73.897174000000007</v>
      </c>
      <c r="AG97" s="2">
        <v>1</v>
      </c>
      <c r="AK97" s="2" t="s">
        <v>70</v>
      </c>
      <c r="AL97" s="2" t="s">
        <v>70</v>
      </c>
      <c r="AM97" s="2">
        <v>11</v>
      </c>
      <c r="AN97" s="2">
        <v>52</v>
      </c>
      <c r="AQ97" s="4">
        <v>38384</v>
      </c>
      <c r="AR97" s="4">
        <v>39659</v>
      </c>
      <c r="AS97" s="18" t="s">
        <v>84</v>
      </c>
      <c r="AT97" s="18" t="s">
        <v>72</v>
      </c>
    </row>
    <row r="98" spans="1:46">
      <c r="A98" s="56">
        <v>354</v>
      </c>
      <c r="B98" s="57">
        <v>407</v>
      </c>
      <c r="C98" s="2">
        <v>382</v>
      </c>
      <c r="D98" s="56">
        <v>382</v>
      </c>
      <c r="E98" s="2">
        <v>382</v>
      </c>
      <c r="F98" s="58" t="s">
        <v>60</v>
      </c>
      <c r="G98" s="11" t="s">
        <v>345</v>
      </c>
      <c r="H98" s="11" t="s">
        <v>356</v>
      </c>
      <c r="I98" s="11">
        <v>4</v>
      </c>
      <c r="J98" s="11" t="s">
        <v>357</v>
      </c>
      <c r="K98" s="15">
        <v>407</v>
      </c>
      <c r="L98" s="11" t="s">
        <v>356</v>
      </c>
      <c r="M98" s="11" t="s">
        <v>348</v>
      </c>
      <c r="N98" s="11" t="str">
        <f>L98&amp;" ("&amp;M98&amp;")"</f>
        <v>Fordham Rd (4)</v>
      </c>
      <c r="O98" s="13" t="s">
        <v>65</v>
      </c>
      <c r="P98" s="13" t="s">
        <v>10</v>
      </c>
      <c r="Q98" s="2">
        <v>40.862803</v>
      </c>
      <c r="R98" s="2">
        <v>-73.901033999999996</v>
      </c>
      <c r="S98" s="11" t="s">
        <v>66</v>
      </c>
      <c r="T98" s="11" t="str">
        <f>IF(S98="Subway","Underground",IF(S98="Elevated","Elevated","Other"))</f>
        <v>Elevated</v>
      </c>
      <c r="U98" s="11" t="s">
        <v>4</v>
      </c>
      <c r="V98" s="11" t="s">
        <v>4</v>
      </c>
      <c r="W98" s="11" t="s">
        <v>4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4</v>
      </c>
      <c r="AD98" s="2">
        <v>0</v>
      </c>
      <c r="AE98" s="2">
        <v>40.862803</v>
      </c>
      <c r="AF98" s="2">
        <v>-73.901033999999996</v>
      </c>
      <c r="AG98" s="2">
        <v>1</v>
      </c>
      <c r="AI98" s="2" t="s">
        <v>358</v>
      </c>
      <c r="AK98" s="2" t="s">
        <v>70</v>
      </c>
      <c r="AL98" s="2" t="s">
        <v>70</v>
      </c>
      <c r="AM98" s="2">
        <v>11</v>
      </c>
      <c r="AN98" s="2">
        <v>52</v>
      </c>
      <c r="AO98" s="11" t="s">
        <v>39</v>
      </c>
      <c r="AP98" s="2" t="s">
        <v>359</v>
      </c>
      <c r="AQ98" s="4">
        <v>38390</v>
      </c>
      <c r="AR98" s="4">
        <v>39659</v>
      </c>
      <c r="AS98" s="18" t="s">
        <v>84</v>
      </c>
      <c r="AT98" s="18" t="s">
        <v>72</v>
      </c>
    </row>
    <row r="99" spans="1:46">
      <c r="A99" s="56">
        <v>355</v>
      </c>
      <c r="B99" s="57">
        <v>408</v>
      </c>
      <c r="C99" s="2">
        <v>383</v>
      </c>
      <c r="D99" s="56">
        <v>383</v>
      </c>
      <c r="E99" s="2">
        <v>383</v>
      </c>
      <c r="F99" s="58" t="s">
        <v>60</v>
      </c>
      <c r="G99" s="11" t="s">
        <v>345</v>
      </c>
      <c r="H99" s="11" t="s">
        <v>360</v>
      </c>
      <c r="I99" s="11">
        <v>4</v>
      </c>
      <c r="J99" s="11" t="s">
        <v>361</v>
      </c>
      <c r="K99" s="15">
        <v>408</v>
      </c>
      <c r="L99" s="11" t="s">
        <v>360</v>
      </c>
      <c r="M99" s="11" t="s">
        <v>348</v>
      </c>
      <c r="N99" s="11" t="str">
        <f>L99&amp;" ("&amp;M99&amp;")"</f>
        <v>183 St (4)</v>
      </c>
      <c r="O99" s="13" t="s">
        <v>65</v>
      </c>
      <c r="P99" s="13" t="s">
        <v>10</v>
      </c>
      <c r="Q99" s="2">
        <v>40.858407</v>
      </c>
      <c r="R99" s="2">
        <v>-73.903879000000003</v>
      </c>
      <c r="S99" s="11" t="s">
        <v>66</v>
      </c>
      <c r="T99" s="11" t="str">
        <f>IF(S99="Subway","Underground",IF(S99="Elevated","Elevated","Other"))</f>
        <v>Elevated</v>
      </c>
      <c r="U99" s="11" t="s">
        <v>5</v>
      </c>
      <c r="V99" s="11" t="s">
        <v>5</v>
      </c>
      <c r="W99" s="11" t="s">
        <v>5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3</v>
      </c>
      <c r="AD99" s="2">
        <v>0</v>
      </c>
      <c r="AE99" s="2">
        <v>40.858407</v>
      </c>
      <c r="AF99" s="2">
        <v>-73.903879000000003</v>
      </c>
      <c r="AG99" s="2">
        <v>1</v>
      </c>
      <c r="AK99" s="2" t="s">
        <v>70</v>
      </c>
      <c r="AL99" s="2" t="s">
        <v>70</v>
      </c>
      <c r="AM99" s="2">
        <v>11</v>
      </c>
      <c r="AN99" s="2">
        <v>46</v>
      </c>
      <c r="AQ99" s="4">
        <v>38384</v>
      </c>
      <c r="AR99" s="4">
        <v>39637</v>
      </c>
      <c r="AS99" s="18" t="s">
        <v>75</v>
      </c>
      <c r="AT99" s="18" t="s">
        <v>72</v>
      </c>
    </row>
    <row r="100" spans="1:46">
      <c r="A100" s="56">
        <v>356</v>
      </c>
      <c r="B100" s="57">
        <v>409</v>
      </c>
      <c r="C100" s="2">
        <v>384</v>
      </c>
      <c r="D100" s="56">
        <v>384</v>
      </c>
      <c r="E100" s="2">
        <v>384</v>
      </c>
      <c r="F100" s="58" t="s">
        <v>60</v>
      </c>
      <c r="G100" s="11" t="s">
        <v>345</v>
      </c>
      <c r="H100" s="11" t="s">
        <v>362</v>
      </c>
      <c r="I100" s="11">
        <v>4</v>
      </c>
      <c r="J100" s="11" t="s">
        <v>363</v>
      </c>
      <c r="K100" s="15">
        <v>409</v>
      </c>
      <c r="L100" s="11" t="s">
        <v>362</v>
      </c>
      <c r="M100" s="11" t="s">
        <v>348</v>
      </c>
      <c r="N100" s="11" t="str">
        <f>L100&amp;" ("&amp;M100&amp;")"</f>
        <v>Burnside Av (4)</v>
      </c>
      <c r="O100" s="13" t="s">
        <v>65</v>
      </c>
      <c r="P100" s="13" t="s">
        <v>10</v>
      </c>
      <c r="Q100" s="2">
        <v>40.853453000000002</v>
      </c>
      <c r="R100" s="2">
        <v>-73.907684000000003</v>
      </c>
      <c r="S100" s="11" t="s">
        <v>66</v>
      </c>
      <c r="T100" s="11" t="str">
        <f>IF(S100="Subway","Underground",IF(S100="Elevated","Elevated","Other"))</f>
        <v>Elevated</v>
      </c>
      <c r="U100" s="11" t="s">
        <v>5</v>
      </c>
      <c r="V100" s="11" t="s">
        <v>67</v>
      </c>
      <c r="W100" s="11" t="s">
        <v>68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4</v>
      </c>
      <c r="AD100" s="2">
        <v>0</v>
      </c>
      <c r="AE100" s="2">
        <v>40.853453000000002</v>
      </c>
      <c r="AF100" s="2">
        <v>-73.907684000000003</v>
      </c>
      <c r="AG100" s="2">
        <v>1</v>
      </c>
      <c r="AK100" s="2" t="s">
        <v>70</v>
      </c>
      <c r="AL100" s="2" t="s">
        <v>70</v>
      </c>
      <c r="AM100" s="2">
        <v>11</v>
      </c>
      <c r="AN100" s="2">
        <v>46</v>
      </c>
      <c r="AQ100" s="4">
        <v>38386</v>
      </c>
      <c r="AR100" s="4">
        <v>39637</v>
      </c>
      <c r="AS100" s="18" t="s">
        <v>84</v>
      </c>
      <c r="AT100" s="18" t="s">
        <v>72</v>
      </c>
    </row>
    <row r="101" spans="1:46">
      <c r="A101" s="56">
        <v>357</v>
      </c>
      <c r="B101" s="57">
        <v>410</v>
      </c>
      <c r="C101" s="2">
        <v>385</v>
      </c>
      <c r="D101" s="56">
        <v>385</v>
      </c>
      <c r="E101" s="2">
        <v>385</v>
      </c>
      <c r="F101" s="58" t="s">
        <v>60</v>
      </c>
      <c r="G101" s="11" t="s">
        <v>345</v>
      </c>
      <c r="H101" s="11" t="s">
        <v>364</v>
      </c>
      <c r="I101" s="11">
        <v>4</v>
      </c>
      <c r="J101" s="11" t="s">
        <v>365</v>
      </c>
      <c r="K101" s="15">
        <v>410</v>
      </c>
      <c r="L101" s="11" t="s">
        <v>364</v>
      </c>
      <c r="M101" s="11" t="s">
        <v>348</v>
      </c>
      <c r="N101" s="11" t="str">
        <f>L101&amp;" ("&amp;M101&amp;")"</f>
        <v>176 St (4)</v>
      </c>
      <c r="O101" s="13" t="s">
        <v>65</v>
      </c>
      <c r="P101" s="13" t="s">
        <v>10</v>
      </c>
      <c r="Q101" s="2">
        <v>40.848480000000002</v>
      </c>
      <c r="R101" s="2">
        <v>-73.911794</v>
      </c>
      <c r="S101" s="11" t="s">
        <v>66</v>
      </c>
      <c r="T101" s="11" t="str">
        <f>IF(S101="Subway","Underground",IF(S101="Elevated","Elevated","Other"))</f>
        <v>Elevated</v>
      </c>
      <c r="U101" s="11" t="s">
        <v>5</v>
      </c>
      <c r="V101" s="11" t="s">
        <v>5</v>
      </c>
      <c r="W101" s="11" t="s">
        <v>5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2</v>
      </c>
      <c r="AD101" s="2">
        <v>0</v>
      </c>
      <c r="AE101" s="2">
        <v>40.848480000000002</v>
      </c>
      <c r="AF101" s="2">
        <v>-73.911794</v>
      </c>
      <c r="AG101" s="2">
        <v>1</v>
      </c>
      <c r="AK101" s="2" t="s">
        <v>70</v>
      </c>
      <c r="AL101" s="2" t="s">
        <v>70</v>
      </c>
      <c r="AM101" s="2">
        <v>11</v>
      </c>
      <c r="AN101" s="2">
        <v>46</v>
      </c>
      <c r="AQ101" s="4">
        <v>38386</v>
      </c>
      <c r="AR101" s="4">
        <v>39637</v>
      </c>
      <c r="AS101" s="18" t="s">
        <v>84</v>
      </c>
      <c r="AT101" s="18" t="s">
        <v>72</v>
      </c>
    </row>
    <row r="102" spans="1:46">
      <c r="A102" s="56">
        <v>358</v>
      </c>
      <c r="B102" s="57">
        <v>411</v>
      </c>
      <c r="C102" s="2">
        <v>386</v>
      </c>
      <c r="D102" s="56">
        <v>386</v>
      </c>
      <c r="E102" s="2">
        <v>386</v>
      </c>
      <c r="F102" s="58" t="s">
        <v>60</v>
      </c>
      <c r="G102" s="11" t="s">
        <v>345</v>
      </c>
      <c r="H102" s="11" t="s">
        <v>366</v>
      </c>
      <c r="I102" s="11">
        <v>4</v>
      </c>
      <c r="J102" s="11" t="s">
        <v>367</v>
      </c>
      <c r="K102" s="15">
        <v>411</v>
      </c>
      <c r="L102" s="11" t="s">
        <v>366</v>
      </c>
      <c r="M102" s="11" t="s">
        <v>348</v>
      </c>
      <c r="N102" s="11" t="str">
        <f>L102&amp;" ("&amp;M102&amp;")"</f>
        <v>Mt Eden Av (4)</v>
      </c>
      <c r="O102" s="13" t="s">
        <v>65</v>
      </c>
      <c r="P102" s="13" t="s">
        <v>10</v>
      </c>
      <c r="Q102" s="2">
        <v>40.844434</v>
      </c>
      <c r="R102" s="2">
        <v>-73.914685000000006</v>
      </c>
      <c r="S102" s="11" t="s">
        <v>66</v>
      </c>
      <c r="T102" s="11" t="str">
        <f>IF(S102="Subway","Underground",IF(S102="Elevated","Elevated","Other"))</f>
        <v>Elevated</v>
      </c>
      <c r="U102" s="11" t="s">
        <v>5</v>
      </c>
      <c r="V102" s="11" t="s">
        <v>5</v>
      </c>
      <c r="W102" s="11" t="s">
        <v>5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2</v>
      </c>
      <c r="AD102" s="2">
        <v>0</v>
      </c>
      <c r="AE102" s="2">
        <v>40.844434</v>
      </c>
      <c r="AF102" s="2">
        <v>-73.914685000000006</v>
      </c>
      <c r="AG102" s="2">
        <v>1</v>
      </c>
      <c r="AK102" s="2" t="s">
        <v>70</v>
      </c>
      <c r="AL102" s="2" t="s">
        <v>70</v>
      </c>
      <c r="AM102" s="2">
        <v>11</v>
      </c>
      <c r="AN102" s="2">
        <v>44</v>
      </c>
      <c r="AQ102" s="4">
        <v>38386</v>
      </c>
      <c r="AR102" s="4">
        <v>39623</v>
      </c>
      <c r="AS102" s="18" t="s">
        <v>84</v>
      </c>
      <c r="AT102" s="18" t="s">
        <v>72</v>
      </c>
    </row>
    <row r="103" spans="1:46">
      <c r="A103" s="56">
        <v>359</v>
      </c>
      <c r="B103" s="57">
        <v>412</v>
      </c>
      <c r="C103" s="2">
        <v>387</v>
      </c>
      <c r="D103" s="56">
        <v>387</v>
      </c>
      <c r="E103" s="2">
        <v>387</v>
      </c>
      <c r="F103" s="58" t="s">
        <v>60</v>
      </c>
      <c r="G103" s="11" t="s">
        <v>345</v>
      </c>
      <c r="H103" s="11" t="s">
        <v>368</v>
      </c>
      <c r="I103" s="11">
        <v>4</v>
      </c>
      <c r="J103" s="11" t="s">
        <v>369</v>
      </c>
      <c r="K103" s="15">
        <v>412</v>
      </c>
      <c r="L103" s="11" t="s">
        <v>368</v>
      </c>
      <c r="M103" s="11" t="s">
        <v>348</v>
      </c>
      <c r="N103" s="11" t="str">
        <f>L103&amp;" ("&amp;M103&amp;")"</f>
        <v>170 St (4)</v>
      </c>
      <c r="O103" s="13" t="s">
        <v>65</v>
      </c>
      <c r="P103" s="13" t="s">
        <v>10</v>
      </c>
      <c r="Q103" s="2">
        <v>40.840074999999999</v>
      </c>
      <c r="R103" s="2">
        <v>-73.917790999999994</v>
      </c>
      <c r="S103" s="11" t="s">
        <v>66</v>
      </c>
      <c r="T103" s="11" t="str">
        <f>IF(S103="Subway","Underground",IF(S103="Elevated","Elevated","Other"))</f>
        <v>Elevated</v>
      </c>
      <c r="U103" s="11" t="s">
        <v>5</v>
      </c>
      <c r="V103" s="11" t="s">
        <v>67</v>
      </c>
      <c r="W103" s="11" t="s">
        <v>242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3</v>
      </c>
      <c r="AD103" s="2">
        <v>0</v>
      </c>
      <c r="AE103" s="2">
        <v>40.840074999999999</v>
      </c>
      <c r="AF103" s="2">
        <v>-73.917790999999994</v>
      </c>
      <c r="AG103" s="2">
        <v>1</v>
      </c>
      <c r="AK103" s="2" t="s">
        <v>70</v>
      </c>
      <c r="AL103" t="s">
        <v>370</v>
      </c>
      <c r="AM103" s="2">
        <v>11</v>
      </c>
      <c r="AN103" s="2">
        <v>44</v>
      </c>
      <c r="AQ103" s="4">
        <v>38393</v>
      </c>
      <c r="AR103" s="4">
        <v>39623</v>
      </c>
      <c r="AS103" s="18" t="s">
        <v>84</v>
      </c>
      <c r="AT103" s="18" t="s">
        <v>72</v>
      </c>
    </row>
    <row r="104" spans="1:46">
      <c r="A104" s="56">
        <v>360</v>
      </c>
      <c r="B104" s="57">
        <v>413</v>
      </c>
      <c r="C104" s="2">
        <v>388</v>
      </c>
      <c r="D104" s="56">
        <v>388</v>
      </c>
      <c r="E104" s="2">
        <v>388</v>
      </c>
      <c r="F104" s="58" t="s">
        <v>60</v>
      </c>
      <c r="G104" s="11" t="s">
        <v>345</v>
      </c>
      <c r="H104" s="11" t="s">
        <v>371</v>
      </c>
      <c r="I104" s="11">
        <v>4</v>
      </c>
      <c r="J104" s="11" t="s">
        <v>372</v>
      </c>
      <c r="K104" s="15">
        <v>413</v>
      </c>
      <c r="L104" s="11" t="s">
        <v>371</v>
      </c>
      <c r="M104" s="11" t="s">
        <v>348</v>
      </c>
      <c r="N104" s="11" t="str">
        <f>L104&amp;" ("&amp;M104&amp;")"</f>
        <v>167 St (4)</v>
      </c>
      <c r="O104" s="13" t="s">
        <v>65</v>
      </c>
      <c r="P104" s="13" t="s">
        <v>10</v>
      </c>
      <c r="Q104" s="2">
        <v>40.835537000000002</v>
      </c>
      <c r="R104" s="2">
        <v>-73.921400000000006</v>
      </c>
      <c r="S104" s="11" t="s">
        <v>66</v>
      </c>
      <c r="T104" s="11" t="str">
        <f>IF(S104="Subway","Underground",IF(S104="Elevated","Elevated","Other"))</f>
        <v>Elevated</v>
      </c>
      <c r="U104" s="11" t="s">
        <v>5</v>
      </c>
      <c r="V104" s="11" t="s">
        <v>5</v>
      </c>
      <c r="W104" s="11" t="s">
        <v>5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4</v>
      </c>
      <c r="AD104" s="2">
        <v>0</v>
      </c>
      <c r="AE104" s="2">
        <v>40.835537000000002</v>
      </c>
      <c r="AF104" s="2">
        <v>-73.921400000000006</v>
      </c>
      <c r="AG104" s="2">
        <v>1</v>
      </c>
      <c r="AK104" s="2" t="s">
        <v>70</v>
      </c>
      <c r="AL104" s="2" t="s">
        <v>70</v>
      </c>
      <c r="AM104" s="2">
        <v>11</v>
      </c>
      <c r="AN104" s="2">
        <v>44</v>
      </c>
      <c r="AQ104" s="4">
        <v>38359</v>
      </c>
      <c r="AR104" s="4">
        <v>39616</v>
      </c>
      <c r="AS104" s="18" t="s">
        <v>84</v>
      </c>
      <c r="AT104" s="18" t="s">
        <v>72</v>
      </c>
    </row>
    <row r="105" spans="1:46">
      <c r="A105" s="56">
        <v>448</v>
      </c>
      <c r="B105" s="57">
        <v>414</v>
      </c>
      <c r="C105" s="2">
        <v>389</v>
      </c>
      <c r="D105" s="56">
        <v>389</v>
      </c>
      <c r="E105" s="2">
        <v>604</v>
      </c>
      <c r="F105" s="58" t="s">
        <v>60</v>
      </c>
      <c r="G105" s="11" t="s">
        <v>345</v>
      </c>
      <c r="H105" s="11" t="s">
        <v>373</v>
      </c>
      <c r="I105" s="11">
        <v>4</v>
      </c>
      <c r="J105" s="11" t="s">
        <v>374</v>
      </c>
      <c r="K105" s="15">
        <v>414</v>
      </c>
      <c r="L105" s="11" t="s">
        <v>373</v>
      </c>
      <c r="M105" s="11" t="s">
        <v>375</v>
      </c>
      <c r="N105" s="11" t="str">
        <f>L105&amp;" ("&amp;M105&amp;")"</f>
        <v>161 St - Yankee Stadium (B D 4)</v>
      </c>
      <c r="O105" s="13" t="s">
        <v>65</v>
      </c>
      <c r="P105" s="13" t="s">
        <v>10</v>
      </c>
      <c r="Q105" s="2">
        <v>40.827993999999997</v>
      </c>
      <c r="R105" s="2">
        <v>-73.925831000000002</v>
      </c>
      <c r="S105" s="11" t="s">
        <v>66</v>
      </c>
      <c r="T105" s="11" t="str">
        <f>IF(S105="Subway","Underground",IF(S105="Elevated","Elevated","Other"))</f>
        <v>Elevated</v>
      </c>
      <c r="U105" s="11" t="s">
        <v>4</v>
      </c>
      <c r="V105" s="11" t="s">
        <v>4</v>
      </c>
      <c r="W105" s="11" t="s">
        <v>4</v>
      </c>
      <c r="X105" s="2">
        <v>0</v>
      </c>
      <c r="Y105" s="2">
        <v>0</v>
      </c>
      <c r="Z105" s="2">
        <v>1</v>
      </c>
      <c r="AA105" s="2">
        <v>0</v>
      </c>
      <c r="AB105" s="2">
        <v>0</v>
      </c>
      <c r="AC105" s="2">
        <v>7</v>
      </c>
      <c r="AD105" s="2">
        <v>0</v>
      </c>
      <c r="AE105" s="2">
        <v>40.827905000000001</v>
      </c>
      <c r="AF105" s="2">
        <v>-73.925651000000002</v>
      </c>
      <c r="AG105" s="2">
        <v>1</v>
      </c>
      <c r="AH105" s="2" t="s">
        <v>130</v>
      </c>
      <c r="AI105" s="2" t="s">
        <v>376</v>
      </c>
      <c r="AK105" s="2" t="s">
        <v>70</v>
      </c>
      <c r="AL105" s="2" t="s">
        <v>70</v>
      </c>
      <c r="AM105" s="2">
        <v>11</v>
      </c>
      <c r="AN105" s="2">
        <v>44</v>
      </c>
      <c r="AO105" s="11" t="s">
        <v>39</v>
      </c>
      <c r="AP105" s="2" t="s">
        <v>377</v>
      </c>
      <c r="AQ105" s="4">
        <v>38359</v>
      </c>
      <c r="AR105" s="4">
        <v>39616</v>
      </c>
      <c r="AS105" s="18" t="s">
        <v>84</v>
      </c>
      <c r="AT105" s="18" t="s">
        <v>72</v>
      </c>
    </row>
    <row r="106" spans="1:46">
      <c r="A106" s="56">
        <v>361</v>
      </c>
      <c r="B106" s="57">
        <v>415</v>
      </c>
      <c r="C106" s="2">
        <v>390</v>
      </c>
      <c r="D106" s="56">
        <v>390</v>
      </c>
      <c r="E106" s="2">
        <v>603</v>
      </c>
      <c r="F106" s="58" t="s">
        <v>60</v>
      </c>
      <c r="G106" s="11" t="s">
        <v>345</v>
      </c>
      <c r="H106" s="11" t="s">
        <v>239</v>
      </c>
      <c r="I106" s="11">
        <v>4</v>
      </c>
      <c r="J106" s="12" t="s">
        <v>378</v>
      </c>
      <c r="K106" s="16">
        <v>415</v>
      </c>
      <c r="L106" s="12" t="s">
        <v>239</v>
      </c>
      <c r="M106" s="12" t="s">
        <v>241</v>
      </c>
      <c r="N106" s="12" t="str">
        <f>L106&amp;" ("&amp;M106&amp;")"</f>
        <v>149 St - Grand Concourse (2 4 5)</v>
      </c>
      <c r="O106" s="13" t="s">
        <v>65</v>
      </c>
      <c r="P106" s="13" t="s">
        <v>10</v>
      </c>
      <c r="Q106" s="2">
        <v>40.818375000000003</v>
      </c>
      <c r="R106" s="2">
        <v>-73.927351000000002</v>
      </c>
      <c r="S106" s="11" t="s">
        <v>94</v>
      </c>
      <c r="T106" s="11" t="str">
        <f>IF(S106="Subway","Underground",IF(S106="Elevated","Elevated","Other"))</f>
        <v>Underground</v>
      </c>
      <c r="U106" s="11" t="s">
        <v>5</v>
      </c>
      <c r="V106" s="11" t="s">
        <v>67</v>
      </c>
      <c r="W106" s="11" t="s">
        <v>242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4</v>
      </c>
      <c r="AD106" s="2">
        <v>0</v>
      </c>
      <c r="AE106" s="2">
        <v>40.81841</v>
      </c>
      <c r="AF106" s="2">
        <v>-73.926717999999994</v>
      </c>
      <c r="AG106" s="2">
        <v>1</v>
      </c>
      <c r="AJ106" s="2" t="s">
        <v>49</v>
      </c>
      <c r="AK106" s="2" t="s">
        <v>70</v>
      </c>
      <c r="AL106" s="2" t="s">
        <v>243</v>
      </c>
      <c r="AM106" s="2">
        <v>12</v>
      </c>
      <c r="AN106" s="2">
        <v>40</v>
      </c>
      <c r="AQ106" s="4">
        <v>37678</v>
      </c>
      <c r="AR106" s="4">
        <v>39605</v>
      </c>
      <c r="AS106" s="18" t="s">
        <v>71</v>
      </c>
      <c r="AT106" s="18" t="s">
        <v>72</v>
      </c>
    </row>
    <row r="107" spans="1:46">
      <c r="A107" s="56">
        <v>362</v>
      </c>
      <c r="B107" s="57">
        <v>416</v>
      </c>
      <c r="C107" s="2">
        <v>391</v>
      </c>
      <c r="D107" s="56">
        <v>391</v>
      </c>
      <c r="E107" s="2">
        <v>391</v>
      </c>
      <c r="F107" s="58" t="s">
        <v>60</v>
      </c>
      <c r="G107" s="11" t="s">
        <v>345</v>
      </c>
      <c r="H107" s="11" t="s">
        <v>379</v>
      </c>
      <c r="I107" s="11" t="s">
        <v>380</v>
      </c>
      <c r="J107" s="11" t="s">
        <v>381</v>
      </c>
      <c r="K107" s="15">
        <v>416</v>
      </c>
      <c r="L107" s="11" t="s">
        <v>379</v>
      </c>
      <c r="M107" s="11" t="s">
        <v>382</v>
      </c>
      <c r="N107" s="11" t="str">
        <f>L107&amp;" ("&amp;M107&amp;")"</f>
        <v>138 St - Grand Concourse (4 5)</v>
      </c>
      <c r="O107" s="13" t="s">
        <v>65</v>
      </c>
      <c r="P107" s="13" t="s">
        <v>10</v>
      </c>
      <c r="Q107" s="2">
        <v>40.813223999999998</v>
      </c>
      <c r="R107" s="2">
        <v>-73.929849000000004</v>
      </c>
      <c r="S107" s="11" t="s">
        <v>94</v>
      </c>
      <c r="T107" s="11" t="str">
        <f>IF(S107="Subway","Underground",IF(S107="Elevated","Elevated","Other"))</f>
        <v>Underground</v>
      </c>
      <c r="U107" s="11" t="s">
        <v>5</v>
      </c>
      <c r="V107" s="11" t="s">
        <v>5</v>
      </c>
      <c r="W107" s="11" t="s">
        <v>5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3</v>
      </c>
      <c r="AD107" s="2">
        <v>0</v>
      </c>
      <c r="AE107" s="2">
        <v>40.813223999999998</v>
      </c>
      <c r="AF107" s="2">
        <v>-73.929849000000004</v>
      </c>
      <c r="AG107" s="2">
        <v>1</v>
      </c>
      <c r="AK107" s="2" t="s">
        <v>70</v>
      </c>
      <c r="AL107" s="2" t="s">
        <v>70</v>
      </c>
      <c r="AM107" s="2">
        <v>12</v>
      </c>
      <c r="AN107" s="2">
        <v>40</v>
      </c>
      <c r="AQ107" s="4">
        <v>37680</v>
      </c>
      <c r="AR107" s="4">
        <v>39589</v>
      </c>
      <c r="AS107" s="18" t="s">
        <v>84</v>
      </c>
      <c r="AT107" s="18" t="s">
        <v>72</v>
      </c>
    </row>
    <row r="108" spans="1:46">
      <c r="A108" s="56">
        <v>451</v>
      </c>
      <c r="B108" s="57">
        <v>418</v>
      </c>
      <c r="C108" s="2">
        <v>412</v>
      </c>
      <c r="D108" s="56">
        <v>412</v>
      </c>
      <c r="E108" s="2">
        <v>628</v>
      </c>
      <c r="F108" s="58" t="s">
        <v>60</v>
      </c>
      <c r="G108" s="11" t="s">
        <v>383</v>
      </c>
      <c r="H108" s="11" t="s">
        <v>260</v>
      </c>
      <c r="I108" s="11" t="s">
        <v>380</v>
      </c>
      <c r="J108" s="11" t="s">
        <v>384</v>
      </c>
      <c r="K108" s="15">
        <v>418</v>
      </c>
      <c r="L108" s="11" t="s">
        <v>260</v>
      </c>
      <c r="M108" s="11" t="s">
        <v>262</v>
      </c>
      <c r="N108" s="11" t="str">
        <f>L108&amp;" ("&amp;M108&amp;")"</f>
        <v>Fulton St (A C J Z 2 3 4 5)</v>
      </c>
      <c r="O108" s="13" t="s">
        <v>82</v>
      </c>
      <c r="P108" s="13" t="s">
        <v>12</v>
      </c>
      <c r="Q108" s="2">
        <v>40.710368000000003</v>
      </c>
      <c r="R108" s="2">
        <v>-74.009508999999994</v>
      </c>
      <c r="S108" s="11" t="s">
        <v>94</v>
      </c>
      <c r="T108" s="11" t="str">
        <f>IF(S108="Subway","Underground",IF(S108="Elevated","Elevated","Other"))</f>
        <v>Underground</v>
      </c>
      <c r="U108" s="11" t="s">
        <v>4</v>
      </c>
      <c r="V108" s="11" t="s">
        <v>4</v>
      </c>
      <c r="W108" s="11" t="s">
        <v>4</v>
      </c>
      <c r="X108" s="2">
        <v>0</v>
      </c>
      <c r="Y108" s="2">
        <v>1</v>
      </c>
      <c r="Z108" s="2">
        <v>0</v>
      </c>
      <c r="AA108" s="2">
        <v>0</v>
      </c>
      <c r="AB108" s="2">
        <v>0</v>
      </c>
      <c r="AC108" s="2">
        <v>4</v>
      </c>
      <c r="AD108" s="2">
        <v>0</v>
      </c>
      <c r="AE108" s="2">
        <v>40.709938000000001</v>
      </c>
      <c r="AF108" s="2">
        <v>-74.007982999999996</v>
      </c>
      <c r="AG108" s="2">
        <v>1</v>
      </c>
      <c r="AK108" s="2" t="s">
        <v>70</v>
      </c>
      <c r="AL108" s="2" t="s">
        <v>70</v>
      </c>
      <c r="AM108" s="2">
        <v>2</v>
      </c>
      <c r="AN108" s="2">
        <v>1</v>
      </c>
      <c r="AO108" s="11" t="s">
        <v>39</v>
      </c>
      <c r="AP108" s="19" t="s">
        <v>263</v>
      </c>
      <c r="AQ108" s="4">
        <v>37693</v>
      </c>
      <c r="AR108" s="4">
        <v>38597</v>
      </c>
      <c r="AS108" s="18" t="s">
        <v>71</v>
      </c>
      <c r="AT108" s="18" t="s">
        <v>72</v>
      </c>
    </row>
    <row r="109" spans="1:46">
      <c r="A109" s="56">
        <v>381</v>
      </c>
      <c r="B109" s="57">
        <v>419</v>
      </c>
      <c r="C109" s="2">
        <v>413</v>
      </c>
      <c r="D109" s="56">
        <v>413</v>
      </c>
      <c r="E109" s="2">
        <v>413</v>
      </c>
      <c r="F109" s="58" t="s">
        <v>60</v>
      </c>
      <c r="G109" s="11" t="s">
        <v>383</v>
      </c>
      <c r="H109" s="11" t="s">
        <v>264</v>
      </c>
      <c r="I109" s="11" t="s">
        <v>380</v>
      </c>
      <c r="J109" s="11" t="s">
        <v>385</v>
      </c>
      <c r="K109" s="15">
        <v>419</v>
      </c>
      <c r="L109" s="11" t="s">
        <v>264</v>
      </c>
      <c r="M109" s="11" t="s">
        <v>382</v>
      </c>
      <c r="N109" s="11" t="str">
        <f>L109&amp;" ("&amp;M109&amp;")"</f>
        <v>Wall St (4 5)</v>
      </c>
      <c r="O109" s="13" t="s">
        <v>82</v>
      </c>
      <c r="P109" s="13" t="s">
        <v>12</v>
      </c>
      <c r="Q109" s="2">
        <v>40.707557000000001</v>
      </c>
      <c r="R109" s="2">
        <v>-74.011861999999994</v>
      </c>
      <c r="S109" s="11" t="s">
        <v>94</v>
      </c>
      <c r="T109" s="11" t="str">
        <f>IF(S109="Subway","Underground",IF(S109="Elevated","Elevated","Other"))</f>
        <v>Underground</v>
      </c>
      <c r="U109" s="11" t="s">
        <v>5</v>
      </c>
      <c r="V109" s="11" t="s">
        <v>5</v>
      </c>
      <c r="W109" s="11" t="s">
        <v>5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8</v>
      </c>
      <c r="AD109" s="2">
        <v>0</v>
      </c>
      <c r="AE109" s="2">
        <v>40.707557000000001</v>
      </c>
      <c r="AF109" s="2">
        <v>-74.011861999999994</v>
      </c>
      <c r="AG109" s="2">
        <v>1</v>
      </c>
      <c r="AK109" s="2" t="s">
        <v>70</v>
      </c>
      <c r="AL109" s="2" t="s">
        <v>70</v>
      </c>
      <c r="AM109" s="2">
        <v>2</v>
      </c>
      <c r="AN109" s="2">
        <v>1</v>
      </c>
      <c r="AQ109" s="4">
        <v>37697</v>
      </c>
      <c r="AR109" s="4">
        <v>39402</v>
      </c>
      <c r="AS109" s="18" t="s">
        <v>138</v>
      </c>
      <c r="AT109" s="18" t="s">
        <v>72</v>
      </c>
    </row>
    <row r="110" spans="1:46">
      <c r="A110" s="56">
        <v>382</v>
      </c>
      <c r="B110" s="57">
        <v>420</v>
      </c>
      <c r="C110" s="2">
        <v>414</v>
      </c>
      <c r="D110" s="56">
        <v>414</v>
      </c>
      <c r="E110" s="2">
        <v>414</v>
      </c>
      <c r="F110" s="58" t="s">
        <v>60</v>
      </c>
      <c r="G110" s="11" t="s">
        <v>383</v>
      </c>
      <c r="H110" s="11" t="s">
        <v>386</v>
      </c>
      <c r="I110" s="11" t="s">
        <v>380</v>
      </c>
      <c r="J110" s="11" t="s">
        <v>387</v>
      </c>
      <c r="K110" s="15">
        <v>420</v>
      </c>
      <c r="L110" s="11" t="s">
        <v>386</v>
      </c>
      <c r="M110" s="11" t="s">
        <v>382</v>
      </c>
      <c r="N110" s="11" t="str">
        <f>L110&amp;" ("&amp;M110&amp;")"</f>
        <v>Bowling Green (4 5)</v>
      </c>
      <c r="O110" s="13" t="s">
        <v>82</v>
      </c>
      <c r="P110" s="13" t="s">
        <v>12</v>
      </c>
      <c r="Q110" s="2">
        <v>40.704816999999998</v>
      </c>
      <c r="R110" s="2">
        <v>-74.014065000000002</v>
      </c>
      <c r="S110" s="11" t="s">
        <v>94</v>
      </c>
      <c r="T110" s="11" t="str">
        <f>IF(S110="Subway","Underground",IF(S110="Elevated","Elevated","Other"))</f>
        <v>Underground</v>
      </c>
      <c r="U110" s="11" t="s">
        <v>4</v>
      </c>
      <c r="V110" s="11" t="s">
        <v>4</v>
      </c>
      <c r="W110" s="11" t="s">
        <v>4</v>
      </c>
      <c r="X110" s="2">
        <v>0</v>
      </c>
      <c r="Y110" s="2">
        <v>0</v>
      </c>
      <c r="Z110" s="2">
        <v>1</v>
      </c>
      <c r="AA110" s="2">
        <v>0</v>
      </c>
      <c r="AB110" s="2">
        <v>0</v>
      </c>
      <c r="AC110" s="2">
        <v>4</v>
      </c>
      <c r="AD110" s="2">
        <v>0</v>
      </c>
      <c r="AE110" s="2">
        <v>40.704816999999998</v>
      </c>
      <c r="AF110" s="2">
        <v>-74.014065000000002</v>
      </c>
      <c r="AG110" s="2">
        <v>1</v>
      </c>
      <c r="AH110" s="2" t="s">
        <v>130</v>
      </c>
      <c r="AI110" s="2" t="s">
        <v>388</v>
      </c>
      <c r="AK110" s="2" t="s">
        <v>70</v>
      </c>
      <c r="AL110" s="2" t="s">
        <v>70</v>
      </c>
      <c r="AM110" s="2">
        <v>2</v>
      </c>
      <c r="AN110" s="2">
        <v>1</v>
      </c>
      <c r="AO110" s="11" t="s">
        <v>39</v>
      </c>
      <c r="AP110" s="2" t="s">
        <v>389</v>
      </c>
      <c r="AQ110" s="4">
        <v>38103</v>
      </c>
      <c r="AR110" s="4">
        <v>39400</v>
      </c>
      <c r="AS110" s="18" t="s">
        <v>274</v>
      </c>
      <c r="AT110" s="18" t="s">
        <v>72</v>
      </c>
    </row>
    <row r="111" spans="1:46">
      <c r="A111" s="56">
        <v>383</v>
      </c>
      <c r="B111" s="57">
        <v>423</v>
      </c>
      <c r="C111" s="2">
        <v>415</v>
      </c>
      <c r="D111" s="56">
        <v>415</v>
      </c>
      <c r="E111" s="2">
        <v>620</v>
      </c>
      <c r="F111" s="58" t="s">
        <v>60</v>
      </c>
      <c r="G111" s="11" t="s">
        <v>275</v>
      </c>
      <c r="H111" s="11" t="s">
        <v>268</v>
      </c>
      <c r="I111" s="11" t="s">
        <v>380</v>
      </c>
      <c r="J111" s="11" t="s">
        <v>390</v>
      </c>
      <c r="K111" s="15">
        <v>423</v>
      </c>
      <c r="L111" s="11" t="s">
        <v>270</v>
      </c>
      <c r="M111" s="11" t="s">
        <v>391</v>
      </c>
      <c r="N111" s="11" t="str">
        <f>L111&amp;" ("&amp;M111&amp;")"</f>
        <v>Borough Hall / Court St (R 2 3 4 6)</v>
      </c>
      <c r="O111" s="13" t="s">
        <v>267</v>
      </c>
      <c r="P111" s="13" t="s">
        <v>11</v>
      </c>
      <c r="Q111" s="2">
        <v>40.692404000000003</v>
      </c>
      <c r="R111" s="2">
        <v>-73.990150999999997</v>
      </c>
      <c r="S111" s="11" t="s">
        <v>94</v>
      </c>
      <c r="T111" s="11" t="str">
        <f>IF(S111="Subway","Underground",IF(S111="Elevated","Elevated","Other"))</f>
        <v>Underground</v>
      </c>
      <c r="U111" s="11" t="s">
        <v>6</v>
      </c>
      <c r="V111" s="11" t="s">
        <v>392</v>
      </c>
      <c r="W111" s="11" t="s">
        <v>68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5</v>
      </c>
      <c r="AD111" s="2">
        <v>0</v>
      </c>
      <c r="AE111" s="2">
        <v>40.692404000000003</v>
      </c>
      <c r="AF111" s="2">
        <v>-73.990150999999997</v>
      </c>
      <c r="AG111" s="2">
        <v>1</v>
      </c>
      <c r="AI111" s="2" t="s">
        <v>272</v>
      </c>
      <c r="AK111" s="2" t="s">
        <v>50</v>
      </c>
      <c r="AL111" s="2" t="s">
        <v>70</v>
      </c>
      <c r="AM111" s="2">
        <v>30</v>
      </c>
      <c r="AN111" s="2">
        <v>84</v>
      </c>
      <c r="AO111" s="11" t="s">
        <v>393</v>
      </c>
      <c r="AP111" s="2" t="s">
        <v>273</v>
      </c>
      <c r="AQ111" s="4">
        <v>37697</v>
      </c>
      <c r="AR111" s="4">
        <v>39197</v>
      </c>
      <c r="AS111" s="18" t="s">
        <v>71</v>
      </c>
      <c r="AT111" s="18" t="s">
        <v>72</v>
      </c>
    </row>
    <row r="112" spans="1:46">
      <c r="A112" s="56">
        <v>459</v>
      </c>
      <c r="B112" s="57">
        <v>501</v>
      </c>
      <c r="C112" s="2">
        <v>442</v>
      </c>
      <c r="D112" s="56">
        <v>442</v>
      </c>
      <c r="E112" s="2">
        <v>442</v>
      </c>
      <c r="F112" s="58" t="s">
        <v>60</v>
      </c>
      <c r="G112" s="11" t="s">
        <v>394</v>
      </c>
      <c r="H112" s="11" t="s">
        <v>395</v>
      </c>
      <c r="I112" s="11">
        <v>5</v>
      </c>
      <c r="J112" s="11" t="s">
        <v>396</v>
      </c>
      <c r="K112" s="15">
        <v>501</v>
      </c>
      <c r="L112" s="11" t="s">
        <v>395</v>
      </c>
      <c r="M112" s="11" t="s">
        <v>397</v>
      </c>
      <c r="N112" s="11" t="str">
        <f>L112&amp;" ("&amp;M112&amp;")"</f>
        <v>Eastchester - Dyre Av (5)</v>
      </c>
      <c r="O112" s="13" t="s">
        <v>65</v>
      </c>
      <c r="P112" s="13" t="s">
        <v>10</v>
      </c>
      <c r="Q112" s="2">
        <v>40.888300000000001</v>
      </c>
      <c r="R112" s="2">
        <v>-73.830833999999996</v>
      </c>
      <c r="S112" s="11" t="s">
        <v>398</v>
      </c>
      <c r="T112" s="11" t="str">
        <f>IF(S112="Subway","Underground",IF(S112="Elevated","Elevated","Other"))</f>
        <v>Other</v>
      </c>
      <c r="U112" s="11" t="s">
        <v>5</v>
      </c>
      <c r="V112" s="11" t="s">
        <v>5</v>
      </c>
      <c r="W112" s="11" t="s">
        <v>5</v>
      </c>
      <c r="X112" s="2">
        <v>1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40.888300000000001</v>
      </c>
      <c r="AF112" s="2">
        <v>-73.830833999999996</v>
      </c>
      <c r="AG112" s="2">
        <v>1</v>
      </c>
      <c r="AK112" s="2" t="s">
        <v>70</v>
      </c>
      <c r="AL112" s="2" t="s">
        <v>70</v>
      </c>
      <c r="AM112" s="2">
        <v>12</v>
      </c>
      <c r="AN112" s="2">
        <v>47</v>
      </c>
      <c r="AQ112" s="4">
        <v>37699</v>
      </c>
      <c r="AR112" s="4">
        <v>39693</v>
      </c>
      <c r="AS112" s="18" t="s">
        <v>84</v>
      </c>
      <c r="AT112" s="18" t="s">
        <v>72</v>
      </c>
    </row>
    <row r="113" spans="1:46">
      <c r="A113" s="56">
        <v>456</v>
      </c>
      <c r="B113" s="57">
        <v>502</v>
      </c>
      <c r="C113" s="2">
        <v>443</v>
      </c>
      <c r="D113" s="56">
        <v>443</v>
      </c>
      <c r="E113" s="2">
        <v>443</v>
      </c>
      <c r="F113" s="58" t="s">
        <v>60</v>
      </c>
      <c r="G113" s="11" t="s">
        <v>394</v>
      </c>
      <c r="H113" s="11" t="s">
        <v>399</v>
      </c>
      <c r="I113" s="11">
        <v>5</v>
      </c>
      <c r="J113" s="11" t="s">
        <v>400</v>
      </c>
      <c r="K113" s="15">
        <v>502</v>
      </c>
      <c r="L113" s="11" t="s">
        <v>399</v>
      </c>
      <c r="M113" s="11" t="s">
        <v>397</v>
      </c>
      <c r="N113" s="11" t="str">
        <f>L113&amp;" ("&amp;M113&amp;")"</f>
        <v>Baychester Av (5)</v>
      </c>
      <c r="O113" s="13" t="s">
        <v>65</v>
      </c>
      <c r="P113" s="13" t="s">
        <v>10</v>
      </c>
      <c r="Q113" s="2">
        <v>40.878663000000003</v>
      </c>
      <c r="R113" s="2">
        <v>-73.838590999999994</v>
      </c>
      <c r="S113" s="11" t="s">
        <v>401</v>
      </c>
      <c r="T113" s="11" t="str">
        <f>IF(S113="Subway","Underground",IF(S113="Elevated","Elevated","Other"))</f>
        <v>Other</v>
      </c>
      <c r="U113" s="11" t="s">
        <v>5</v>
      </c>
      <c r="V113" s="11" t="s">
        <v>5</v>
      </c>
      <c r="W113" s="11" t="s">
        <v>5</v>
      </c>
      <c r="X113" s="2">
        <v>2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40.878663000000003</v>
      </c>
      <c r="AF113" s="2">
        <v>-73.838590999999994</v>
      </c>
      <c r="AG113" s="2">
        <v>1</v>
      </c>
      <c r="AK113" s="2" t="s">
        <v>70</v>
      </c>
      <c r="AL113" s="2" t="s">
        <v>70</v>
      </c>
      <c r="AM113" s="2">
        <v>12</v>
      </c>
      <c r="AN113" s="2">
        <v>47</v>
      </c>
      <c r="AQ113" s="4">
        <v>37699</v>
      </c>
      <c r="AR113" s="4">
        <v>39693</v>
      </c>
      <c r="AS113" s="18" t="s">
        <v>84</v>
      </c>
      <c r="AT113" s="18" t="s">
        <v>72</v>
      </c>
    </row>
    <row r="114" spans="1:46">
      <c r="A114" s="56">
        <v>457</v>
      </c>
      <c r="B114" s="57">
        <v>503</v>
      </c>
      <c r="C114" s="2">
        <v>444</v>
      </c>
      <c r="D114" s="56">
        <v>444</v>
      </c>
      <c r="E114" s="2">
        <v>444</v>
      </c>
      <c r="F114" s="58" t="s">
        <v>60</v>
      </c>
      <c r="G114" s="11" t="s">
        <v>394</v>
      </c>
      <c r="H114" s="11" t="s">
        <v>202</v>
      </c>
      <c r="I114" s="11">
        <v>5</v>
      </c>
      <c r="J114" s="12" t="s">
        <v>402</v>
      </c>
      <c r="K114" s="16">
        <v>503</v>
      </c>
      <c r="L114" s="12" t="s">
        <v>202</v>
      </c>
      <c r="M114" s="12" t="s">
        <v>397</v>
      </c>
      <c r="N114" s="12" t="str">
        <f>L114&amp;" ("&amp;M114&amp;")"</f>
        <v>Gun Hill Rd (5)</v>
      </c>
      <c r="O114" s="13" t="s">
        <v>65</v>
      </c>
      <c r="P114" s="13" t="s">
        <v>10</v>
      </c>
      <c r="Q114" s="2">
        <v>40.869526</v>
      </c>
      <c r="R114" s="2">
        <v>-73.846384</v>
      </c>
      <c r="S114" s="11" t="s">
        <v>401</v>
      </c>
      <c r="T114" s="11" t="str">
        <f>IF(S114="Subway","Underground",IF(S114="Elevated","Elevated","Other"))</f>
        <v>Other</v>
      </c>
      <c r="U114" s="11" t="s">
        <v>5</v>
      </c>
      <c r="V114" s="11" t="s">
        <v>67</v>
      </c>
      <c r="W114" s="11" t="s">
        <v>242</v>
      </c>
      <c r="X114" s="2">
        <v>1</v>
      </c>
      <c r="Y114" s="2">
        <v>1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40.869526</v>
      </c>
      <c r="AF114" s="2">
        <v>-73.846384</v>
      </c>
      <c r="AG114" s="2">
        <v>1</v>
      </c>
      <c r="AJ114" s="2" t="s">
        <v>49</v>
      </c>
      <c r="AK114" s="2" t="s">
        <v>70</v>
      </c>
      <c r="AL114" s="2" t="s">
        <v>243</v>
      </c>
      <c r="AM114" s="2">
        <v>12</v>
      </c>
      <c r="AN114" s="2">
        <v>49</v>
      </c>
      <c r="AQ114" s="4">
        <v>37699</v>
      </c>
      <c r="AR114" s="4">
        <v>39693</v>
      </c>
      <c r="AS114" s="18" t="s">
        <v>84</v>
      </c>
      <c r="AT114" s="18" t="s">
        <v>72</v>
      </c>
    </row>
    <row r="115" spans="1:46">
      <c r="A115" s="56">
        <v>460</v>
      </c>
      <c r="B115" s="57">
        <v>504</v>
      </c>
      <c r="C115" s="2">
        <v>445</v>
      </c>
      <c r="D115" s="56">
        <v>445</v>
      </c>
      <c r="E115" s="2">
        <v>445</v>
      </c>
      <c r="F115" s="58" t="s">
        <v>60</v>
      </c>
      <c r="G115" s="11" t="s">
        <v>394</v>
      </c>
      <c r="H115" s="11" t="s">
        <v>210</v>
      </c>
      <c r="I115" s="11">
        <v>5</v>
      </c>
      <c r="J115" s="11" t="s">
        <v>403</v>
      </c>
      <c r="K115" s="15">
        <v>504</v>
      </c>
      <c r="L115" s="11" t="s">
        <v>210</v>
      </c>
      <c r="M115" s="11" t="s">
        <v>397</v>
      </c>
      <c r="N115" s="11" t="str">
        <f>L115&amp;" ("&amp;M115&amp;")"</f>
        <v>Pelham Pkwy (5)</v>
      </c>
      <c r="O115" s="13" t="s">
        <v>65</v>
      </c>
      <c r="P115" s="13" t="s">
        <v>10</v>
      </c>
      <c r="Q115" s="2">
        <v>40.858984999999997</v>
      </c>
      <c r="R115" s="2">
        <v>-73.855359000000007</v>
      </c>
      <c r="S115" s="11" t="s">
        <v>401</v>
      </c>
      <c r="T115" s="11" t="str">
        <f>IF(S115="Subway","Underground",IF(S115="Elevated","Elevated","Other"))</f>
        <v>Other</v>
      </c>
      <c r="U115" s="11" t="s">
        <v>5</v>
      </c>
      <c r="V115" s="11" t="s">
        <v>5</v>
      </c>
      <c r="W115" s="11" t="s">
        <v>5</v>
      </c>
      <c r="X115" s="2">
        <v>1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40.858984999999997</v>
      </c>
      <c r="AF115" s="2">
        <v>-73.855359000000007</v>
      </c>
      <c r="AG115" s="2">
        <v>1</v>
      </c>
      <c r="AK115" s="2" t="s">
        <v>70</v>
      </c>
      <c r="AL115" s="2" t="s">
        <v>70</v>
      </c>
      <c r="AM115" s="2">
        <v>12</v>
      </c>
      <c r="AN115" s="2">
        <v>49</v>
      </c>
      <c r="AQ115" s="4">
        <v>37699</v>
      </c>
      <c r="AR115" s="4">
        <v>39693</v>
      </c>
      <c r="AS115" s="18" t="s">
        <v>84</v>
      </c>
      <c r="AT115" s="18" t="s">
        <v>72</v>
      </c>
    </row>
    <row r="116" spans="1:46">
      <c r="A116" s="56">
        <v>461</v>
      </c>
      <c r="B116" s="57">
        <v>505</v>
      </c>
      <c r="C116" s="2">
        <v>446</v>
      </c>
      <c r="D116" s="56">
        <v>446</v>
      </c>
      <c r="E116" s="2">
        <v>446</v>
      </c>
      <c r="F116" s="58" t="s">
        <v>60</v>
      </c>
      <c r="G116" s="11" t="s">
        <v>394</v>
      </c>
      <c r="H116" s="11" t="s">
        <v>404</v>
      </c>
      <c r="I116" s="11">
        <v>5</v>
      </c>
      <c r="J116" s="11" t="s">
        <v>405</v>
      </c>
      <c r="K116" s="15">
        <v>505</v>
      </c>
      <c r="L116" s="11" t="s">
        <v>404</v>
      </c>
      <c r="M116" s="11" t="s">
        <v>397</v>
      </c>
      <c r="N116" s="11" t="str">
        <f>L116&amp;" ("&amp;M116&amp;")"</f>
        <v>Morris Park (5)</v>
      </c>
      <c r="O116" s="13" t="s">
        <v>65</v>
      </c>
      <c r="P116" s="13" t="s">
        <v>10</v>
      </c>
      <c r="Q116" s="2">
        <v>40.854363999999997</v>
      </c>
      <c r="R116" s="2">
        <v>-73.860495</v>
      </c>
      <c r="S116" s="11" t="s">
        <v>401</v>
      </c>
      <c r="T116" s="11" t="str">
        <f>IF(S116="Subway","Underground",IF(S116="Elevated","Elevated","Other"))</f>
        <v>Other</v>
      </c>
      <c r="U116" s="11" t="s">
        <v>5</v>
      </c>
      <c r="V116" s="11" t="s">
        <v>5</v>
      </c>
      <c r="W116" s="11" t="s">
        <v>5</v>
      </c>
      <c r="X116" s="2">
        <v>1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40.854363999999997</v>
      </c>
      <c r="AF116" s="2">
        <v>-73.860495</v>
      </c>
      <c r="AG116" s="2">
        <v>1</v>
      </c>
      <c r="AK116" s="2" t="s">
        <v>70</v>
      </c>
      <c r="AL116" s="2" t="s">
        <v>70</v>
      </c>
      <c r="AM116" s="2">
        <v>12</v>
      </c>
      <c r="AN116" s="2">
        <v>49</v>
      </c>
      <c r="AQ116" s="4">
        <v>38532</v>
      </c>
      <c r="AR116" s="4">
        <v>39400</v>
      </c>
      <c r="AS116" s="18" t="s">
        <v>84</v>
      </c>
      <c r="AT116" s="18" t="s">
        <v>72</v>
      </c>
    </row>
    <row r="117" spans="1:46">
      <c r="A117" s="56">
        <v>332</v>
      </c>
      <c r="B117" s="57">
        <v>601</v>
      </c>
      <c r="C117" s="2">
        <v>360</v>
      </c>
      <c r="D117" s="56">
        <v>360</v>
      </c>
      <c r="E117" s="2">
        <v>360</v>
      </c>
      <c r="F117" s="58" t="s">
        <v>60</v>
      </c>
      <c r="G117" s="11" t="s">
        <v>406</v>
      </c>
      <c r="H117" s="11" t="s">
        <v>407</v>
      </c>
      <c r="I117" s="11">
        <v>6</v>
      </c>
      <c r="J117" s="11" t="s">
        <v>408</v>
      </c>
      <c r="K117" s="15">
        <v>601</v>
      </c>
      <c r="L117" s="11" t="s">
        <v>407</v>
      </c>
      <c r="M117" s="11" t="s">
        <v>409</v>
      </c>
      <c r="N117" s="11" t="str">
        <f>L117&amp;" ("&amp;M117&amp;")"</f>
        <v>Pelham Bay Park (6)</v>
      </c>
      <c r="O117" s="13" t="s">
        <v>65</v>
      </c>
      <c r="P117" s="13" t="s">
        <v>10</v>
      </c>
      <c r="Q117" s="2">
        <v>40.852462000000003</v>
      </c>
      <c r="R117" s="2">
        <v>-73.828120999999996</v>
      </c>
      <c r="S117" s="11" t="s">
        <v>66</v>
      </c>
      <c r="T117" s="11" t="str">
        <f>IF(S117="Subway","Underground",IF(S117="Elevated","Elevated","Other"))</f>
        <v>Elevated</v>
      </c>
      <c r="U117" s="11" t="s">
        <v>4</v>
      </c>
      <c r="V117" s="11" t="s">
        <v>4</v>
      </c>
      <c r="W117" s="11" t="s">
        <v>4</v>
      </c>
      <c r="X117" s="2">
        <v>1</v>
      </c>
      <c r="Y117" s="2">
        <v>0</v>
      </c>
      <c r="Z117" s="2">
        <v>2</v>
      </c>
      <c r="AA117" s="2">
        <v>0</v>
      </c>
      <c r="AB117" s="2">
        <v>0</v>
      </c>
      <c r="AC117" s="2">
        <v>2</v>
      </c>
      <c r="AD117" s="2">
        <v>0</v>
      </c>
      <c r="AE117" s="2">
        <v>40.852462000000003</v>
      </c>
      <c r="AF117" s="2">
        <v>-73.828120999999996</v>
      </c>
      <c r="AG117" s="2">
        <v>1</v>
      </c>
      <c r="AH117" s="2" t="s">
        <v>130</v>
      </c>
      <c r="AI117" s="2" t="s">
        <v>410</v>
      </c>
      <c r="AK117" s="2" t="s">
        <v>70</v>
      </c>
      <c r="AL117" s="2" t="s">
        <v>70</v>
      </c>
      <c r="AM117" s="2">
        <v>12</v>
      </c>
      <c r="AN117" s="2">
        <v>45</v>
      </c>
      <c r="AO117" s="11" t="s">
        <v>39</v>
      </c>
      <c r="AP117" s="2" t="s">
        <v>411</v>
      </c>
      <c r="AQ117" s="4">
        <v>38357</v>
      </c>
      <c r="AR117" s="4">
        <v>39372</v>
      </c>
      <c r="AS117" s="18" t="s">
        <v>84</v>
      </c>
      <c r="AT117" s="18" t="s">
        <v>72</v>
      </c>
    </row>
    <row r="118" spans="1:46">
      <c r="A118" s="56">
        <v>333</v>
      </c>
      <c r="B118" s="57">
        <v>602</v>
      </c>
      <c r="C118" s="2">
        <v>361</v>
      </c>
      <c r="D118" s="56">
        <v>361</v>
      </c>
      <c r="E118" s="2">
        <v>361</v>
      </c>
      <c r="F118" s="58" t="s">
        <v>60</v>
      </c>
      <c r="G118" s="11" t="s">
        <v>406</v>
      </c>
      <c r="H118" s="11" t="s">
        <v>412</v>
      </c>
      <c r="I118" s="11">
        <v>6</v>
      </c>
      <c r="J118" s="11" t="s">
        <v>413</v>
      </c>
      <c r="K118" s="15">
        <v>602</v>
      </c>
      <c r="L118" s="11" t="s">
        <v>412</v>
      </c>
      <c r="M118" s="11" t="s">
        <v>409</v>
      </c>
      <c r="N118" s="11" t="str">
        <f>L118&amp;" ("&amp;M118&amp;")"</f>
        <v>Buhre Av (6)</v>
      </c>
      <c r="O118" s="13" t="s">
        <v>65</v>
      </c>
      <c r="P118" s="13" t="s">
        <v>10</v>
      </c>
      <c r="Q118" s="2">
        <v>40.846809999999998</v>
      </c>
      <c r="R118" s="2">
        <v>-73.832569000000007</v>
      </c>
      <c r="S118" s="11" t="s">
        <v>66</v>
      </c>
      <c r="T118" s="11" t="str">
        <f>IF(S118="Subway","Underground",IF(S118="Elevated","Elevated","Other"))</f>
        <v>Elevated</v>
      </c>
      <c r="U118" s="11" t="s">
        <v>5</v>
      </c>
      <c r="V118" s="11" t="s">
        <v>5</v>
      </c>
      <c r="W118" s="11" t="s">
        <v>5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3</v>
      </c>
      <c r="AD118" s="2">
        <v>0</v>
      </c>
      <c r="AE118" s="2">
        <v>40.846809999999998</v>
      </c>
      <c r="AF118" s="2">
        <v>-73.832569000000007</v>
      </c>
      <c r="AG118" s="2">
        <v>0</v>
      </c>
      <c r="AK118" s="2" t="s">
        <v>70</v>
      </c>
      <c r="AL118" s="2" t="s">
        <v>70</v>
      </c>
      <c r="AM118" s="2">
        <v>12</v>
      </c>
      <c r="AN118" s="2">
        <v>45</v>
      </c>
      <c r="AQ118" s="4">
        <v>38357</v>
      </c>
      <c r="AR118" s="4">
        <v>39372</v>
      </c>
      <c r="AS118" s="18" t="s">
        <v>84</v>
      </c>
      <c r="AT118" s="18" t="s">
        <v>72</v>
      </c>
    </row>
    <row r="119" spans="1:46">
      <c r="A119" s="56">
        <v>334</v>
      </c>
      <c r="B119" s="57">
        <v>603</v>
      </c>
      <c r="C119" s="2">
        <v>362</v>
      </c>
      <c r="D119" s="56">
        <v>362</v>
      </c>
      <c r="E119" s="2">
        <v>362</v>
      </c>
      <c r="F119" s="58" t="s">
        <v>60</v>
      </c>
      <c r="G119" s="11" t="s">
        <v>406</v>
      </c>
      <c r="H119" s="11" t="s">
        <v>414</v>
      </c>
      <c r="I119" s="11">
        <v>6</v>
      </c>
      <c r="J119" s="11" t="s">
        <v>415</v>
      </c>
      <c r="K119" s="15">
        <v>603</v>
      </c>
      <c r="L119" s="11" t="s">
        <v>414</v>
      </c>
      <c r="M119" s="11" t="s">
        <v>409</v>
      </c>
      <c r="N119" s="11" t="str">
        <f>L119&amp;" ("&amp;M119&amp;")"</f>
        <v>Middletown Rd (6)</v>
      </c>
      <c r="O119" s="13" t="s">
        <v>65</v>
      </c>
      <c r="P119" s="13" t="s">
        <v>10</v>
      </c>
      <c r="Q119" s="2">
        <v>40.843862999999999</v>
      </c>
      <c r="R119" s="2">
        <v>-73.836321999999996</v>
      </c>
      <c r="S119" s="11" t="s">
        <v>66</v>
      </c>
      <c r="T119" s="11" t="str">
        <f>IF(S119="Subway","Underground",IF(S119="Elevated","Elevated","Other"))</f>
        <v>Elevated</v>
      </c>
      <c r="U119" s="11" t="s">
        <v>5</v>
      </c>
      <c r="V119" s="11" t="s">
        <v>5</v>
      </c>
      <c r="W119" s="11" t="s">
        <v>5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2</v>
      </c>
      <c r="AD119" s="2">
        <v>0</v>
      </c>
      <c r="AE119" s="2">
        <v>40.843862999999999</v>
      </c>
      <c r="AF119" s="2">
        <v>-73.836321999999996</v>
      </c>
      <c r="AG119" s="2">
        <v>1</v>
      </c>
      <c r="AK119" s="2" t="s">
        <v>70</v>
      </c>
      <c r="AL119" s="2" t="s">
        <v>70</v>
      </c>
      <c r="AM119" s="2">
        <v>12</v>
      </c>
      <c r="AN119" s="2">
        <v>45</v>
      </c>
      <c r="AQ119" s="4">
        <v>38357</v>
      </c>
      <c r="AR119" s="4">
        <v>39372</v>
      </c>
      <c r="AS119" s="18" t="s">
        <v>84</v>
      </c>
      <c r="AT119" s="18" t="s">
        <v>72</v>
      </c>
    </row>
    <row r="120" spans="1:46">
      <c r="A120" s="56">
        <v>335</v>
      </c>
      <c r="B120" s="57">
        <v>604</v>
      </c>
      <c r="C120" s="2">
        <v>363</v>
      </c>
      <c r="D120" s="56">
        <v>363</v>
      </c>
      <c r="E120" s="2">
        <v>363</v>
      </c>
      <c r="F120" s="58" t="s">
        <v>60</v>
      </c>
      <c r="G120" s="11" t="s">
        <v>406</v>
      </c>
      <c r="H120" s="11" t="s">
        <v>416</v>
      </c>
      <c r="I120" s="11">
        <v>6</v>
      </c>
      <c r="J120" s="12" t="s">
        <v>417</v>
      </c>
      <c r="K120" s="16">
        <v>604</v>
      </c>
      <c r="L120" s="12" t="s">
        <v>416</v>
      </c>
      <c r="M120" s="12" t="s">
        <v>409</v>
      </c>
      <c r="N120" s="12" t="str">
        <f>L120&amp;" ("&amp;M120&amp;")"</f>
        <v>Westchester Sq - E Tremont Av (6)</v>
      </c>
      <c r="O120" s="13" t="s">
        <v>65</v>
      </c>
      <c r="P120" s="13" t="s">
        <v>10</v>
      </c>
      <c r="Q120" s="2">
        <v>40.839891999999999</v>
      </c>
      <c r="R120" s="2">
        <v>-73.842951999999997</v>
      </c>
      <c r="S120" s="11" t="s">
        <v>66</v>
      </c>
      <c r="T120" s="11" t="str">
        <f>IF(S120="Subway","Underground",IF(S120="Elevated","Elevated","Other"))</f>
        <v>Elevated</v>
      </c>
      <c r="U120" s="11" t="s">
        <v>5</v>
      </c>
      <c r="V120" s="11" t="s">
        <v>67</v>
      </c>
      <c r="W120" s="11" t="s">
        <v>242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1</v>
      </c>
      <c r="AD120" s="2">
        <v>0</v>
      </c>
      <c r="AE120" s="2">
        <v>40.839891999999999</v>
      </c>
      <c r="AF120" s="2">
        <v>-73.842951999999997</v>
      </c>
      <c r="AG120" s="2">
        <v>1</v>
      </c>
      <c r="AI120" s="2" t="s">
        <v>418</v>
      </c>
      <c r="AJ120" s="2" t="s">
        <v>49</v>
      </c>
      <c r="AK120" s="2" t="s">
        <v>70</v>
      </c>
      <c r="AL120" s="2" t="s">
        <v>243</v>
      </c>
      <c r="AM120" s="2">
        <v>12</v>
      </c>
      <c r="AN120" s="2">
        <v>45</v>
      </c>
      <c r="AQ120" s="4">
        <v>38357</v>
      </c>
      <c r="AR120" s="4">
        <v>39372</v>
      </c>
      <c r="AS120" s="18" t="s">
        <v>84</v>
      </c>
      <c r="AT120" s="18" t="s">
        <v>72</v>
      </c>
    </row>
    <row r="121" spans="1:46">
      <c r="A121" s="56">
        <v>336</v>
      </c>
      <c r="B121" s="57">
        <v>606</v>
      </c>
      <c r="C121" s="2">
        <v>364</v>
      </c>
      <c r="D121" s="56">
        <v>364</v>
      </c>
      <c r="E121" s="2">
        <v>364</v>
      </c>
      <c r="F121" s="58" t="s">
        <v>60</v>
      </c>
      <c r="G121" s="11" t="s">
        <v>406</v>
      </c>
      <c r="H121" s="11" t="s">
        <v>419</v>
      </c>
      <c r="I121" s="11">
        <v>6</v>
      </c>
      <c r="J121" s="11" t="s">
        <v>420</v>
      </c>
      <c r="K121" s="15">
        <v>606</v>
      </c>
      <c r="L121" s="11" t="s">
        <v>419</v>
      </c>
      <c r="M121" s="11" t="s">
        <v>409</v>
      </c>
      <c r="N121" s="11" t="str">
        <f>L121&amp;" ("&amp;M121&amp;")"</f>
        <v>Zerega Av (6)</v>
      </c>
      <c r="O121" s="13" t="s">
        <v>65</v>
      </c>
      <c r="P121" s="13" t="s">
        <v>10</v>
      </c>
      <c r="Q121" s="2">
        <v>40.836488000000003</v>
      </c>
      <c r="R121" s="2">
        <v>-73.847036000000003</v>
      </c>
      <c r="S121" s="11" t="s">
        <v>66</v>
      </c>
      <c r="T121" s="11" t="str">
        <f>IF(S121="Subway","Underground",IF(S121="Elevated","Elevated","Other"))</f>
        <v>Elevated</v>
      </c>
      <c r="U121" s="11" t="s">
        <v>5</v>
      </c>
      <c r="V121" s="11" t="s">
        <v>5</v>
      </c>
      <c r="W121" s="11" t="s">
        <v>5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2</v>
      </c>
      <c r="AD121" s="2">
        <v>0</v>
      </c>
      <c r="AE121" s="2">
        <v>40.836488000000003</v>
      </c>
      <c r="AF121" s="2">
        <v>-73.847036000000003</v>
      </c>
      <c r="AG121" s="2">
        <v>1</v>
      </c>
      <c r="AK121" s="2" t="s">
        <v>70</v>
      </c>
      <c r="AL121" s="2" t="s">
        <v>70</v>
      </c>
      <c r="AM121" s="2">
        <v>12</v>
      </c>
      <c r="AN121" s="2">
        <v>45</v>
      </c>
      <c r="AQ121" s="4">
        <v>38356</v>
      </c>
      <c r="AR121" s="4">
        <v>39575</v>
      </c>
      <c r="AS121" s="18" t="s">
        <v>84</v>
      </c>
      <c r="AT121" s="18" t="s">
        <v>72</v>
      </c>
    </row>
    <row r="122" spans="1:46">
      <c r="A122" s="56">
        <v>337</v>
      </c>
      <c r="B122" s="57">
        <v>607</v>
      </c>
      <c r="C122" s="2">
        <v>365</v>
      </c>
      <c r="D122" s="56">
        <v>365</v>
      </c>
      <c r="E122" s="2">
        <v>365</v>
      </c>
      <c r="F122" s="58" t="s">
        <v>60</v>
      </c>
      <c r="G122" s="11" t="s">
        <v>406</v>
      </c>
      <c r="H122" s="11" t="s">
        <v>421</v>
      </c>
      <c r="I122" s="11">
        <v>6</v>
      </c>
      <c r="J122" s="11" t="s">
        <v>422</v>
      </c>
      <c r="K122" s="15">
        <v>607</v>
      </c>
      <c r="L122" s="11" t="s">
        <v>421</v>
      </c>
      <c r="M122" s="11" t="s">
        <v>409</v>
      </c>
      <c r="N122" s="11" t="str">
        <f>L122&amp;" ("&amp;M122&amp;")"</f>
        <v>Castle Hill Av (6)</v>
      </c>
      <c r="O122" s="13" t="s">
        <v>65</v>
      </c>
      <c r="P122" s="13" t="s">
        <v>10</v>
      </c>
      <c r="Q122" s="2">
        <v>40.834254999999999</v>
      </c>
      <c r="R122" s="2">
        <v>-73.851222000000007</v>
      </c>
      <c r="S122" s="11" t="s">
        <v>66</v>
      </c>
      <c r="T122" s="11" t="str">
        <f>IF(S122="Subway","Underground",IF(S122="Elevated","Elevated","Other"))</f>
        <v>Elevated</v>
      </c>
      <c r="U122" s="11" t="s">
        <v>5</v>
      </c>
      <c r="V122" s="11" t="s">
        <v>5</v>
      </c>
      <c r="W122" s="11" t="s">
        <v>5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2</v>
      </c>
      <c r="AD122" s="2">
        <v>0</v>
      </c>
      <c r="AE122" s="2">
        <v>40.834254999999999</v>
      </c>
      <c r="AF122" s="2">
        <v>-73.851222000000007</v>
      </c>
      <c r="AG122" s="2">
        <v>1</v>
      </c>
      <c r="AK122" s="2" t="s">
        <v>70</v>
      </c>
      <c r="AL122" s="2" t="s">
        <v>70</v>
      </c>
      <c r="AM122" s="2">
        <v>12</v>
      </c>
      <c r="AN122" s="2">
        <v>45</v>
      </c>
      <c r="AQ122" s="4">
        <v>38356</v>
      </c>
      <c r="AR122" s="4">
        <v>39575</v>
      </c>
      <c r="AS122" s="18" t="s">
        <v>84</v>
      </c>
      <c r="AT122" s="18" t="s">
        <v>72</v>
      </c>
    </row>
    <row r="123" spans="1:46">
      <c r="A123" s="56">
        <v>338</v>
      </c>
      <c r="B123" s="57">
        <v>608</v>
      </c>
      <c r="C123" s="2">
        <v>366</v>
      </c>
      <c r="D123" s="56">
        <v>366</v>
      </c>
      <c r="E123" s="2">
        <v>366</v>
      </c>
      <c r="F123" s="58" t="s">
        <v>60</v>
      </c>
      <c r="G123" s="11" t="s">
        <v>406</v>
      </c>
      <c r="H123" s="11" t="s">
        <v>423</v>
      </c>
      <c r="I123" s="11">
        <v>6</v>
      </c>
      <c r="J123" s="11" t="s">
        <v>424</v>
      </c>
      <c r="K123" s="15">
        <v>608</v>
      </c>
      <c r="L123" s="11" t="s">
        <v>423</v>
      </c>
      <c r="M123" s="11" t="s">
        <v>409</v>
      </c>
      <c r="N123" s="11" t="str">
        <f>L123&amp;" ("&amp;M123&amp;")"</f>
        <v>Parkchester (6)</v>
      </c>
      <c r="O123" s="13" t="s">
        <v>65</v>
      </c>
      <c r="P123" s="13" t="s">
        <v>10</v>
      </c>
      <c r="Q123" s="2">
        <v>40.833226000000003</v>
      </c>
      <c r="R123" s="2">
        <v>-73.860816</v>
      </c>
      <c r="S123" s="11" t="s">
        <v>66</v>
      </c>
      <c r="T123" s="11" t="str">
        <f>IF(S123="Subway","Underground",IF(S123="Elevated","Elevated","Other"))</f>
        <v>Elevated</v>
      </c>
      <c r="U123" s="11" t="s">
        <v>5</v>
      </c>
      <c r="V123" s="11" t="s">
        <v>67</v>
      </c>
      <c r="W123" s="11" t="s">
        <v>68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1</v>
      </c>
      <c r="AD123" s="2">
        <v>0</v>
      </c>
      <c r="AE123" s="2">
        <v>40.833226000000003</v>
      </c>
      <c r="AF123" s="2">
        <v>-73.860816</v>
      </c>
      <c r="AG123" s="2">
        <v>1</v>
      </c>
      <c r="AI123" s="2" t="s">
        <v>425</v>
      </c>
      <c r="AK123" s="2" t="s">
        <v>50</v>
      </c>
      <c r="AL123" s="2" t="s">
        <v>70</v>
      </c>
      <c r="AM123" s="2">
        <v>12</v>
      </c>
      <c r="AN123" s="2">
        <v>43</v>
      </c>
      <c r="AQ123" s="4">
        <v>38356</v>
      </c>
      <c r="AR123" s="4">
        <v>39575</v>
      </c>
      <c r="AS123" s="18" t="s">
        <v>84</v>
      </c>
      <c r="AT123" s="18" t="s">
        <v>72</v>
      </c>
    </row>
    <row r="124" spans="1:46">
      <c r="A124" s="56">
        <v>339</v>
      </c>
      <c r="B124" s="57">
        <v>609</v>
      </c>
      <c r="C124" s="2">
        <v>367</v>
      </c>
      <c r="D124" s="56">
        <v>367</v>
      </c>
      <c r="E124" s="2">
        <v>367</v>
      </c>
      <c r="F124" s="58" t="s">
        <v>60</v>
      </c>
      <c r="G124" s="11" t="s">
        <v>406</v>
      </c>
      <c r="H124" s="11" t="s">
        <v>426</v>
      </c>
      <c r="I124" s="11">
        <v>6</v>
      </c>
      <c r="J124" s="11" t="s">
        <v>427</v>
      </c>
      <c r="K124" s="15">
        <v>609</v>
      </c>
      <c r="L124" s="11" t="s">
        <v>426</v>
      </c>
      <c r="M124" s="11" t="s">
        <v>409</v>
      </c>
      <c r="N124" s="11" t="str">
        <f>L124&amp;" ("&amp;M124&amp;")"</f>
        <v>St Lawrence Av (6)</v>
      </c>
      <c r="O124" s="13" t="s">
        <v>65</v>
      </c>
      <c r="P124" s="13" t="s">
        <v>10</v>
      </c>
      <c r="Q124" s="2">
        <v>40.831508999999997</v>
      </c>
      <c r="R124" s="2">
        <v>-73.867617999999993</v>
      </c>
      <c r="S124" s="11" t="s">
        <v>66</v>
      </c>
      <c r="T124" s="11" t="str">
        <f>IF(S124="Subway","Underground",IF(S124="Elevated","Elevated","Other"))</f>
        <v>Elevated</v>
      </c>
      <c r="U124" s="11" t="s">
        <v>5</v>
      </c>
      <c r="V124" s="11" t="s">
        <v>5</v>
      </c>
      <c r="W124" s="11" t="s">
        <v>5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2</v>
      </c>
      <c r="AD124" s="2">
        <v>0</v>
      </c>
      <c r="AE124" s="2">
        <v>40.831508999999997</v>
      </c>
      <c r="AF124" s="2">
        <v>-73.867617999999993</v>
      </c>
      <c r="AG124" s="2">
        <v>1</v>
      </c>
      <c r="AK124" s="2" t="s">
        <v>70</v>
      </c>
      <c r="AL124" s="2" t="s">
        <v>70</v>
      </c>
      <c r="AM124" s="2">
        <v>12</v>
      </c>
      <c r="AN124" s="2">
        <v>43</v>
      </c>
      <c r="AQ124" s="4">
        <v>38356</v>
      </c>
      <c r="AR124" s="4">
        <v>39575</v>
      </c>
      <c r="AS124" s="18" t="s">
        <v>84</v>
      </c>
      <c r="AT124" s="18" t="s">
        <v>72</v>
      </c>
    </row>
    <row r="125" spans="1:46">
      <c r="A125" s="56">
        <v>340</v>
      </c>
      <c r="B125" s="57">
        <v>610</v>
      </c>
      <c r="C125" s="2">
        <v>368</v>
      </c>
      <c r="D125" s="56">
        <v>368</v>
      </c>
      <c r="E125" s="2">
        <v>368</v>
      </c>
      <c r="F125" s="58" t="s">
        <v>60</v>
      </c>
      <c r="G125" s="11" t="s">
        <v>406</v>
      </c>
      <c r="H125" s="11" t="s">
        <v>428</v>
      </c>
      <c r="I125" s="11">
        <v>6</v>
      </c>
      <c r="J125" s="11" t="s">
        <v>429</v>
      </c>
      <c r="K125" s="15">
        <v>610</v>
      </c>
      <c r="L125" s="11" t="s">
        <v>428</v>
      </c>
      <c r="M125" s="11" t="s">
        <v>409</v>
      </c>
      <c r="N125" s="11" t="str">
        <f>L125&amp;" ("&amp;M125&amp;")"</f>
        <v>Morrison Av- Sound View (6)</v>
      </c>
      <c r="O125" s="13" t="s">
        <v>65</v>
      </c>
      <c r="P125" s="13" t="s">
        <v>10</v>
      </c>
      <c r="Q125" s="2">
        <v>40.829521</v>
      </c>
      <c r="R125" s="2">
        <v>-73.874516</v>
      </c>
      <c r="S125" s="11" t="s">
        <v>66</v>
      </c>
      <c r="T125" s="11" t="str">
        <f>IF(S125="Subway","Underground",IF(S125="Elevated","Elevated","Other"))</f>
        <v>Elevated</v>
      </c>
      <c r="U125" s="11" t="s">
        <v>5</v>
      </c>
      <c r="V125" s="11" t="s">
        <v>5</v>
      </c>
      <c r="W125" s="11" t="s">
        <v>5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3</v>
      </c>
      <c r="AD125" s="2">
        <v>0</v>
      </c>
      <c r="AE125" s="2">
        <v>40.829521</v>
      </c>
      <c r="AF125" s="2">
        <v>-73.874516</v>
      </c>
      <c r="AG125" s="2">
        <v>1</v>
      </c>
      <c r="AK125" s="2" t="s">
        <v>70</v>
      </c>
      <c r="AL125" s="2" t="s">
        <v>70</v>
      </c>
      <c r="AM125" s="2">
        <v>12</v>
      </c>
      <c r="AN125" s="2">
        <v>43</v>
      </c>
      <c r="AQ125" s="4">
        <v>38334</v>
      </c>
      <c r="AR125" s="4">
        <v>39701</v>
      </c>
      <c r="AS125" s="18" t="s">
        <v>84</v>
      </c>
      <c r="AT125" s="18" t="s">
        <v>72</v>
      </c>
    </row>
    <row r="126" spans="1:46">
      <c r="A126" s="56">
        <v>341</v>
      </c>
      <c r="B126" s="57">
        <v>611</v>
      </c>
      <c r="C126" s="2">
        <v>369</v>
      </c>
      <c r="D126" s="56">
        <v>369</v>
      </c>
      <c r="E126" s="2">
        <v>369</v>
      </c>
      <c r="F126" s="58" t="s">
        <v>60</v>
      </c>
      <c r="G126" s="11" t="s">
        <v>406</v>
      </c>
      <c r="H126" s="11" t="s">
        <v>430</v>
      </c>
      <c r="I126" s="11">
        <v>6</v>
      </c>
      <c r="J126" s="11" t="s">
        <v>431</v>
      </c>
      <c r="K126" s="15">
        <v>611</v>
      </c>
      <c r="L126" s="11" t="s">
        <v>430</v>
      </c>
      <c r="M126" s="11" t="s">
        <v>409</v>
      </c>
      <c r="N126" s="11" t="str">
        <f>L126&amp;" ("&amp;M126&amp;")"</f>
        <v>Elder Av (6)</v>
      </c>
      <c r="O126" s="13" t="s">
        <v>65</v>
      </c>
      <c r="P126" s="13" t="s">
        <v>10</v>
      </c>
      <c r="Q126" s="2">
        <v>40.828583999999999</v>
      </c>
      <c r="R126" s="2">
        <v>-73.879159000000001</v>
      </c>
      <c r="S126" s="11" t="s">
        <v>66</v>
      </c>
      <c r="T126" s="11" t="str">
        <f>IF(S126="Subway","Underground",IF(S126="Elevated","Elevated","Other"))</f>
        <v>Elevated</v>
      </c>
      <c r="U126" s="11" t="s">
        <v>5</v>
      </c>
      <c r="V126" s="11" t="s">
        <v>5</v>
      </c>
      <c r="W126" s="11" t="s">
        <v>5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2</v>
      </c>
      <c r="AD126" s="2">
        <v>0</v>
      </c>
      <c r="AE126" s="2">
        <v>40.828583999999999</v>
      </c>
      <c r="AF126" s="2">
        <v>-73.879159000000001</v>
      </c>
      <c r="AG126" s="2">
        <v>1</v>
      </c>
      <c r="AK126" s="2" t="s">
        <v>70</v>
      </c>
      <c r="AL126" s="2" t="s">
        <v>70</v>
      </c>
      <c r="AM126" s="2">
        <v>12</v>
      </c>
      <c r="AN126" s="2">
        <v>43</v>
      </c>
      <c r="AQ126" s="4">
        <v>37673</v>
      </c>
      <c r="AR126" s="4">
        <v>0</v>
      </c>
      <c r="AS126" s="18" t="s">
        <v>183</v>
      </c>
      <c r="AT126" s="18">
        <v>0</v>
      </c>
    </row>
    <row r="127" spans="1:46">
      <c r="A127" s="56">
        <v>342</v>
      </c>
      <c r="B127" s="57">
        <v>612</v>
      </c>
      <c r="C127" s="2">
        <v>370</v>
      </c>
      <c r="D127" s="56">
        <v>370</v>
      </c>
      <c r="E127" s="2">
        <v>370</v>
      </c>
      <c r="F127" s="58" t="s">
        <v>60</v>
      </c>
      <c r="G127" s="11" t="s">
        <v>406</v>
      </c>
      <c r="H127" s="11" t="s">
        <v>432</v>
      </c>
      <c r="I127" s="11">
        <v>6</v>
      </c>
      <c r="J127" s="11" t="s">
        <v>433</v>
      </c>
      <c r="K127" s="15">
        <v>612</v>
      </c>
      <c r="L127" s="11" t="s">
        <v>432</v>
      </c>
      <c r="M127" s="11" t="s">
        <v>409</v>
      </c>
      <c r="N127" s="11" t="str">
        <f>L127&amp;" ("&amp;M127&amp;")"</f>
        <v>Whitlock Av (6)</v>
      </c>
      <c r="O127" s="13" t="s">
        <v>65</v>
      </c>
      <c r="P127" s="13" t="s">
        <v>10</v>
      </c>
      <c r="Q127" s="2">
        <v>40.826524999999997</v>
      </c>
      <c r="R127" s="2">
        <v>-73.886283000000006</v>
      </c>
      <c r="S127" s="11" t="s">
        <v>66</v>
      </c>
      <c r="T127" s="11" t="str">
        <f>IF(S127="Subway","Underground",IF(S127="Elevated","Elevated","Other"))</f>
        <v>Elevated</v>
      </c>
      <c r="U127" s="11" t="s">
        <v>5</v>
      </c>
      <c r="V127" s="11" t="s">
        <v>5</v>
      </c>
      <c r="W127" s="11" t="s">
        <v>5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2</v>
      </c>
      <c r="AD127" s="2">
        <v>0</v>
      </c>
      <c r="AE127" s="2">
        <v>40.826524999999997</v>
      </c>
      <c r="AF127" s="2">
        <v>-73.886283000000006</v>
      </c>
      <c r="AG127" s="2">
        <v>1</v>
      </c>
      <c r="AK127" s="2" t="s">
        <v>70</v>
      </c>
      <c r="AL127" s="2" t="s">
        <v>70</v>
      </c>
      <c r="AM127" s="2">
        <v>12</v>
      </c>
      <c r="AN127" s="2">
        <v>41</v>
      </c>
      <c r="AQ127" s="4">
        <v>38334</v>
      </c>
      <c r="AR127" s="4">
        <v>0</v>
      </c>
      <c r="AS127" s="18" t="s">
        <v>183</v>
      </c>
      <c r="AT127" s="18">
        <v>0</v>
      </c>
    </row>
    <row r="128" spans="1:46">
      <c r="A128" s="56">
        <v>343</v>
      </c>
      <c r="B128" s="57">
        <v>613</v>
      </c>
      <c r="C128" s="2">
        <v>371</v>
      </c>
      <c r="D128" s="56">
        <v>371</v>
      </c>
      <c r="E128" s="2">
        <v>371</v>
      </c>
      <c r="F128" s="58" t="s">
        <v>60</v>
      </c>
      <c r="G128" s="11" t="s">
        <v>406</v>
      </c>
      <c r="H128" s="11" t="s">
        <v>434</v>
      </c>
      <c r="I128" s="11">
        <v>6</v>
      </c>
      <c r="J128" s="11" t="s">
        <v>435</v>
      </c>
      <c r="K128" s="15">
        <v>613</v>
      </c>
      <c r="L128" s="11" t="s">
        <v>434</v>
      </c>
      <c r="M128" s="11" t="s">
        <v>409</v>
      </c>
      <c r="N128" s="11" t="str">
        <f>L128&amp;" ("&amp;M128&amp;")"</f>
        <v>Hunts Point Av (6)</v>
      </c>
      <c r="O128" s="13" t="s">
        <v>65</v>
      </c>
      <c r="P128" s="13" t="s">
        <v>10</v>
      </c>
      <c r="Q128" s="2">
        <v>40.820948000000001</v>
      </c>
      <c r="R128" s="2">
        <v>-73.890548999999993</v>
      </c>
      <c r="S128" s="11" t="s">
        <v>94</v>
      </c>
      <c r="T128" s="11" t="str">
        <f>IF(S128="Subway","Underground",IF(S128="Elevated","Elevated","Other"))</f>
        <v>Underground</v>
      </c>
      <c r="U128" s="11" t="s">
        <v>4</v>
      </c>
      <c r="V128" s="11" t="s">
        <v>4</v>
      </c>
      <c r="W128" s="11" t="s">
        <v>436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3</v>
      </c>
      <c r="AD128" s="2">
        <v>0</v>
      </c>
      <c r="AE128" s="2">
        <v>40.820948000000001</v>
      </c>
      <c r="AF128" s="2">
        <v>-73.890548999999993</v>
      </c>
      <c r="AG128" s="2">
        <v>1</v>
      </c>
      <c r="AK128" s="2" t="s">
        <v>70</v>
      </c>
      <c r="AL128" s="2" t="s">
        <v>70</v>
      </c>
      <c r="AM128" s="2">
        <v>12</v>
      </c>
      <c r="AN128" s="2">
        <v>41</v>
      </c>
      <c r="AO128" s="11" t="s">
        <v>39</v>
      </c>
      <c r="AP128" s="19" t="s">
        <v>437</v>
      </c>
      <c r="AQ128" s="4">
        <v>37666</v>
      </c>
      <c r="AR128" s="4">
        <v>39701</v>
      </c>
      <c r="AS128" s="18" t="s">
        <v>71</v>
      </c>
      <c r="AT128" s="18" t="s">
        <v>72</v>
      </c>
    </row>
    <row r="129" spans="1:46">
      <c r="A129" s="56">
        <v>344</v>
      </c>
      <c r="B129" s="57">
        <v>614</v>
      </c>
      <c r="C129" s="2">
        <v>372</v>
      </c>
      <c r="D129" s="56">
        <v>372</v>
      </c>
      <c r="E129" s="2">
        <v>372</v>
      </c>
      <c r="F129" s="58" t="s">
        <v>60</v>
      </c>
      <c r="G129" s="11" t="s">
        <v>406</v>
      </c>
      <c r="H129" s="11" t="s">
        <v>438</v>
      </c>
      <c r="I129" s="11">
        <v>6</v>
      </c>
      <c r="J129" s="11" t="s">
        <v>439</v>
      </c>
      <c r="K129" s="15">
        <v>614</v>
      </c>
      <c r="L129" s="11" t="s">
        <v>438</v>
      </c>
      <c r="M129" s="11" t="s">
        <v>409</v>
      </c>
      <c r="N129" s="11" t="str">
        <f>L129&amp;" ("&amp;M129&amp;")"</f>
        <v>Longwood Av (6)</v>
      </c>
      <c r="O129" s="13" t="s">
        <v>65</v>
      </c>
      <c r="P129" s="13" t="s">
        <v>10</v>
      </c>
      <c r="Q129" s="2">
        <v>40.816104000000003</v>
      </c>
      <c r="R129" s="2">
        <v>-73.896434999999997</v>
      </c>
      <c r="S129" s="11" t="s">
        <v>94</v>
      </c>
      <c r="T129" s="11" t="str">
        <f>IF(S129="Subway","Underground",IF(S129="Elevated","Elevated","Other"))</f>
        <v>Underground</v>
      </c>
      <c r="U129" s="11" t="s">
        <v>5</v>
      </c>
      <c r="V129" s="11" t="s">
        <v>5</v>
      </c>
      <c r="W129" s="11" t="s">
        <v>5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4</v>
      </c>
      <c r="AD129" s="2">
        <v>0</v>
      </c>
      <c r="AE129" s="2">
        <v>40.816104000000003</v>
      </c>
      <c r="AF129" s="2">
        <v>-73.896434999999997</v>
      </c>
      <c r="AG129" s="2">
        <v>0</v>
      </c>
      <c r="AK129" s="2" t="s">
        <v>70</v>
      </c>
      <c r="AL129" s="2" t="s">
        <v>70</v>
      </c>
      <c r="AM129" s="2">
        <v>12</v>
      </c>
      <c r="AN129" s="2">
        <v>41</v>
      </c>
      <c r="AQ129" s="4">
        <v>38334</v>
      </c>
      <c r="AR129" s="4">
        <v>39701</v>
      </c>
      <c r="AS129" s="18" t="s">
        <v>84</v>
      </c>
      <c r="AT129" s="18" t="s">
        <v>72</v>
      </c>
    </row>
    <row r="130" spans="1:46">
      <c r="A130" s="56">
        <v>345</v>
      </c>
      <c r="B130" s="57">
        <v>615</v>
      </c>
      <c r="C130" s="2">
        <v>373</v>
      </c>
      <c r="D130" s="56">
        <v>373</v>
      </c>
      <c r="E130" s="2">
        <v>373</v>
      </c>
      <c r="F130" s="58" t="s">
        <v>60</v>
      </c>
      <c r="G130" s="11" t="s">
        <v>406</v>
      </c>
      <c r="H130" s="11" t="s">
        <v>440</v>
      </c>
      <c r="I130" s="11">
        <v>6</v>
      </c>
      <c r="J130" s="11" t="s">
        <v>441</v>
      </c>
      <c r="K130" s="15">
        <v>615</v>
      </c>
      <c r="L130" s="11" t="s">
        <v>440</v>
      </c>
      <c r="M130" s="11" t="s">
        <v>409</v>
      </c>
      <c r="N130" s="11" t="str">
        <f>L130&amp;" ("&amp;M130&amp;")"</f>
        <v>E 149 St (6)</v>
      </c>
      <c r="O130" s="13" t="s">
        <v>65</v>
      </c>
      <c r="P130" s="13" t="s">
        <v>10</v>
      </c>
      <c r="Q130" s="2">
        <v>40.812117999999998</v>
      </c>
      <c r="R130" s="2">
        <v>-73.904098000000005</v>
      </c>
      <c r="S130" s="11" t="s">
        <v>94</v>
      </c>
      <c r="T130" s="11" t="str">
        <f>IF(S130="Subway","Underground",IF(S130="Elevated","Elevated","Other"))</f>
        <v>Underground</v>
      </c>
      <c r="U130" s="11" t="s">
        <v>5</v>
      </c>
      <c r="V130" s="11" t="s">
        <v>67</v>
      </c>
      <c r="W130" s="11" t="s">
        <v>68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4</v>
      </c>
      <c r="AD130" s="2">
        <v>0</v>
      </c>
      <c r="AE130" s="2">
        <v>40.812117999999998</v>
      </c>
      <c r="AF130" s="2">
        <v>-73.904098000000005</v>
      </c>
      <c r="AG130" s="2">
        <v>0</v>
      </c>
      <c r="AK130" s="2" t="s">
        <v>50</v>
      </c>
      <c r="AL130" s="2" t="s">
        <v>70</v>
      </c>
      <c r="AM130" s="2">
        <v>12</v>
      </c>
      <c r="AN130" s="2">
        <v>41</v>
      </c>
      <c r="AQ130" s="4">
        <v>37666</v>
      </c>
      <c r="AR130" s="4">
        <v>39688</v>
      </c>
      <c r="AS130" s="18" t="s">
        <v>84</v>
      </c>
      <c r="AT130" s="18" t="s">
        <v>72</v>
      </c>
    </row>
    <row r="131" spans="1:46">
      <c r="A131" s="56">
        <v>346</v>
      </c>
      <c r="B131" s="57">
        <v>616</v>
      </c>
      <c r="C131" s="2">
        <v>374</v>
      </c>
      <c r="D131" s="56">
        <v>374</v>
      </c>
      <c r="E131" s="2">
        <v>374</v>
      </c>
      <c r="F131" s="58" t="s">
        <v>60</v>
      </c>
      <c r="G131" s="11" t="s">
        <v>406</v>
      </c>
      <c r="H131" s="11" t="s">
        <v>442</v>
      </c>
      <c r="I131" s="11">
        <v>6</v>
      </c>
      <c r="J131" s="11" t="s">
        <v>443</v>
      </c>
      <c r="K131" s="15">
        <v>616</v>
      </c>
      <c r="L131" s="11" t="s">
        <v>442</v>
      </c>
      <c r="M131" s="11" t="s">
        <v>409</v>
      </c>
      <c r="N131" s="11" t="str">
        <f>L131&amp;" ("&amp;M131&amp;")"</f>
        <v>E 143 St - St Mary's St (6)</v>
      </c>
      <c r="O131" s="13" t="s">
        <v>65</v>
      </c>
      <c r="P131" s="13" t="s">
        <v>10</v>
      </c>
      <c r="Q131" s="2">
        <v>40.808719000000004</v>
      </c>
      <c r="R131" s="2">
        <v>-73.907657</v>
      </c>
      <c r="S131" s="11" t="s">
        <v>94</v>
      </c>
      <c r="T131" s="11" t="str">
        <f>IF(S131="Subway","Underground",IF(S131="Elevated","Elevated","Other"))</f>
        <v>Underground</v>
      </c>
      <c r="U131" s="11" t="s">
        <v>5</v>
      </c>
      <c r="V131" s="11" t="s">
        <v>5</v>
      </c>
      <c r="W131" s="11" t="s">
        <v>5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4</v>
      </c>
      <c r="AD131" s="2">
        <v>0</v>
      </c>
      <c r="AE131" s="2">
        <v>40.808719000000004</v>
      </c>
      <c r="AF131" s="2">
        <v>-73.907657</v>
      </c>
      <c r="AG131" s="2">
        <v>0</v>
      </c>
      <c r="AK131" s="2" t="s">
        <v>70</v>
      </c>
      <c r="AL131" s="2" t="s">
        <v>70</v>
      </c>
      <c r="AM131" s="2">
        <v>12</v>
      </c>
      <c r="AN131" s="2">
        <v>40</v>
      </c>
      <c r="AQ131" s="4">
        <v>37666</v>
      </c>
      <c r="AR131" s="4">
        <v>39080</v>
      </c>
      <c r="AS131" s="18" t="s">
        <v>84</v>
      </c>
      <c r="AT131" s="18" t="s">
        <v>72</v>
      </c>
    </row>
    <row r="132" spans="1:46">
      <c r="A132" s="56">
        <v>347</v>
      </c>
      <c r="B132" s="57">
        <v>617</v>
      </c>
      <c r="C132" s="2">
        <v>375</v>
      </c>
      <c r="D132" s="56">
        <v>375</v>
      </c>
      <c r="E132" s="2">
        <v>375</v>
      </c>
      <c r="F132" s="58" t="s">
        <v>60</v>
      </c>
      <c r="G132" s="11" t="s">
        <v>406</v>
      </c>
      <c r="H132" s="11" t="s">
        <v>444</v>
      </c>
      <c r="I132" s="11">
        <v>6</v>
      </c>
      <c r="J132" s="11" t="s">
        <v>445</v>
      </c>
      <c r="K132" s="15">
        <v>617</v>
      </c>
      <c r="L132" s="11" t="s">
        <v>444</v>
      </c>
      <c r="M132" s="11" t="s">
        <v>409</v>
      </c>
      <c r="N132" s="11" t="str">
        <f>L132&amp;" ("&amp;M132&amp;")"</f>
        <v>Cypress Av (6)</v>
      </c>
      <c r="O132" s="13" t="s">
        <v>65</v>
      </c>
      <c r="P132" s="13" t="s">
        <v>10</v>
      </c>
      <c r="Q132" s="2">
        <v>40.805368000000001</v>
      </c>
      <c r="R132" s="2">
        <v>-73.914041999999995</v>
      </c>
      <c r="S132" s="11" t="s">
        <v>94</v>
      </c>
      <c r="T132" s="11" t="str">
        <f>IF(S132="Subway","Underground",IF(S132="Elevated","Elevated","Other"))</f>
        <v>Underground</v>
      </c>
      <c r="U132" s="11" t="s">
        <v>5</v>
      </c>
      <c r="V132" s="11" t="s">
        <v>5</v>
      </c>
      <c r="W132" s="11" t="s">
        <v>5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4</v>
      </c>
      <c r="AD132" s="2">
        <v>0</v>
      </c>
      <c r="AE132" s="2">
        <v>40.805368000000001</v>
      </c>
      <c r="AF132" s="2">
        <v>-73.914041999999995</v>
      </c>
      <c r="AG132" s="2">
        <v>0</v>
      </c>
      <c r="AK132" s="2" t="s">
        <v>70</v>
      </c>
      <c r="AL132" s="2" t="s">
        <v>70</v>
      </c>
      <c r="AM132" s="2">
        <v>12</v>
      </c>
      <c r="AN132" s="2">
        <v>40</v>
      </c>
      <c r="AQ132" s="4">
        <v>37666</v>
      </c>
      <c r="AR132" s="4">
        <v>38329</v>
      </c>
      <c r="AS132" s="18" t="s">
        <v>71</v>
      </c>
      <c r="AT132" s="18" t="s">
        <v>184</v>
      </c>
    </row>
    <row r="133" spans="1:46">
      <c r="A133" s="56">
        <v>348</v>
      </c>
      <c r="B133" s="57">
        <v>618</v>
      </c>
      <c r="C133" s="2">
        <v>376</v>
      </c>
      <c r="D133" s="56">
        <v>376</v>
      </c>
      <c r="E133" s="2">
        <v>376</v>
      </c>
      <c r="F133" s="58" t="s">
        <v>60</v>
      </c>
      <c r="G133" s="11" t="s">
        <v>406</v>
      </c>
      <c r="H133" s="11" t="s">
        <v>446</v>
      </c>
      <c r="I133" s="11">
        <v>6</v>
      </c>
      <c r="J133" s="11" t="s">
        <v>447</v>
      </c>
      <c r="K133" s="15">
        <v>618</v>
      </c>
      <c r="L133" s="11" t="s">
        <v>446</v>
      </c>
      <c r="M133" s="11" t="s">
        <v>409</v>
      </c>
      <c r="N133" s="11" t="str">
        <f>L133&amp;" ("&amp;M133&amp;")"</f>
        <v>Brook Av (6)</v>
      </c>
      <c r="O133" s="13" t="s">
        <v>65</v>
      </c>
      <c r="P133" s="13" t="s">
        <v>10</v>
      </c>
      <c r="Q133" s="2">
        <v>40.807566000000001</v>
      </c>
      <c r="R133" s="2">
        <v>-73.919240000000002</v>
      </c>
      <c r="S133" s="11" t="s">
        <v>94</v>
      </c>
      <c r="T133" s="11" t="str">
        <f>IF(S133="Subway","Underground",IF(S133="Elevated","Elevated","Other"))</f>
        <v>Underground</v>
      </c>
      <c r="U133" s="11" t="s">
        <v>5</v>
      </c>
      <c r="V133" s="11" t="s">
        <v>67</v>
      </c>
      <c r="W133" s="11" t="s">
        <v>68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4</v>
      </c>
      <c r="AD133" s="2">
        <v>0</v>
      </c>
      <c r="AE133" s="2">
        <v>40.807566000000001</v>
      </c>
      <c r="AF133" s="2">
        <v>-73.919240000000002</v>
      </c>
      <c r="AG133" s="2">
        <v>0</v>
      </c>
      <c r="AK133" s="2" t="s">
        <v>50</v>
      </c>
      <c r="AL133" s="2" t="s">
        <v>70</v>
      </c>
      <c r="AM133" s="2">
        <v>12</v>
      </c>
      <c r="AN133" s="2">
        <v>40</v>
      </c>
      <c r="AQ133" s="4">
        <v>38329</v>
      </c>
      <c r="AR133" s="4">
        <v>39080</v>
      </c>
      <c r="AS133" s="18" t="s">
        <v>84</v>
      </c>
      <c r="AT133" s="18" t="s">
        <v>72</v>
      </c>
    </row>
    <row r="134" spans="1:46">
      <c r="A134" s="56">
        <v>349</v>
      </c>
      <c r="B134" s="57">
        <v>619</v>
      </c>
      <c r="C134" s="2">
        <v>377</v>
      </c>
      <c r="D134" s="56">
        <v>377</v>
      </c>
      <c r="E134" s="2">
        <v>377</v>
      </c>
      <c r="F134" s="58" t="s">
        <v>60</v>
      </c>
      <c r="G134" s="11" t="s">
        <v>406</v>
      </c>
      <c r="H134" s="11" t="s">
        <v>448</v>
      </c>
      <c r="I134" s="11">
        <v>6</v>
      </c>
      <c r="J134" s="11" t="s">
        <v>449</v>
      </c>
      <c r="K134" s="15">
        <v>619</v>
      </c>
      <c r="L134" s="11" t="s">
        <v>448</v>
      </c>
      <c r="M134" s="11" t="s">
        <v>409</v>
      </c>
      <c r="N134" s="11" t="str">
        <f>L134&amp;" ("&amp;M134&amp;")"</f>
        <v>3 Av - 138 St (6)</v>
      </c>
      <c r="O134" s="13" t="s">
        <v>65</v>
      </c>
      <c r="P134" s="13" t="s">
        <v>10</v>
      </c>
      <c r="Q134" s="2">
        <v>40.810476000000001</v>
      </c>
      <c r="R134" s="2">
        <v>-73.926137999999995</v>
      </c>
      <c r="S134" s="11" t="s">
        <v>94</v>
      </c>
      <c r="T134" s="11" t="str">
        <f>IF(S134="Subway","Underground",IF(S134="Elevated","Elevated","Other"))</f>
        <v>Underground</v>
      </c>
      <c r="U134" s="11" t="s">
        <v>5</v>
      </c>
      <c r="V134" s="11" t="s">
        <v>67</v>
      </c>
      <c r="W134" s="11" t="s">
        <v>68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7</v>
      </c>
      <c r="AD134" s="2">
        <v>0</v>
      </c>
      <c r="AE134" s="2">
        <v>40.810476000000001</v>
      </c>
      <c r="AF134" s="2">
        <v>-73.926137999999995</v>
      </c>
      <c r="AG134" s="2">
        <v>1</v>
      </c>
      <c r="AK134" s="2" t="s">
        <v>70</v>
      </c>
      <c r="AL134" s="2" t="s">
        <v>70</v>
      </c>
      <c r="AM134" s="2">
        <v>12</v>
      </c>
      <c r="AN134" s="2">
        <v>40</v>
      </c>
      <c r="AQ134" s="4">
        <v>37666</v>
      </c>
      <c r="AR134" s="4">
        <v>39688</v>
      </c>
      <c r="AS134" s="18" t="s">
        <v>71</v>
      </c>
      <c r="AT134" s="18" t="s">
        <v>72</v>
      </c>
    </row>
    <row r="135" spans="1:46">
      <c r="A135" s="56">
        <v>363</v>
      </c>
      <c r="B135" s="57">
        <v>621</v>
      </c>
      <c r="C135" s="2">
        <v>392</v>
      </c>
      <c r="D135" s="56">
        <v>392</v>
      </c>
      <c r="E135" s="2">
        <v>392</v>
      </c>
      <c r="F135" s="58" t="s">
        <v>60</v>
      </c>
      <c r="G135" s="11" t="s">
        <v>383</v>
      </c>
      <c r="H135" s="11" t="s">
        <v>106</v>
      </c>
      <c r="I135" s="11" t="s">
        <v>450</v>
      </c>
      <c r="J135" s="11" t="s">
        <v>451</v>
      </c>
      <c r="K135" s="15">
        <v>621</v>
      </c>
      <c r="L135" s="11" t="s">
        <v>106</v>
      </c>
      <c r="M135" s="11" t="s">
        <v>452</v>
      </c>
      <c r="N135" s="11" t="str">
        <f>L135&amp;" ("&amp;M135&amp;")"</f>
        <v>125 St (4 5 6)</v>
      </c>
      <c r="O135" s="13" t="s">
        <v>82</v>
      </c>
      <c r="P135" s="13" t="s">
        <v>12</v>
      </c>
      <c r="Q135" s="2">
        <v>40.804138000000002</v>
      </c>
      <c r="R135" s="2">
        <v>-73.937594000000004</v>
      </c>
      <c r="S135" s="11" t="s">
        <v>94</v>
      </c>
      <c r="T135" s="11" t="str">
        <f>IF(S135="Subway","Underground",IF(S135="Elevated","Elevated","Other"))</f>
        <v>Underground</v>
      </c>
      <c r="U135" s="11" t="s">
        <v>4</v>
      </c>
      <c r="V135" s="11" t="s">
        <v>4</v>
      </c>
      <c r="W135" s="11" t="s">
        <v>4</v>
      </c>
      <c r="X135" s="2">
        <v>0</v>
      </c>
      <c r="Y135" s="2">
        <v>0</v>
      </c>
      <c r="Z135" s="2">
        <v>1</v>
      </c>
      <c r="AA135" s="2">
        <v>0</v>
      </c>
      <c r="AB135" s="2">
        <v>0</v>
      </c>
      <c r="AC135" s="2">
        <v>4</v>
      </c>
      <c r="AD135" s="2">
        <v>0</v>
      </c>
      <c r="AE135" s="2">
        <v>40.804138000000002</v>
      </c>
      <c r="AF135" s="2">
        <v>-73.937594000000004</v>
      </c>
      <c r="AG135" s="2">
        <v>1</v>
      </c>
      <c r="AH135" s="2" t="s">
        <v>130</v>
      </c>
      <c r="AI135" s="2" t="s">
        <v>453</v>
      </c>
      <c r="AK135" s="2" t="s">
        <v>70</v>
      </c>
      <c r="AL135" s="2" t="s">
        <v>70</v>
      </c>
      <c r="AM135" s="2">
        <v>4</v>
      </c>
      <c r="AN135" s="2">
        <v>25</v>
      </c>
      <c r="AO135" s="11" t="s">
        <v>39</v>
      </c>
      <c r="AP135" s="2" t="s">
        <v>454</v>
      </c>
      <c r="AQ135" s="4">
        <v>37680</v>
      </c>
      <c r="AR135" s="4">
        <v>39385</v>
      </c>
      <c r="AS135" s="18" t="s">
        <v>84</v>
      </c>
      <c r="AT135" s="18" t="s">
        <v>72</v>
      </c>
    </row>
    <row r="136" spans="1:46">
      <c r="A136" s="56">
        <v>364</v>
      </c>
      <c r="B136" s="57">
        <v>622</v>
      </c>
      <c r="C136" s="2">
        <v>393</v>
      </c>
      <c r="D136" s="56">
        <v>393</v>
      </c>
      <c r="E136" s="2">
        <v>393</v>
      </c>
      <c r="F136" s="58" t="s">
        <v>60</v>
      </c>
      <c r="G136" s="11" t="s">
        <v>383</v>
      </c>
      <c r="H136" s="11" t="s">
        <v>251</v>
      </c>
      <c r="I136" s="11">
        <v>6</v>
      </c>
      <c r="J136" s="11" t="s">
        <v>455</v>
      </c>
      <c r="K136" s="15">
        <v>622</v>
      </c>
      <c r="L136" s="11" t="s">
        <v>251</v>
      </c>
      <c r="M136" s="11" t="s">
        <v>409</v>
      </c>
      <c r="N136" s="11" t="str">
        <f>L136&amp;" ("&amp;M136&amp;")"</f>
        <v>116 St (6)</v>
      </c>
      <c r="O136" s="13" t="s">
        <v>82</v>
      </c>
      <c r="P136" s="13" t="s">
        <v>12</v>
      </c>
      <c r="Q136" s="2">
        <v>40.798628999999998</v>
      </c>
      <c r="R136" s="2">
        <v>-73.941616999999994</v>
      </c>
      <c r="S136" s="11" t="s">
        <v>94</v>
      </c>
      <c r="T136" s="11" t="str">
        <f>IF(S136="Subway","Underground",IF(S136="Elevated","Elevated","Other"))</f>
        <v>Underground</v>
      </c>
      <c r="U136" s="11" t="s">
        <v>5</v>
      </c>
      <c r="V136" s="11" t="s">
        <v>5</v>
      </c>
      <c r="W136" s="11" t="s">
        <v>5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4</v>
      </c>
      <c r="AD136" s="2">
        <v>0</v>
      </c>
      <c r="AE136" s="2">
        <v>40.798628999999998</v>
      </c>
      <c r="AF136" s="2">
        <v>-73.941616999999994</v>
      </c>
      <c r="AG136" s="2">
        <v>0</v>
      </c>
      <c r="AK136" s="2" t="s">
        <v>70</v>
      </c>
      <c r="AL136" s="2" t="s">
        <v>70</v>
      </c>
      <c r="AM136" s="2">
        <v>4</v>
      </c>
      <c r="AN136" s="2">
        <v>25</v>
      </c>
      <c r="AQ136" s="4">
        <v>37680</v>
      </c>
      <c r="AR136" s="4">
        <v>39385</v>
      </c>
      <c r="AS136" s="18" t="s">
        <v>84</v>
      </c>
      <c r="AT136" s="18" t="s">
        <v>72</v>
      </c>
    </row>
    <row r="137" spans="1:46">
      <c r="A137" s="56">
        <v>365</v>
      </c>
      <c r="B137" s="57">
        <v>623</v>
      </c>
      <c r="C137" s="2">
        <v>394</v>
      </c>
      <c r="D137" s="56">
        <v>394</v>
      </c>
      <c r="E137" s="2">
        <v>394</v>
      </c>
      <c r="F137" s="58" t="s">
        <v>60</v>
      </c>
      <c r="G137" s="11" t="s">
        <v>383</v>
      </c>
      <c r="H137" s="11" t="s">
        <v>456</v>
      </c>
      <c r="I137" s="11">
        <v>6</v>
      </c>
      <c r="J137" s="11" t="s">
        <v>457</v>
      </c>
      <c r="K137" s="15">
        <v>623</v>
      </c>
      <c r="L137" s="11" t="s">
        <v>456</v>
      </c>
      <c r="M137" s="11" t="s">
        <v>409</v>
      </c>
      <c r="N137" s="11" t="str">
        <f>L137&amp;" ("&amp;M137&amp;")"</f>
        <v>110 St (6)</v>
      </c>
      <c r="O137" s="13" t="s">
        <v>82</v>
      </c>
      <c r="P137" s="13" t="s">
        <v>12</v>
      </c>
      <c r="Q137" s="2">
        <v>40.795020000000001</v>
      </c>
      <c r="R137" s="2">
        <v>-73.944249999999997</v>
      </c>
      <c r="S137" s="11" t="s">
        <v>94</v>
      </c>
      <c r="T137" s="11" t="str">
        <f>IF(S137="Subway","Underground",IF(S137="Elevated","Elevated","Other"))</f>
        <v>Underground</v>
      </c>
      <c r="U137" s="11" t="s">
        <v>5</v>
      </c>
      <c r="V137" s="11" t="s">
        <v>67</v>
      </c>
      <c r="W137" s="11" t="s">
        <v>68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4</v>
      </c>
      <c r="AD137" s="2">
        <v>0</v>
      </c>
      <c r="AE137" s="2">
        <v>40.795020000000001</v>
      </c>
      <c r="AF137" s="2">
        <v>-73.944249999999997</v>
      </c>
      <c r="AG137" s="2">
        <v>0</v>
      </c>
      <c r="AK137" s="2" t="s">
        <v>70</v>
      </c>
      <c r="AL137" s="2" t="s">
        <v>70</v>
      </c>
      <c r="AM137" s="2">
        <v>4</v>
      </c>
      <c r="AN137" s="2">
        <v>23</v>
      </c>
      <c r="AQ137" s="4">
        <v>38398</v>
      </c>
      <c r="AR137" s="4">
        <v>39385</v>
      </c>
      <c r="AS137" s="18" t="s">
        <v>84</v>
      </c>
      <c r="AT137" s="18" t="s">
        <v>72</v>
      </c>
    </row>
    <row r="138" spans="1:46">
      <c r="A138" s="56">
        <v>366</v>
      </c>
      <c r="B138" s="57">
        <v>624</v>
      </c>
      <c r="C138" s="2">
        <v>395</v>
      </c>
      <c r="D138" s="56">
        <v>395</v>
      </c>
      <c r="E138" s="2">
        <v>395</v>
      </c>
      <c r="F138" s="58" t="s">
        <v>60</v>
      </c>
      <c r="G138" s="11" t="s">
        <v>383</v>
      </c>
      <c r="H138" s="11" t="s">
        <v>112</v>
      </c>
      <c r="I138" s="11">
        <v>6</v>
      </c>
      <c r="J138" s="12" t="s">
        <v>458</v>
      </c>
      <c r="K138" s="16">
        <v>624</v>
      </c>
      <c r="L138" s="12" t="s">
        <v>112</v>
      </c>
      <c r="M138" s="12" t="s">
        <v>409</v>
      </c>
      <c r="N138" s="12" t="str">
        <f>L138&amp;" ("&amp;M138&amp;")"</f>
        <v>103 St (6)</v>
      </c>
      <c r="O138" s="13" t="s">
        <v>82</v>
      </c>
      <c r="P138" s="13" t="s">
        <v>12</v>
      </c>
      <c r="Q138" s="2">
        <v>40.790599999999998</v>
      </c>
      <c r="R138" s="2">
        <v>-73.947478000000004</v>
      </c>
      <c r="S138" s="11" t="s">
        <v>94</v>
      </c>
      <c r="T138" s="11" t="str">
        <f>IF(S138="Subway","Underground",IF(S138="Elevated","Elevated","Other"))</f>
        <v>Underground</v>
      </c>
      <c r="U138" s="11" t="s">
        <v>5</v>
      </c>
      <c r="V138" s="11" t="s">
        <v>5</v>
      </c>
      <c r="W138" s="11" t="s">
        <v>5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2</v>
      </c>
      <c r="AD138" s="2">
        <v>0</v>
      </c>
      <c r="AE138" s="2">
        <v>40.790599999999998</v>
      </c>
      <c r="AF138" s="2">
        <v>-73.947478000000004</v>
      </c>
      <c r="AG138" s="2">
        <v>1</v>
      </c>
      <c r="AK138" s="2" t="s">
        <v>70</v>
      </c>
      <c r="AL138" s="2" t="s">
        <v>70</v>
      </c>
      <c r="AM138" s="2">
        <v>4</v>
      </c>
      <c r="AN138" s="2">
        <v>23</v>
      </c>
      <c r="AQ138" s="4">
        <v>38398</v>
      </c>
      <c r="AR138" s="4">
        <v>39385</v>
      </c>
      <c r="AS138" s="18" t="s">
        <v>84</v>
      </c>
      <c r="AT138" s="18" t="s">
        <v>72</v>
      </c>
    </row>
    <row r="139" spans="1:46">
      <c r="A139" s="56">
        <v>367</v>
      </c>
      <c r="B139" s="57">
        <v>625</v>
      </c>
      <c r="C139" s="2">
        <v>396</v>
      </c>
      <c r="D139" s="56">
        <v>396</v>
      </c>
      <c r="E139" s="2">
        <v>396</v>
      </c>
      <c r="F139" s="58" t="s">
        <v>60</v>
      </c>
      <c r="G139" s="11" t="s">
        <v>383</v>
      </c>
      <c r="H139" s="11" t="s">
        <v>114</v>
      </c>
      <c r="I139" s="11">
        <v>6</v>
      </c>
      <c r="J139" s="11" t="s">
        <v>459</v>
      </c>
      <c r="K139" s="15">
        <v>625</v>
      </c>
      <c r="L139" s="11" t="s">
        <v>114</v>
      </c>
      <c r="M139" s="11" t="s">
        <v>409</v>
      </c>
      <c r="N139" s="11" t="str">
        <f>L139&amp;" ("&amp;M139&amp;")"</f>
        <v>96 St (6)</v>
      </c>
      <c r="O139" s="13" t="s">
        <v>82</v>
      </c>
      <c r="P139" s="13" t="s">
        <v>12</v>
      </c>
      <c r="Q139" s="2">
        <v>40.785671999999998</v>
      </c>
      <c r="R139" s="2">
        <v>-73.951070000000001</v>
      </c>
      <c r="S139" s="11" t="s">
        <v>94</v>
      </c>
      <c r="T139" s="11" t="str">
        <f>IF(S139="Subway","Underground",IF(S139="Elevated","Elevated","Other"))</f>
        <v>Underground</v>
      </c>
      <c r="U139" s="11" t="s">
        <v>5</v>
      </c>
      <c r="V139" s="11" t="s">
        <v>5</v>
      </c>
      <c r="W139" s="11" t="s">
        <v>5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4</v>
      </c>
      <c r="AD139" s="2">
        <v>0</v>
      </c>
      <c r="AE139" s="2">
        <v>40.785671999999998</v>
      </c>
      <c r="AF139" s="2">
        <v>-73.951070000000001</v>
      </c>
      <c r="AG139" s="2">
        <v>1</v>
      </c>
      <c r="AK139" s="2" t="s">
        <v>70</v>
      </c>
      <c r="AL139" s="2" t="s">
        <v>70</v>
      </c>
      <c r="AM139" s="2">
        <v>4</v>
      </c>
      <c r="AN139" s="2">
        <v>19</v>
      </c>
      <c r="AQ139" s="4">
        <v>38398</v>
      </c>
      <c r="AR139" s="4">
        <v>39391</v>
      </c>
      <c r="AS139" s="18" t="s">
        <v>84</v>
      </c>
      <c r="AT139" s="18" t="s">
        <v>72</v>
      </c>
    </row>
    <row r="140" spans="1:46">
      <c r="A140" s="56">
        <v>368</v>
      </c>
      <c r="B140" s="57">
        <v>626</v>
      </c>
      <c r="C140" s="2">
        <v>397</v>
      </c>
      <c r="D140" s="56">
        <v>397</v>
      </c>
      <c r="E140" s="2">
        <v>397</v>
      </c>
      <c r="F140" s="58" t="s">
        <v>60</v>
      </c>
      <c r="G140" s="11" t="s">
        <v>383</v>
      </c>
      <c r="H140" s="11" t="s">
        <v>119</v>
      </c>
      <c r="I140" s="11" t="s">
        <v>450</v>
      </c>
      <c r="J140" s="11" t="s">
        <v>460</v>
      </c>
      <c r="K140" s="15">
        <v>626</v>
      </c>
      <c r="L140" s="11" t="s">
        <v>119</v>
      </c>
      <c r="M140" s="11" t="s">
        <v>452</v>
      </c>
      <c r="N140" s="11" t="str">
        <f>L140&amp;" ("&amp;M140&amp;")"</f>
        <v>86 St (4 5 6)</v>
      </c>
      <c r="O140" s="13" t="s">
        <v>82</v>
      </c>
      <c r="P140" s="13" t="s">
        <v>12</v>
      </c>
      <c r="Q140" s="2">
        <v>40.779491999999998</v>
      </c>
      <c r="R140" s="2">
        <v>-73.955589000000003</v>
      </c>
      <c r="S140" s="11" t="s">
        <v>94</v>
      </c>
      <c r="T140" s="11" t="str">
        <f>IF(S140="Subway","Underground",IF(S140="Elevated","Elevated","Other"))</f>
        <v>Underground</v>
      </c>
      <c r="U140" s="11" t="s">
        <v>6</v>
      </c>
      <c r="V140" s="11" t="s">
        <v>392</v>
      </c>
      <c r="W140" s="11" t="s">
        <v>68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8</v>
      </c>
      <c r="AD140" s="2">
        <v>0</v>
      </c>
      <c r="AE140" s="2">
        <v>40.779491999999998</v>
      </c>
      <c r="AF140" s="2">
        <v>-73.955589000000003</v>
      </c>
      <c r="AG140" s="2">
        <v>0</v>
      </c>
      <c r="AK140" s="2" t="s">
        <v>50</v>
      </c>
      <c r="AL140" s="2" t="s">
        <v>70</v>
      </c>
      <c r="AM140" s="2">
        <v>4</v>
      </c>
      <c r="AN140" s="2">
        <v>19</v>
      </c>
      <c r="AQ140" s="4">
        <v>38398</v>
      </c>
      <c r="AR140" s="4">
        <v>39391</v>
      </c>
      <c r="AS140" s="18" t="s">
        <v>138</v>
      </c>
      <c r="AT140" s="18" t="s">
        <v>72</v>
      </c>
    </row>
    <row r="141" spans="1:46">
      <c r="A141" s="56">
        <v>369</v>
      </c>
      <c r="B141" s="57">
        <v>627</v>
      </c>
      <c r="C141" s="2">
        <v>398</v>
      </c>
      <c r="D141" s="56">
        <v>398</v>
      </c>
      <c r="E141" s="2">
        <v>398</v>
      </c>
      <c r="F141" s="58" t="s">
        <v>60</v>
      </c>
      <c r="G141" s="11" t="s">
        <v>383</v>
      </c>
      <c r="H141" s="11" t="s">
        <v>461</v>
      </c>
      <c r="I141" s="11">
        <v>6</v>
      </c>
      <c r="J141" s="11" t="s">
        <v>462</v>
      </c>
      <c r="K141" s="15">
        <v>627</v>
      </c>
      <c r="L141" s="11" t="s">
        <v>461</v>
      </c>
      <c r="M141" s="11" t="s">
        <v>409</v>
      </c>
      <c r="N141" s="11" t="str">
        <f>L141&amp;" ("&amp;M141&amp;")"</f>
        <v>77 St (6)</v>
      </c>
      <c r="O141" s="13" t="s">
        <v>82</v>
      </c>
      <c r="P141" s="13" t="s">
        <v>12</v>
      </c>
      <c r="Q141" s="2">
        <v>40.773620000000001</v>
      </c>
      <c r="R141" s="2">
        <v>-73.959873999999999</v>
      </c>
      <c r="S141" s="11" t="s">
        <v>94</v>
      </c>
      <c r="T141" s="11" t="str">
        <f>IF(S141="Subway","Underground",IF(S141="Elevated","Elevated","Other"))</f>
        <v>Underground</v>
      </c>
      <c r="U141" s="11" t="s">
        <v>5</v>
      </c>
      <c r="V141" s="11" t="s">
        <v>5</v>
      </c>
      <c r="W141" s="11" t="s">
        <v>5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8</v>
      </c>
      <c r="AD141" s="2">
        <v>0</v>
      </c>
      <c r="AE141" s="2">
        <v>40.773620000000001</v>
      </c>
      <c r="AF141" s="2">
        <v>-73.959873999999999</v>
      </c>
      <c r="AG141" s="2">
        <v>0</v>
      </c>
      <c r="AK141" s="2" t="s">
        <v>70</v>
      </c>
      <c r="AL141" s="2" t="s">
        <v>70</v>
      </c>
      <c r="AM141" s="2">
        <v>4</v>
      </c>
      <c r="AN141" s="2">
        <v>19</v>
      </c>
      <c r="AQ141" s="4">
        <v>38400</v>
      </c>
      <c r="AR141" s="4">
        <v>39391</v>
      </c>
      <c r="AS141" s="18" t="s">
        <v>84</v>
      </c>
      <c r="AT141" s="18" t="s">
        <v>72</v>
      </c>
    </row>
    <row r="142" spans="1:46">
      <c r="A142" s="56">
        <v>370</v>
      </c>
      <c r="B142" s="57">
        <v>628</v>
      </c>
      <c r="C142" s="2">
        <v>399</v>
      </c>
      <c r="D142" s="56">
        <v>399</v>
      </c>
      <c r="E142" s="2">
        <v>399</v>
      </c>
      <c r="F142" s="58" t="s">
        <v>60</v>
      </c>
      <c r="G142" s="11" t="s">
        <v>383</v>
      </c>
      <c r="H142" s="11" t="s">
        <v>463</v>
      </c>
      <c r="I142" s="11">
        <v>6</v>
      </c>
      <c r="J142" s="12" t="s">
        <v>464</v>
      </c>
      <c r="K142" s="16">
        <v>628</v>
      </c>
      <c r="L142" s="12" t="s">
        <v>463</v>
      </c>
      <c r="M142" s="12" t="s">
        <v>409</v>
      </c>
      <c r="N142" s="12" t="str">
        <f>L142&amp;" ("&amp;M142&amp;")"</f>
        <v>68 St - Hunter College (6)</v>
      </c>
      <c r="O142" s="13" t="s">
        <v>82</v>
      </c>
      <c r="P142" s="13" t="s">
        <v>12</v>
      </c>
      <c r="Q142" s="2">
        <v>40.768141</v>
      </c>
      <c r="R142" s="2">
        <v>-73.96387</v>
      </c>
      <c r="S142" s="11" t="s">
        <v>94</v>
      </c>
      <c r="T142" s="11" t="str">
        <f>IF(S142="Subway","Underground",IF(S142="Elevated","Elevated","Other"))</f>
        <v>Underground</v>
      </c>
      <c r="U142" s="11" t="s">
        <v>5</v>
      </c>
      <c r="V142" s="11" t="s">
        <v>67</v>
      </c>
      <c r="W142" s="11" t="s">
        <v>465</v>
      </c>
      <c r="X142" s="2">
        <v>1</v>
      </c>
      <c r="Y142" s="2">
        <v>0</v>
      </c>
      <c r="Z142" s="2">
        <v>0</v>
      </c>
      <c r="AA142" s="2">
        <v>0</v>
      </c>
      <c r="AB142" s="2">
        <v>0</v>
      </c>
      <c r="AC142" s="2">
        <v>4</v>
      </c>
      <c r="AD142" s="2">
        <v>0</v>
      </c>
      <c r="AE142" s="2">
        <v>40.768141</v>
      </c>
      <c r="AF142" s="2">
        <v>-73.96387</v>
      </c>
      <c r="AG142" s="2">
        <v>1</v>
      </c>
      <c r="AJ142" s="2" t="s">
        <v>49</v>
      </c>
      <c r="AK142" s="2" t="s">
        <v>70</v>
      </c>
      <c r="AL142" s="2" t="s">
        <v>243</v>
      </c>
      <c r="AM142" s="2">
        <v>4</v>
      </c>
      <c r="AN142" s="2">
        <v>19</v>
      </c>
      <c r="AQ142" s="4">
        <v>37684</v>
      </c>
      <c r="AR142" s="4">
        <v>39391</v>
      </c>
      <c r="AS142" s="18" t="s">
        <v>84</v>
      </c>
      <c r="AT142" s="18" t="s">
        <v>72</v>
      </c>
    </row>
    <row r="143" spans="1:46">
      <c r="A143" s="56">
        <v>371</v>
      </c>
      <c r="B143" s="57">
        <v>629</v>
      </c>
      <c r="C143" s="2">
        <v>400</v>
      </c>
      <c r="D143" s="56">
        <v>400</v>
      </c>
      <c r="E143" s="2">
        <v>613</v>
      </c>
      <c r="F143" s="58" t="s">
        <v>60</v>
      </c>
      <c r="G143" s="11" t="s">
        <v>383</v>
      </c>
      <c r="H143" s="11" t="s">
        <v>466</v>
      </c>
      <c r="I143" s="11" t="s">
        <v>450</v>
      </c>
      <c r="J143" s="11" t="s">
        <v>467</v>
      </c>
      <c r="K143" s="15">
        <v>629</v>
      </c>
      <c r="L143" s="11" t="s">
        <v>468</v>
      </c>
      <c r="M143" s="11" t="s">
        <v>469</v>
      </c>
      <c r="N143" s="11" t="str">
        <f>L143&amp;" ("&amp;M143&amp;")"</f>
        <v>Lexington Av / 59 St (N R W 4 5 6)</v>
      </c>
      <c r="O143" s="13" t="s">
        <v>82</v>
      </c>
      <c r="P143" s="13" t="s">
        <v>12</v>
      </c>
      <c r="Q143" s="2">
        <v>40.762526000000001</v>
      </c>
      <c r="R143" s="2">
        <v>-73.967967000000002</v>
      </c>
      <c r="S143" s="11" t="s">
        <v>94</v>
      </c>
      <c r="T143" s="11" t="str">
        <f>IF(S143="Subway","Underground",IF(S143="Elevated","Elevated","Other"))</f>
        <v>Underground</v>
      </c>
      <c r="U143" s="11" t="s">
        <v>5</v>
      </c>
      <c r="V143" s="11" t="s">
        <v>67</v>
      </c>
      <c r="W143" s="11" t="s">
        <v>68</v>
      </c>
      <c r="X143" s="2">
        <v>0</v>
      </c>
      <c r="Y143" s="2">
        <v>1</v>
      </c>
      <c r="Z143" s="2">
        <v>0</v>
      </c>
      <c r="AA143" s="2">
        <v>0</v>
      </c>
      <c r="AB143" s="2">
        <v>0</v>
      </c>
      <c r="AC143" s="2">
        <v>6</v>
      </c>
      <c r="AD143" s="2">
        <v>0</v>
      </c>
      <c r="AE143" s="2">
        <v>40.762796000000002</v>
      </c>
      <c r="AF143" s="2">
        <v>-73.967686</v>
      </c>
      <c r="AG143" s="2">
        <v>1</v>
      </c>
      <c r="AK143" s="2" t="s">
        <v>70</v>
      </c>
      <c r="AL143" s="2" t="s">
        <v>70</v>
      </c>
      <c r="AM143" s="2">
        <v>4</v>
      </c>
      <c r="AN143" s="2">
        <v>19</v>
      </c>
      <c r="AQ143" s="4">
        <v>37684</v>
      </c>
      <c r="AR143" s="4">
        <v>39706</v>
      </c>
      <c r="AS143" s="18" t="s">
        <v>138</v>
      </c>
      <c r="AT143" s="18" t="s">
        <v>72</v>
      </c>
    </row>
    <row r="144" spans="1:46">
      <c r="A144" s="56">
        <v>372</v>
      </c>
      <c r="B144" s="57">
        <v>630</v>
      </c>
      <c r="C144" s="2">
        <v>401</v>
      </c>
      <c r="D144" s="56">
        <v>401</v>
      </c>
      <c r="E144" s="2">
        <v>612</v>
      </c>
      <c r="F144" s="58" t="s">
        <v>60</v>
      </c>
      <c r="G144" s="11" t="s">
        <v>383</v>
      </c>
      <c r="H144" s="11" t="s">
        <v>470</v>
      </c>
      <c r="I144" s="11">
        <v>6</v>
      </c>
      <c r="J144" s="11" t="s">
        <v>471</v>
      </c>
      <c r="K144" s="15">
        <v>630</v>
      </c>
      <c r="L144" s="11" t="s">
        <v>472</v>
      </c>
      <c r="M144" s="11" t="s">
        <v>473</v>
      </c>
      <c r="N144" s="11" t="str">
        <f>L144&amp;" ("&amp;M144&amp;")"</f>
        <v>Lexington Av / 51 St (E M 6)</v>
      </c>
      <c r="O144" s="13" t="s">
        <v>82</v>
      </c>
      <c r="P144" s="13" t="s">
        <v>12</v>
      </c>
      <c r="Q144" s="2">
        <v>40.757106999999998</v>
      </c>
      <c r="R144" s="2">
        <v>-73.971919999999997</v>
      </c>
      <c r="S144" s="11" t="s">
        <v>94</v>
      </c>
      <c r="T144" s="11" t="str">
        <f>IF(S144="Subway","Underground",IF(S144="Elevated","Elevated","Other"))</f>
        <v>Underground</v>
      </c>
      <c r="U144" s="11" t="s">
        <v>4</v>
      </c>
      <c r="V144" s="11" t="s">
        <v>4</v>
      </c>
      <c r="W144" s="11" t="s">
        <v>4</v>
      </c>
      <c r="X144" s="2">
        <v>0</v>
      </c>
      <c r="Y144" s="2">
        <v>1</v>
      </c>
      <c r="Z144" s="2">
        <v>0</v>
      </c>
      <c r="AA144" s="2">
        <v>0</v>
      </c>
      <c r="AB144" s="2">
        <v>0</v>
      </c>
      <c r="AC144" s="2">
        <v>8</v>
      </c>
      <c r="AD144" s="2">
        <v>0</v>
      </c>
      <c r="AE144" s="2">
        <v>40.758353</v>
      </c>
      <c r="AF144" s="2">
        <v>-73.970990999999998</v>
      </c>
      <c r="AG144" s="2">
        <v>1</v>
      </c>
      <c r="AI144" s="2" t="s">
        <v>474</v>
      </c>
      <c r="AK144" s="2" t="s">
        <v>70</v>
      </c>
      <c r="AL144" s="2" t="s">
        <v>70</v>
      </c>
      <c r="AM144" s="2">
        <v>4</v>
      </c>
      <c r="AN144" s="2">
        <v>18</v>
      </c>
      <c r="AO144" s="11" t="s">
        <v>39</v>
      </c>
      <c r="AP144" s="2" t="s">
        <v>475</v>
      </c>
      <c r="AQ144" s="4">
        <v>37687</v>
      </c>
      <c r="AR144" s="4">
        <v>39706</v>
      </c>
      <c r="AS144" s="18" t="s">
        <v>84</v>
      </c>
      <c r="AT144" s="18" t="s">
        <v>72</v>
      </c>
    </row>
    <row r="145" spans="1:46">
      <c r="A145" s="56">
        <v>449</v>
      </c>
      <c r="B145" s="57">
        <v>631</v>
      </c>
      <c r="C145" s="2">
        <v>402</v>
      </c>
      <c r="D145" s="56">
        <v>402</v>
      </c>
      <c r="E145" s="2">
        <v>610</v>
      </c>
      <c r="F145" s="58" t="s">
        <v>60</v>
      </c>
      <c r="G145" s="11" t="s">
        <v>383</v>
      </c>
      <c r="H145" s="11" t="s">
        <v>476</v>
      </c>
      <c r="I145" s="11" t="s">
        <v>450</v>
      </c>
      <c r="J145" s="11" t="s">
        <v>477</v>
      </c>
      <c r="K145" s="15">
        <v>631</v>
      </c>
      <c r="L145" s="11" t="s">
        <v>476</v>
      </c>
      <c r="M145" s="11" t="s">
        <v>478</v>
      </c>
      <c r="N145" s="11" t="str">
        <f>L145&amp;" ("&amp;M145&amp;")"</f>
        <v>Grand Central - 42 St (S 4 5 6 7)</v>
      </c>
      <c r="O145" s="13" t="s">
        <v>82</v>
      </c>
      <c r="P145" s="13" t="s">
        <v>12</v>
      </c>
      <c r="Q145" s="2">
        <v>40.751776</v>
      </c>
      <c r="R145" s="2">
        <v>-73.976848000000004</v>
      </c>
      <c r="S145" s="11" t="s">
        <v>94</v>
      </c>
      <c r="T145" s="11" t="str">
        <f>IF(S145="Subway","Underground",IF(S145="Elevated","Elevated","Other"))</f>
        <v>Underground</v>
      </c>
      <c r="U145" s="11" t="s">
        <v>4</v>
      </c>
      <c r="V145" s="11" t="s">
        <v>4</v>
      </c>
      <c r="W145" s="11" t="s">
        <v>4</v>
      </c>
      <c r="X145" s="2">
        <v>0</v>
      </c>
      <c r="Y145" s="2">
        <v>6</v>
      </c>
      <c r="Z145" s="2">
        <v>0</v>
      </c>
      <c r="AA145" s="2">
        <v>0</v>
      </c>
      <c r="AB145" s="2">
        <v>0</v>
      </c>
      <c r="AC145" s="2">
        <v>2</v>
      </c>
      <c r="AD145" s="2">
        <v>0</v>
      </c>
      <c r="AE145" s="2">
        <v>40.751849</v>
      </c>
      <c r="AF145" s="2">
        <v>-73.976945000000001</v>
      </c>
      <c r="AG145" s="2">
        <v>1</v>
      </c>
      <c r="AI145" s="2" t="s">
        <v>479</v>
      </c>
      <c r="AK145" s="2" t="s">
        <v>70</v>
      </c>
      <c r="AL145" s="2" t="s">
        <v>70</v>
      </c>
      <c r="AM145" s="2">
        <v>4</v>
      </c>
      <c r="AN145" s="2">
        <v>14</v>
      </c>
      <c r="AO145" s="11" t="s">
        <v>39</v>
      </c>
      <c r="AP145" s="2" t="s">
        <v>480</v>
      </c>
      <c r="AQ145" s="4">
        <v>38202</v>
      </c>
      <c r="AR145" s="4">
        <v>39394</v>
      </c>
      <c r="AS145" s="18" t="s">
        <v>138</v>
      </c>
      <c r="AT145" s="18" t="s">
        <v>72</v>
      </c>
    </row>
    <row r="146" spans="1:46">
      <c r="A146" s="56">
        <v>373</v>
      </c>
      <c r="B146" s="57">
        <v>632</v>
      </c>
      <c r="C146" s="2">
        <v>403</v>
      </c>
      <c r="D146" s="56">
        <v>403</v>
      </c>
      <c r="E146" s="2">
        <v>403</v>
      </c>
      <c r="F146" s="58" t="s">
        <v>60</v>
      </c>
      <c r="G146" s="11" t="s">
        <v>383</v>
      </c>
      <c r="H146" s="11" t="s">
        <v>481</v>
      </c>
      <c r="I146" s="11">
        <v>6</v>
      </c>
      <c r="J146" s="11" t="s">
        <v>482</v>
      </c>
      <c r="K146" s="15">
        <v>632</v>
      </c>
      <c r="L146" s="11" t="s">
        <v>481</v>
      </c>
      <c r="M146" s="11" t="s">
        <v>409</v>
      </c>
      <c r="N146" s="11" t="str">
        <f>L146&amp;" ("&amp;M146&amp;")"</f>
        <v>33 St (6)</v>
      </c>
      <c r="O146" s="13" t="s">
        <v>82</v>
      </c>
      <c r="P146" s="13" t="s">
        <v>12</v>
      </c>
      <c r="Q146" s="2">
        <v>40.746080999999997</v>
      </c>
      <c r="R146" s="2">
        <v>-73.982076000000006</v>
      </c>
      <c r="S146" s="11" t="s">
        <v>94</v>
      </c>
      <c r="T146" s="11" t="str">
        <f>IF(S146="Subway","Underground",IF(S146="Elevated","Elevated","Other"))</f>
        <v>Underground</v>
      </c>
      <c r="U146" s="11" t="s">
        <v>5</v>
      </c>
      <c r="V146" s="11" t="s">
        <v>5</v>
      </c>
      <c r="W146" s="11" t="s">
        <v>5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9</v>
      </c>
      <c r="AD146" s="2">
        <v>0</v>
      </c>
      <c r="AE146" s="2">
        <v>40.746080999999997</v>
      </c>
      <c r="AF146" s="2">
        <v>-73.982076000000006</v>
      </c>
      <c r="AG146" s="2">
        <v>0</v>
      </c>
      <c r="AK146" s="2" t="s">
        <v>70</v>
      </c>
      <c r="AL146" s="2" t="s">
        <v>70</v>
      </c>
      <c r="AM146" s="2">
        <v>4</v>
      </c>
      <c r="AN146" s="2">
        <v>14</v>
      </c>
      <c r="AQ146" s="4">
        <v>37687</v>
      </c>
      <c r="AR146" s="4">
        <v>39706</v>
      </c>
      <c r="AS146" s="18" t="s">
        <v>84</v>
      </c>
      <c r="AT146" s="18" t="s">
        <v>72</v>
      </c>
    </row>
    <row r="147" spans="1:46">
      <c r="A147" s="56">
        <v>374</v>
      </c>
      <c r="B147" s="57">
        <v>633</v>
      </c>
      <c r="C147" s="2">
        <v>404</v>
      </c>
      <c r="D147" s="56">
        <v>404</v>
      </c>
      <c r="E147" s="2">
        <v>404</v>
      </c>
      <c r="F147" s="58" t="s">
        <v>60</v>
      </c>
      <c r="G147" s="11" t="s">
        <v>383</v>
      </c>
      <c r="H147" s="11" t="s">
        <v>153</v>
      </c>
      <c r="I147" s="11">
        <v>6</v>
      </c>
      <c r="J147" s="11" t="s">
        <v>483</v>
      </c>
      <c r="K147" s="15">
        <v>633</v>
      </c>
      <c r="L147" s="11" t="s">
        <v>153</v>
      </c>
      <c r="M147" s="11" t="s">
        <v>409</v>
      </c>
      <c r="N147" s="11" t="str">
        <f>L147&amp;" ("&amp;M147&amp;")"</f>
        <v>28 St (6)</v>
      </c>
      <c r="O147" s="13" t="s">
        <v>82</v>
      </c>
      <c r="P147" s="13" t="s">
        <v>12</v>
      </c>
      <c r="Q147" s="2">
        <v>40.743070000000003</v>
      </c>
      <c r="R147" s="2">
        <v>-73.984263999999996</v>
      </c>
      <c r="S147" s="11" t="s">
        <v>94</v>
      </c>
      <c r="T147" s="11" t="str">
        <f>IF(S147="Subway","Underground",IF(S147="Elevated","Elevated","Other"))</f>
        <v>Underground</v>
      </c>
      <c r="U147" s="11" t="s">
        <v>7</v>
      </c>
      <c r="V147" s="11" t="s">
        <v>7</v>
      </c>
      <c r="W147" s="11" t="s">
        <v>484</v>
      </c>
      <c r="X147" s="2">
        <v>0</v>
      </c>
      <c r="Y147" s="2">
        <v>1</v>
      </c>
      <c r="Z147" s="2">
        <v>0</v>
      </c>
      <c r="AA147" s="2">
        <v>0</v>
      </c>
      <c r="AB147" s="2">
        <v>0</v>
      </c>
      <c r="AC147" s="2">
        <v>6</v>
      </c>
      <c r="AD147" s="2">
        <v>0</v>
      </c>
      <c r="AE147" s="2">
        <v>40.743070000000003</v>
      </c>
      <c r="AF147" s="2">
        <v>-73.984263999999996</v>
      </c>
      <c r="AG147" s="2">
        <v>0</v>
      </c>
      <c r="AK147" s="2" t="s">
        <v>70</v>
      </c>
      <c r="AL147" s="2" t="s">
        <v>70</v>
      </c>
      <c r="AM147" s="2">
        <v>4</v>
      </c>
      <c r="AN147" s="2">
        <v>13</v>
      </c>
      <c r="AQ147" s="4">
        <v>37687</v>
      </c>
      <c r="AR147" s="4">
        <v>39394</v>
      </c>
      <c r="AS147" s="18" t="s">
        <v>84</v>
      </c>
      <c r="AT147" s="18" t="s">
        <v>72</v>
      </c>
    </row>
    <row r="148" spans="1:46">
      <c r="A148" s="56">
        <v>375</v>
      </c>
      <c r="B148" s="57">
        <v>634</v>
      </c>
      <c r="C148" s="2">
        <v>405</v>
      </c>
      <c r="D148" s="56">
        <v>405</v>
      </c>
      <c r="E148" s="2">
        <v>405</v>
      </c>
      <c r="F148" s="58" t="s">
        <v>60</v>
      </c>
      <c r="G148" s="11" t="s">
        <v>383</v>
      </c>
      <c r="H148" s="11" t="s">
        <v>155</v>
      </c>
      <c r="I148" s="11">
        <v>6</v>
      </c>
      <c r="J148" s="11" t="s">
        <v>485</v>
      </c>
      <c r="K148" s="15">
        <v>634</v>
      </c>
      <c r="L148" s="11" t="s">
        <v>155</v>
      </c>
      <c r="M148" s="11" t="s">
        <v>409</v>
      </c>
      <c r="N148" s="11" t="str">
        <f>L148&amp;" ("&amp;M148&amp;")"</f>
        <v>23 St (6)</v>
      </c>
      <c r="O148" s="13" t="s">
        <v>82</v>
      </c>
      <c r="P148" s="13" t="s">
        <v>12</v>
      </c>
      <c r="Q148" s="2">
        <v>40.739863999999997</v>
      </c>
      <c r="R148" s="2">
        <v>-73.986598999999998</v>
      </c>
      <c r="S148" s="11" t="s">
        <v>94</v>
      </c>
      <c r="T148" s="11" t="str">
        <f>IF(S148="Subway","Underground",IF(S148="Elevated","Elevated","Other"))</f>
        <v>Underground</v>
      </c>
      <c r="U148" s="11" t="s">
        <v>4</v>
      </c>
      <c r="V148" s="11" t="s">
        <v>7</v>
      </c>
      <c r="W148" s="11" t="s">
        <v>436</v>
      </c>
      <c r="X148" s="2">
        <v>0</v>
      </c>
      <c r="Y148" s="2">
        <v>2</v>
      </c>
      <c r="Z148" s="2">
        <v>0</v>
      </c>
      <c r="AA148" s="2">
        <v>0</v>
      </c>
      <c r="AB148" s="2">
        <v>0</v>
      </c>
      <c r="AC148" s="2">
        <v>7</v>
      </c>
      <c r="AD148" s="2">
        <v>0</v>
      </c>
      <c r="AE148" s="2">
        <v>40.739863999999997</v>
      </c>
      <c r="AF148" s="2">
        <v>-73.986598999999998</v>
      </c>
      <c r="AG148" s="2">
        <v>0</v>
      </c>
      <c r="AK148" s="2" t="s">
        <v>70</v>
      </c>
      <c r="AL148" s="2" t="s">
        <v>70</v>
      </c>
      <c r="AM148" s="2">
        <v>4</v>
      </c>
      <c r="AN148" s="2">
        <v>13</v>
      </c>
      <c r="AO148" s="11" t="s">
        <v>39</v>
      </c>
      <c r="AP148" s="19" t="s">
        <v>486</v>
      </c>
      <c r="AQ148" s="4">
        <v>37691</v>
      </c>
      <c r="AR148" s="4">
        <v>39706</v>
      </c>
      <c r="AS148" s="18" t="s">
        <v>84</v>
      </c>
      <c r="AT148" s="18" t="s">
        <v>72</v>
      </c>
    </row>
    <row r="149" spans="1:46">
      <c r="A149" s="56">
        <v>376</v>
      </c>
      <c r="B149" s="57">
        <v>635</v>
      </c>
      <c r="C149" s="2">
        <v>406</v>
      </c>
      <c r="D149" s="56">
        <v>406</v>
      </c>
      <c r="E149" s="2">
        <v>602</v>
      </c>
      <c r="F149" s="58" t="s">
        <v>60</v>
      </c>
      <c r="G149" s="11" t="s">
        <v>383</v>
      </c>
      <c r="H149" s="11" t="s">
        <v>487</v>
      </c>
      <c r="I149" s="11" t="s">
        <v>450</v>
      </c>
      <c r="J149" s="11" t="s">
        <v>488</v>
      </c>
      <c r="K149" s="15">
        <v>635</v>
      </c>
      <c r="L149" s="11" t="s">
        <v>487</v>
      </c>
      <c r="M149" s="11" t="s">
        <v>489</v>
      </c>
      <c r="N149" s="11" t="str">
        <f>L149&amp;" ("&amp;M149&amp;")"</f>
        <v>14 St - Union Sq (L N Q R W 4 5 6)</v>
      </c>
      <c r="O149" s="13" t="s">
        <v>82</v>
      </c>
      <c r="P149" s="13" t="s">
        <v>12</v>
      </c>
      <c r="Q149" s="2">
        <v>40.734673000000001</v>
      </c>
      <c r="R149" s="2">
        <v>-73.989951000000005</v>
      </c>
      <c r="S149" s="11" t="s">
        <v>94</v>
      </c>
      <c r="T149" s="11" t="str">
        <f>IF(S149="Subway","Underground",IF(S149="Elevated","Elevated","Other"))</f>
        <v>Underground</v>
      </c>
      <c r="U149" s="11" t="s">
        <v>5</v>
      </c>
      <c r="V149" s="11" t="s">
        <v>5</v>
      </c>
      <c r="W149" s="11" t="s">
        <v>5</v>
      </c>
      <c r="X149" s="2">
        <v>0</v>
      </c>
      <c r="Y149" s="2">
        <v>2</v>
      </c>
      <c r="Z149" s="2">
        <v>0</v>
      </c>
      <c r="AA149" s="2">
        <v>0</v>
      </c>
      <c r="AB149" s="2">
        <v>0</v>
      </c>
      <c r="AC149" s="2">
        <v>4</v>
      </c>
      <c r="AD149" s="2">
        <v>0</v>
      </c>
      <c r="AE149" s="2">
        <v>40.734836000000001</v>
      </c>
      <c r="AF149" s="2">
        <v>-73.990688000000006</v>
      </c>
      <c r="AG149" s="2">
        <v>1</v>
      </c>
      <c r="AK149" s="2" t="s">
        <v>70</v>
      </c>
      <c r="AL149" s="2" t="s">
        <v>70</v>
      </c>
      <c r="AM149" s="2">
        <v>4</v>
      </c>
      <c r="AN149" s="2">
        <v>13</v>
      </c>
      <c r="AQ149" s="4">
        <v>37691</v>
      </c>
      <c r="AR149" s="4">
        <v>39581</v>
      </c>
      <c r="AS149" s="18" t="s">
        <v>84</v>
      </c>
      <c r="AT149" s="18" t="s">
        <v>72</v>
      </c>
    </row>
    <row r="150" spans="1:46">
      <c r="A150" s="56">
        <v>377</v>
      </c>
      <c r="B150" s="57">
        <v>636</v>
      </c>
      <c r="C150" s="2">
        <v>407</v>
      </c>
      <c r="D150" s="56">
        <v>407</v>
      </c>
      <c r="E150" s="2">
        <v>407</v>
      </c>
      <c r="F150" s="58" t="s">
        <v>60</v>
      </c>
      <c r="G150" s="11" t="s">
        <v>383</v>
      </c>
      <c r="H150" s="11" t="s">
        <v>490</v>
      </c>
      <c r="I150" s="11">
        <v>6</v>
      </c>
      <c r="J150" s="11" t="s">
        <v>491</v>
      </c>
      <c r="K150" s="15">
        <v>636</v>
      </c>
      <c r="L150" s="11" t="s">
        <v>490</v>
      </c>
      <c r="M150" s="11" t="s">
        <v>409</v>
      </c>
      <c r="N150" s="11" t="str">
        <f>L150&amp;" ("&amp;M150&amp;")"</f>
        <v>Astor Pl (6)</v>
      </c>
      <c r="O150" s="13" t="s">
        <v>82</v>
      </c>
      <c r="P150" s="13" t="s">
        <v>12</v>
      </c>
      <c r="Q150" s="2">
        <v>40.730054000000003</v>
      </c>
      <c r="R150" s="2">
        <v>-73.991069999999993</v>
      </c>
      <c r="S150" s="11" t="s">
        <v>94</v>
      </c>
      <c r="T150" s="11" t="str">
        <f>IF(S150="Subway","Underground",IF(S150="Elevated","Elevated","Other"))</f>
        <v>Underground</v>
      </c>
      <c r="U150" s="11" t="s">
        <v>5</v>
      </c>
      <c r="V150" s="11" t="s">
        <v>5</v>
      </c>
      <c r="W150" s="11" t="s">
        <v>5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2</v>
      </c>
      <c r="AD150" s="2">
        <v>0</v>
      </c>
      <c r="AE150" s="2">
        <v>40.730054000000003</v>
      </c>
      <c r="AF150" s="2">
        <v>-73.991069999999993</v>
      </c>
      <c r="AG150" s="2">
        <v>0</v>
      </c>
      <c r="AK150" s="2" t="s">
        <v>70</v>
      </c>
      <c r="AL150" s="2" t="s">
        <v>70</v>
      </c>
      <c r="AM150" s="2">
        <v>4</v>
      </c>
      <c r="AN150" s="2">
        <v>9</v>
      </c>
      <c r="AQ150" s="4">
        <v>37691</v>
      </c>
      <c r="AR150" s="4">
        <v>39581</v>
      </c>
      <c r="AS150" s="18" t="s">
        <v>84</v>
      </c>
      <c r="AT150" s="18" t="s">
        <v>72</v>
      </c>
    </row>
    <row r="151" spans="1:46">
      <c r="A151" s="56">
        <v>378</v>
      </c>
      <c r="B151" s="57">
        <v>637</v>
      </c>
      <c r="C151" s="2">
        <v>408</v>
      </c>
      <c r="D151" s="56">
        <v>408</v>
      </c>
      <c r="E151" s="2">
        <v>619</v>
      </c>
      <c r="F151" s="58" t="s">
        <v>60</v>
      </c>
      <c r="G151" s="11" t="s">
        <v>383</v>
      </c>
      <c r="H151" s="11" t="s">
        <v>492</v>
      </c>
      <c r="I151" s="11">
        <v>6</v>
      </c>
      <c r="J151" s="11" t="s">
        <v>493</v>
      </c>
      <c r="K151" s="15">
        <v>637</v>
      </c>
      <c r="L151" s="11" t="s">
        <v>494</v>
      </c>
      <c r="M151" s="11" t="s">
        <v>495</v>
      </c>
      <c r="N151" s="11" t="str">
        <f>L151&amp;" ("&amp;M151&amp;")"</f>
        <v>Broadway-Lafayette St / Bleecker St (B D F M 6)</v>
      </c>
      <c r="O151" s="13" t="s">
        <v>82</v>
      </c>
      <c r="P151" s="13" t="s">
        <v>12</v>
      </c>
      <c r="Q151" s="2">
        <v>40.725915000000001</v>
      </c>
      <c r="R151" s="2">
        <v>-73.994658999999999</v>
      </c>
      <c r="S151" s="11" t="s">
        <v>94</v>
      </c>
      <c r="T151" s="11" t="str">
        <f>IF(S151="Subway","Underground",IF(S151="Elevated","Elevated","Other"))</f>
        <v>Underground</v>
      </c>
      <c r="U151" s="11" t="s">
        <v>4</v>
      </c>
      <c r="V151" s="11" t="s">
        <v>4</v>
      </c>
      <c r="W151" s="11" t="s">
        <v>4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7</v>
      </c>
      <c r="AD151" s="2">
        <v>0</v>
      </c>
      <c r="AE151" s="2">
        <v>40.725664999999999</v>
      </c>
      <c r="AF151" s="2">
        <v>-73.995644999999996</v>
      </c>
      <c r="AG151" s="2">
        <v>0</v>
      </c>
      <c r="AK151" s="2" t="s">
        <v>70</v>
      </c>
      <c r="AL151" s="2" t="s">
        <v>70</v>
      </c>
      <c r="AM151" s="2">
        <v>4</v>
      </c>
      <c r="AN151" s="2">
        <v>9</v>
      </c>
      <c r="AO151" s="11" t="s">
        <v>39</v>
      </c>
      <c r="AP151" s="19" t="s">
        <v>496</v>
      </c>
      <c r="AQ151" s="4">
        <v>37691</v>
      </c>
      <c r="AR151" s="4">
        <v>39581</v>
      </c>
      <c r="AS151" s="18" t="s">
        <v>84</v>
      </c>
      <c r="AT151" s="18" t="s">
        <v>72</v>
      </c>
    </row>
    <row r="152" spans="1:46">
      <c r="A152" s="56">
        <v>379</v>
      </c>
      <c r="B152" s="57">
        <v>638</v>
      </c>
      <c r="C152" s="2">
        <v>409</v>
      </c>
      <c r="D152" s="56">
        <v>409</v>
      </c>
      <c r="E152" s="2">
        <v>409</v>
      </c>
      <c r="F152" s="58" t="s">
        <v>60</v>
      </c>
      <c r="G152" s="11" t="s">
        <v>383</v>
      </c>
      <c r="H152" s="11" t="s">
        <v>497</v>
      </c>
      <c r="I152" s="11">
        <v>6</v>
      </c>
      <c r="J152" s="11" t="s">
        <v>498</v>
      </c>
      <c r="K152" s="15">
        <v>638</v>
      </c>
      <c r="L152" s="11" t="s">
        <v>497</v>
      </c>
      <c r="M152" s="11" t="s">
        <v>409</v>
      </c>
      <c r="N152" s="11" t="str">
        <f>L152&amp;" ("&amp;M152&amp;")"</f>
        <v>Spring St (6)</v>
      </c>
      <c r="O152" s="13" t="s">
        <v>82</v>
      </c>
      <c r="P152" s="13" t="s">
        <v>12</v>
      </c>
      <c r="Q152" s="2">
        <v>40.722301000000002</v>
      </c>
      <c r="R152" s="2">
        <v>-73.997140999999999</v>
      </c>
      <c r="S152" s="11" t="s">
        <v>94</v>
      </c>
      <c r="T152" s="11" t="str">
        <f>IF(S152="Subway","Underground",IF(S152="Elevated","Elevated","Other"))</f>
        <v>Underground</v>
      </c>
      <c r="U152" s="11" t="s">
        <v>5</v>
      </c>
      <c r="V152" s="11" t="s">
        <v>5</v>
      </c>
      <c r="W152" s="11" t="s">
        <v>5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4</v>
      </c>
      <c r="AD152" s="2">
        <v>0</v>
      </c>
      <c r="AE152" s="2">
        <v>40.722301000000002</v>
      </c>
      <c r="AF152" s="2">
        <v>-73.997140999999999</v>
      </c>
      <c r="AG152" s="2">
        <v>0</v>
      </c>
      <c r="AK152" s="2" t="s">
        <v>70</v>
      </c>
      <c r="AL152" s="2" t="s">
        <v>70</v>
      </c>
      <c r="AM152" s="2">
        <v>4</v>
      </c>
      <c r="AN152" s="2">
        <v>5</v>
      </c>
      <c r="AQ152" s="4">
        <v>37694</v>
      </c>
      <c r="AR152" s="4">
        <v>39581</v>
      </c>
      <c r="AS152" s="18" t="s">
        <v>84</v>
      </c>
      <c r="AT152" s="18" t="s">
        <v>72</v>
      </c>
    </row>
    <row r="153" spans="1:46">
      <c r="A153" s="56">
        <v>380</v>
      </c>
      <c r="B153" s="57">
        <v>639</v>
      </c>
      <c r="C153" s="2">
        <v>410</v>
      </c>
      <c r="D153" s="56">
        <v>410</v>
      </c>
      <c r="E153" s="2">
        <v>623</v>
      </c>
      <c r="F153" s="58" t="s">
        <v>60</v>
      </c>
      <c r="G153" s="11" t="s">
        <v>383</v>
      </c>
      <c r="H153" s="11" t="s">
        <v>167</v>
      </c>
      <c r="I153" s="11">
        <v>6</v>
      </c>
      <c r="J153" s="11" t="s">
        <v>499</v>
      </c>
      <c r="K153" s="15">
        <v>639</v>
      </c>
      <c r="L153" s="11" t="s">
        <v>167</v>
      </c>
      <c r="M153" s="11" t="s">
        <v>500</v>
      </c>
      <c r="N153" s="11" t="str">
        <f>L153&amp;" ("&amp;M153&amp;")"</f>
        <v>Canal St (N Q R W J Z 6)</v>
      </c>
      <c r="O153" s="13" t="s">
        <v>82</v>
      </c>
      <c r="P153" s="13" t="s">
        <v>12</v>
      </c>
      <c r="Q153" s="2">
        <v>40.718803000000001</v>
      </c>
      <c r="R153" s="2">
        <v>-74.000192999999996</v>
      </c>
      <c r="S153" s="11" t="s">
        <v>94</v>
      </c>
      <c r="T153" s="11" t="str">
        <f>IF(S153="Subway","Underground",IF(S153="Elevated","Elevated","Other"))</f>
        <v>Underground</v>
      </c>
      <c r="U153" s="11" t="s">
        <v>4</v>
      </c>
      <c r="V153" s="11" t="s">
        <v>4</v>
      </c>
      <c r="W153" s="11" t="s">
        <v>4</v>
      </c>
      <c r="X153" s="2">
        <v>0</v>
      </c>
      <c r="Y153" s="2">
        <v>0</v>
      </c>
      <c r="Z153" s="2">
        <v>2</v>
      </c>
      <c r="AA153" s="2">
        <v>0</v>
      </c>
      <c r="AB153" s="2">
        <v>0</v>
      </c>
      <c r="AC153" s="2">
        <v>5</v>
      </c>
      <c r="AD153" s="2">
        <v>0</v>
      </c>
      <c r="AE153" s="2">
        <v>40.718696999999999</v>
      </c>
      <c r="AF153" s="2">
        <v>-74.000977000000006</v>
      </c>
      <c r="AG153" s="2">
        <v>1</v>
      </c>
      <c r="AH153" s="2" t="s">
        <v>130</v>
      </c>
      <c r="AI153" s="2" t="s">
        <v>501</v>
      </c>
      <c r="AK153" s="2" t="s">
        <v>70</v>
      </c>
      <c r="AL153" s="2" t="s">
        <v>70</v>
      </c>
      <c r="AM153" s="2">
        <v>2</v>
      </c>
      <c r="AN153" s="2">
        <v>5</v>
      </c>
      <c r="AO153" s="11" t="s">
        <v>39</v>
      </c>
      <c r="AP153" s="2" t="s">
        <v>502</v>
      </c>
      <c r="AQ153" s="4">
        <v>37043</v>
      </c>
      <c r="AR153" s="4">
        <v>39133</v>
      </c>
      <c r="AS153" s="18" t="s">
        <v>84</v>
      </c>
      <c r="AT153" s="18" t="s">
        <v>72</v>
      </c>
    </row>
    <row r="154" spans="1:46">
      <c r="A154" s="56">
        <v>450</v>
      </c>
      <c r="B154" s="57">
        <v>640</v>
      </c>
      <c r="C154" s="2">
        <v>411</v>
      </c>
      <c r="D154" s="56">
        <v>411</v>
      </c>
      <c r="E154" s="2">
        <v>622</v>
      </c>
      <c r="F154" s="58" t="s">
        <v>60</v>
      </c>
      <c r="G154" s="11" t="s">
        <v>383</v>
      </c>
      <c r="H154" s="11" t="s">
        <v>503</v>
      </c>
      <c r="I154" s="11" t="s">
        <v>450</v>
      </c>
      <c r="J154" s="11" t="s">
        <v>504</v>
      </c>
      <c r="K154" s="15">
        <v>640</v>
      </c>
      <c r="L154" s="11" t="s">
        <v>505</v>
      </c>
      <c r="M154" s="11" t="s">
        <v>506</v>
      </c>
      <c r="N154" s="11" t="str">
        <f>L154&amp;" ("&amp;M154&amp;")"</f>
        <v>Brooklyn Bridge-City Hall/Chambers St (J Z 4 5 6)</v>
      </c>
      <c r="O154" s="13" t="s">
        <v>82</v>
      </c>
      <c r="P154" s="13" t="s">
        <v>12</v>
      </c>
      <c r="Q154" s="2">
        <v>40.713065</v>
      </c>
      <c r="R154" s="2">
        <v>-74.004131000000001</v>
      </c>
      <c r="S154" s="11" t="s">
        <v>94</v>
      </c>
      <c r="T154" s="11" t="str">
        <f>IF(S154="Subway","Underground",IF(S154="Elevated","Elevated","Other"))</f>
        <v>Underground</v>
      </c>
      <c r="U154" s="11" t="s">
        <v>4</v>
      </c>
      <c r="V154" s="11" t="s">
        <v>4</v>
      </c>
      <c r="W154" s="11" t="s">
        <v>4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9</v>
      </c>
      <c r="AD154" s="2">
        <v>0</v>
      </c>
      <c r="AE154" s="2">
        <v>40.713158999999997</v>
      </c>
      <c r="AF154" s="2">
        <v>-74.003917000000001</v>
      </c>
      <c r="AG154" s="2">
        <v>1</v>
      </c>
      <c r="AI154" s="2" t="s">
        <v>507</v>
      </c>
      <c r="AK154" s="2" t="s">
        <v>70</v>
      </c>
      <c r="AL154" s="2" t="s">
        <v>70</v>
      </c>
      <c r="AM154" s="2">
        <v>2</v>
      </c>
      <c r="AN154" s="2">
        <v>1</v>
      </c>
      <c r="AO154" s="11" t="s">
        <v>39</v>
      </c>
      <c r="AP154" s="2" t="s">
        <v>508</v>
      </c>
      <c r="AQ154" s="4">
        <v>37693</v>
      </c>
      <c r="AR154" s="4">
        <v>39197</v>
      </c>
      <c r="AS154" s="18" t="s">
        <v>84</v>
      </c>
      <c r="AT154" s="18" t="s">
        <v>72</v>
      </c>
    </row>
    <row r="155" spans="1:46">
      <c r="A155" s="56">
        <v>409</v>
      </c>
      <c r="B155" s="57">
        <v>701</v>
      </c>
      <c r="C155" s="2">
        <v>447</v>
      </c>
      <c r="D155" s="56">
        <v>447</v>
      </c>
      <c r="E155" s="2">
        <v>447</v>
      </c>
      <c r="F155" s="58" t="s">
        <v>60</v>
      </c>
      <c r="G155" s="11" t="s">
        <v>509</v>
      </c>
      <c r="H155" s="11" t="s">
        <v>510</v>
      </c>
      <c r="I155" s="11">
        <v>7</v>
      </c>
      <c r="J155" s="11" t="s">
        <v>511</v>
      </c>
      <c r="K155" s="15">
        <v>701</v>
      </c>
      <c r="L155" s="11" t="s">
        <v>510</v>
      </c>
      <c r="M155" s="11" t="s">
        <v>512</v>
      </c>
      <c r="N155" s="11" t="str">
        <f>L155&amp;" ("&amp;M155&amp;")"</f>
        <v>Flushing - Main St (7)</v>
      </c>
      <c r="O155" s="13" t="s">
        <v>513</v>
      </c>
      <c r="P155" s="13" t="s">
        <v>13</v>
      </c>
      <c r="Q155" s="2">
        <v>40.759599999999999</v>
      </c>
      <c r="R155" s="2">
        <v>-73.830029999999994</v>
      </c>
      <c r="S155" s="11" t="s">
        <v>94</v>
      </c>
      <c r="T155" s="11" t="str">
        <f>IF(S155="Subway","Underground",IF(S155="Elevated","Elevated","Other"))</f>
        <v>Underground</v>
      </c>
      <c r="U155" s="11" t="s">
        <v>4</v>
      </c>
      <c r="V155" s="11" t="s">
        <v>4</v>
      </c>
      <c r="W155" s="11" t="s">
        <v>242</v>
      </c>
      <c r="X155" s="2">
        <v>0</v>
      </c>
      <c r="Y155" s="2">
        <v>0</v>
      </c>
      <c r="Z155" s="2">
        <v>1</v>
      </c>
      <c r="AA155" s="2">
        <v>3</v>
      </c>
      <c r="AB155" s="2">
        <v>0</v>
      </c>
      <c r="AC155" s="2">
        <v>6</v>
      </c>
      <c r="AD155" s="2">
        <v>0</v>
      </c>
      <c r="AE155" s="2">
        <v>40.759599999999999</v>
      </c>
      <c r="AF155" s="2">
        <v>-73.830029999999994</v>
      </c>
      <c r="AG155" s="2">
        <v>1</v>
      </c>
      <c r="AH155" s="2" t="s">
        <v>130</v>
      </c>
      <c r="AI155" s="2" t="s">
        <v>514</v>
      </c>
      <c r="AK155" s="2" t="s">
        <v>70</v>
      </c>
      <c r="AL155" t="s">
        <v>370</v>
      </c>
      <c r="AM155" s="2">
        <v>20</v>
      </c>
      <c r="AN155" s="2">
        <v>109</v>
      </c>
      <c r="AO155" s="11" t="s">
        <v>39</v>
      </c>
      <c r="AP155" s="2" t="s">
        <v>515</v>
      </c>
      <c r="AQ155" s="4">
        <v>37711</v>
      </c>
      <c r="AR155" s="4">
        <v>39457</v>
      </c>
      <c r="AS155" s="18" t="s">
        <v>152</v>
      </c>
      <c r="AT155" s="18" t="s">
        <v>72</v>
      </c>
    </row>
    <row r="156" spans="1:46">
      <c r="A156" s="56">
        <v>410</v>
      </c>
      <c r="B156" s="57">
        <v>702</v>
      </c>
      <c r="C156" s="2" t="e">
        <v>#N/A</v>
      </c>
      <c r="D156" s="56">
        <v>448</v>
      </c>
      <c r="E156" s="2">
        <v>448</v>
      </c>
      <c r="F156" s="58" t="s">
        <v>60</v>
      </c>
      <c r="G156" s="11" t="s">
        <v>509</v>
      </c>
      <c r="H156" s="11" t="s">
        <v>516</v>
      </c>
      <c r="I156" s="11">
        <v>7</v>
      </c>
      <c r="J156" s="11" t="s">
        <v>517</v>
      </c>
      <c r="K156" s="15">
        <v>702</v>
      </c>
      <c r="L156" s="11" t="s">
        <v>516</v>
      </c>
      <c r="M156" s="11" t="s">
        <v>512</v>
      </c>
      <c r="N156" s="11" t="str">
        <f>L156&amp;" ("&amp;M156&amp;")"</f>
        <v>Mets - Willets Point (7)</v>
      </c>
      <c r="O156" s="13" t="s">
        <v>513</v>
      </c>
      <c r="P156" s="13" t="s">
        <v>13</v>
      </c>
      <c r="Q156" s="2">
        <v>40.754621999999998</v>
      </c>
      <c r="R156" s="2">
        <v>-73.845624999999998</v>
      </c>
      <c r="S156" s="11" t="s">
        <v>66</v>
      </c>
      <c r="T156" s="11" t="str">
        <f>IF(S156="Subway","Underground",IF(S156="Elevated","Elevated","Other"))</f>
        <v>Elevated</v>
      </c>
      <c r="U156" s="11" t="s">
        <v>5</v>
      </c>
      <c r="V156" s="11" t="s">
        <v>5</v>
      </c>
      <c r="W156" s="11" t="s">
        <v>5</v>
      </c>
      <c r="X156" s="2">
        <v>1</v>
      </c>
      <c r="Y156" s="2">
        <v>0</v>
      </c>
      <c r="Z156" s="2">
        <v>0</v>
      </c>
      <c r="AA156" s="2">
        <v>0</v>
      </c>
      <c r="AB156" s="2">
        <v>0</v>
      </c>
      <c r="AC156" s="2">
        <v>3</v>
      </c>
      <c r="AD156" s="2">
        <v>0</v>
      </c>
      <c r="AE156" s="2">
        <v>40.754621999999998</v>
      </c>
      <c r="AF156" s="2">
        <v>-73.845624999999998</v>
      </c>
      <c r="AG156" s="2">
        <v>1</v>
      </c>
      <c r="AK156" s="2" t="s">
        <v>70</v>
      </c>
      <c r="AL156" s="2" t="s">
        <v>70</v>
      </c>
      <c r="AS156" s="18"/>
      <c r="AT156" s="18"/>
    </row>
    <row r="157" spans="1:46">
      <c r="A157" s="56">
        <v>411</v>
      </c>
      <c r="B157" s="57">
        <v>705</v>
      </c>
      <c r="C157" s="2">
        <v>449</v>
      </c>
      <c r="D157" s="56">
        <v>449</v>
      </c>
      <c r="E157" s="2">
        <v>449</v>
      </c>
      <c r="F157" s="58" t="s">
        <v>60</v>
      </c>
      <c r="G157" s="11" t="s">
        <v>509</v>
      </c>
      <c r="H157" s="11" t="s">
        <v>518</v>
      </c>
      <c r="I157" s="11">
        <v>7</v>
      </c>
      <c r="J157" s="11" t="s">
        <v>519</v>
      </c>
      <c r="K157" s="15">
        <v>705</v>
      </c>
      <c r="L157" s="11" t="s">
        <v>518</v>
      </c>
      <c r="M157" s="11" t="s">
        <v>512</v>
      </c>
      <c r="N157" s="11" t="str">
        <f>L157&amp;" ("&amp;M157&amp;")"</f>
        <v>111 St (7)</v>
      </c>
      <c r="O157" s="13" t="s">
        <v>513</v>
      </c>
      <c r="P157" s="13" t="s">
        <v>13</v>
      </c>
      <c r="Q157" s="2">
        <v>40.751730000000002</v>
      </c>
      <c r="R157" s="2">
        <v>-73.855333999999999</v>
      </c>
      <c r="S157" s="11" t="s">
        <v>66</v>
      </c>
      <c r="T157" s="11" t="str">
        <f>IF(S157="Subway","Underground",IF(S157="Elevated","Elevated","Other"))</f>
        <v>Elevated</v>
      </c>
      <c r="U157" s="11" t="s">
        <v>5</v>
      </c>
      <c r="V157" s="11" t="s">
        <v>5</v>
      </c>
      <c r="W157" s="11" t="s">
        <v>5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3</v>
      </c>
      <c r="AD157" s="2">
        <v>0</v>
      </c>
      <c r="AE157" s="2">
        <v>40.751730000000002</v>
      </c>
      <c r="AF157" s="2">
        <v>-73.855333999999999</v>
      </c>
      <c r="AG157" s="2">
        <v>1</v>
      </c>
      <c r="AK157" s="2" t="s">
        <v>70</v>
      </c>
      <c r="AL157" s="2" t="s">
        <v>70</v>
      </c>
      <c r="AM157" s="2">
        <v>20</v>
      </c>
      <c r="AN157" s="2">
        <v>115</v>
      </c>
      <c r="AQ157" s="4">
        <v>37711</v>
      </c>
      <c r="AR157" s="4">
        <v>39261</v>
      </c>
      <c r="AS157" s="18" t="s">
        <v>138</v>
      </c>
      <c r="AT157" s="18" t="s">
        <v>72</v>
      </c>
    </row>
    <row r="158" spans="1:46">
      <c r="A158" s="56">
        <v>412</v>
      </c>
      <c r="B158" s="57">
        <v>706</v>
      </c>
      <c r="C158" s="2">
        <v>450</v>
      </c>
      <c r="D158" s="56">
        <v>450</v>
      </c>
      <c r="E158" s="2">
        <v>450</v>
      </c>
      <c r="F158" s="58" t="s">
        <v>60</v>
      </c>
      <c r="G158" s="11" t="s">
        <v>509</v>
      </c>
      <c r="H158" s="11" t="s">
        <v>520</v>
      </c>
      <c r="I158" s="11">
        <v>7</v>
      </c>
      <c r="J158" s="12" t="s">
        <v>521</v>
      </c>
      <c r="K158" s="16">
        <v>706</v>
      </c>
      <c r="L158" s="12" t="s">
        <v>520</v>
      </c>
      <c r="M158" s="12" t="s">
        <v>512</v>
      </c>
      <c r="N158" s="12" t="str">
        <f>L158&amp;" ("&amp;M158&amp;")"</f>
        <v>103 St - Corona Plaza (7)</v>
      </c>
      <c r="O158" s="13" t="s">
        <v>513</v>
      </c>
      <c r="P158" s="13" t="s">
        <v>13</v>
      </c>
      <c r="Q158" s="2">
        <v>40.749865</v>
      </c>
      <c r="R158" s="2">
        <v>-73.862700000000004</v>
      </c>
      <c r="S158" s="11" t="s">
        <v>66</v>
      </c>
      <c r="T158" s="11" t="str">
        <f>IF(S158="Subway","Underground",IF(S158="Elevated","Elevated","Other"))</f>
        <v>Elevated</v>
      </c>
      <c r="U158" s="11" t="s">
        <v>5</v>
      </c>
      <c r="V158" s="11" t="s">
        <v>5</v>
      </c>
      <c r="W158" s="11" t="s">
        <v>5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4</v>
      </c>
      <c r="AD158" s="2">
        <v>0</v>
      </c>
      <c r="AE158" s="2">
        <v>40.749865</v>
      </c>
      <c r="AF158" s="2">
        <v>-73.862700000000004</v>
      </c>
      <c r="AG158" s="2">
        <v>1</v>
      </c>
      <c r="AK158" s="2" t="s">
        <v>70</v>
      </c>
      <c r="AL158" s="2" t="s">
        <v>70</v>
      </c>
      <c r="AM158" s="2">
        <v>20</v>
      </c>
      <c r="AN158" s="2">
        <v>110</v>
      </c>
      <c r="AQ158" s="4">
        <v>37711</v>
      </c>
      <c r="AR158" s="4">
        <v>39261</v>
      </c>
      <c r="AS158" s="18" t="s">
        <v>84</v>
      </c>
      <c r="AT158" s="18" t="s">
        <v>72</v>
      </c>
    </row>
    <row r="159" spans="1:46">
      <c r="A159" s="56">
        <v>413</v>
      </c>
      <c r="B159" s="57">
        <v>707</v>
      </c>
      <c r="C159" s="2">
        <v>451</v>
      </c>
      <c r="D159" s="56">
        <v>451</v>
      </c>
      <c r="E159" s="2">
        <v>451</v>
      </c>
      <c r="F159" s="58" t="s">
        <v>60</v>
      </c>
      <c r="G159" s="11" t="s">
        <v>509</v>
      </c>
      <c r="H159" s="11" t="s">
        <v>522</v>
      </c>
      <c r="I159" s="11">
        <v>7</v>
      </c>
      <c r="J159" s="11" t="s">
        <v>523</v>
      </c>
      <c r="K159" s="15">
        <v>707</v>
      </c>
      <c r="L159" s="11" t="s">
        <v>522</v>
      </c>
      <c r="M159" s="11" t="s">
        <v>512</v>
      </c>
      <c r="N159" s="11" t="str">
        <f>L159&amp;" ("&amp;M159&amp;")"</f>
        <v>Junction Blvd (7)</v>
      </c>
      <c r="O159" s="13" t="s">
        <v>513</v>
      </c>
      <c r="P159" s="13" t="s">
        <v>13</v>
      </c>
      <c r="Q159" s="2">
        <v>40.749144999999999</v>
      </c>
      <c r="R159" s="2">
        <v>-73.869527000000005</v>
      </c>
      <c r="S159" s="11" t="s">
        <v>66</v>
      </c>
      <c r="T159" s="11" t="str">
        <f>IF(S159="Subway","Underground",IF(S159="Elevated","Elevated","Other"))</f>
        <v>Elevated</v>
      </c>
      <c r="U159" s="11" t="s">
        <v>4</v>
      </c>
      <c r="V159" s="11" t="s">
        <v>4</v>
      </c>
      <c r="W159" s="11" t="s">
        <v>4</v>
      </c>
      <c r="X159" s="2">
        <v>0</v>
      </c>
      <c r="Y159" s="2">
        <v>0</v>
      </c>
      <c r="Z159" s="2">
        <v>1</v>
      </c>
      <c r="AA159" s="2">
        <v>0</v>
      </c>
      <c r="AB159" s="2">
        <v>0</v>
      </c>
      <c r="AC159" s="2">
        <v>4</v>
      </c>
      <c r="AD159" s="2">
        <v>0</v>
      </c>
      <c r="AE159" s="2">
        <v>40.749144999999999</v>
      </c>
      <c r="AF159" s="2">
        <v>-73.869527000000005</v>
      </c>
      <c r="AG159" s="2">
        <v>1</v>
      </c>
      <c r="AH159" s="2" t="s">
        <v>130</v>
      </c>
      <c r="AI159" s="2" t="s">
        <v>524</v>
      </c>
      <c r="AK159" s="2" t="s">
        <v>70</v>
      </c>
      <c r="AL159" s="2" t="s">
        <v>70</v>
      </c>
      <c r="AM159" s="2">
        <v>20</v>
      </c>
      <c r="AN159" s="2">
        <v>110</v>
      </c>
      <c r="AO159" s="11" t="s">
        <v>39</v>
      </c>
      <c r="AP159" s="2" t="s">
        <v>525</v>
      </c>
      <c r="AQ159" s="4">
        <v>37712</v>
      </c>
      <c r="AR159" s="4">
        <v>39254</v>
      </c>
      <c r="AS159" s="18" t="s">
        <v>71</v>
      </c>
      <c r="AT159" s="18" t="s">
        <v>72</v>
      </c>
    </row>
    <row r="160" spans="1:46">
      <c r="A160" s="56">
        <v>414</v>
      </c>
      <c r="B160" s="57">
        <v>708</v>
      </c>
      <c r="C160" s="2">
        <v>452</v>
      </c>
      <c r="D160" s="56">
        <v>452</v>
      </c>
      <c r="E160" s="2">
        <v>452</v>
      </c>
      <c r="F160" s="58" t="s">
        <v>60</v>
      </c>
      <c r="G160" s="11" t="s">
        <v>509</v>
      </c>
      <c r="H160" s="11" t="s">
        <v>526</v>
      </c>
      <c r="I160" s="11">
        <v>7</v>
      </c>
      <c r="J160" s="11" t="s">
        <v>527</v>
      </c>
      <c r="K160" s="15">
        <v>708</v>
      </c>
      <c r="L160" s="11" t="s">
        <v>526</v>
      </c>
      <c r="M160" s="11" t="s">
        <v>512</v>
      </c>
      <c r="N160" s="11" t="str">
        <f>L160&amp;" ("&amp;M160&amp;")"</f>
        <v>90 St - Elmhurst Av (7)</v>
      </c>
      <c r="O160" s="13" t="s">
        <v>513</v>
      </c>
      <c r="P160" s="13" t="s">
        <v>13</v>
      </c>
      <c r="Q160" s="2">
        <v>40.748407999999998</v>
      </c>
      <c r="R160" s="2">
        <v>-73.876613000000006</v>
      </c>
      <c r="S160" s="11" t="s">
        <v>66</v>
      </c>
      <c r="T160" s="11" t="str">
        <f>IF(S160="Subway","Underground",IF(S160="Elevated","Elevated","Other"))</f>
        <v>Elevated</v>
      </c>
      <c r="U160" s="11" t="s">
        <v>5</v>
      </c>
      <c r="V160" s="11" t="s">
        <v>5</v>
      </c>
      <c r="W160" s="11" t="s">
        <v>5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3</v>
      </c>
      <c r="AD160" s="2">
        <v>0</v>
      </c>
      <c r="AE160" s="2">
        <v>40.748407999999998</v>
      </c>
      <c r="AF160" s="2">
        <v>-73.876613000000006</v>
      </c>
      <c r="AG160" s="2">
        <v>1</v>
      </c>
      <c r="AK160" s="2" t="s">
        <v>70</v>
      </c>
      <c r="AL160" s="2" t="s">
        <v>70</v>
      </c>
      <c r="AM160" s="2">
        <v>20</v>
      </c>
      <c r="AN160" s="2">
        <v>115</v>
      </c>
      <c r="AQ160" s="4">
        <v>37712</v>
      </c>
      <c r="AR160" s="4">
        <v>39261</v>
      </c>
      <c r="AS160" s="18" t="s">
        <v>84</v>
      </c>
      <c r="AT160" s="18" t="s">
        <v>72</v>
      </c>
    </row>
    <row r="161" spans="1:47">
      <c r="A161" s="56">
        <v>415</v>
      </c>
      <c r="B161" s="57">
        <v>709</v>
      </c>
      <c r="C161" s="2">
        <v>453</v>
      </c>
      <c r="D161" s="56">
        <v>453</v>
      </c>
      <c r="E161" s="2">
        <v>453</v>
      </c>
      <c r="F161" s="58" t="s">
        <v>60</v>
      </c>
      <c r="G161" s="11" t="s">
        <v>509</v>
      </c>
      <c r="H161" s="11" t="s">
        <v>528</v>
      </c>
      <c r="I161" s="11">
        <v>7</v>
      </c>
      <c r="J161" s="11" t="s">
        <v>529</v>
      </c>
      <c r="K161" s="15">
        <v>709</v>
      </c>
      <c r="L161" s="11" t="s">
        <v>528</v>
      </c>
      <c r="M161" s="11" t="s">
        <v>512</v>
      </c>
      <c r="N161" s="11" t="str">
        <f>L161&amp;" ("&amp;M161&amp;")"</f>
        <v>82 St - Jackson Hts (7)</v>
      </c>
      <c r="O161" s="13" t="s">
        <v>513</v>
      </c>
      <c r="P161" s="13" t="s">
        <v>13</v>
      </c>
      <c r="Q161" s="2">
        <v>40.747658999999999</v>
      </c>
      <c r="R161" s="2">
        <v>-73.883696999999998</v>
      </c>
      <c r="S161" s="11" t="s">
        <v>66</v>
      </c>
      <c r="T161" s="11" t="str">
        <f>IF(S161="Subway","Underground",IF(S161="Elevated","Elevated","Other"))</f>
        <v>Elevated</v>
      </c>
      <c r="U161" s="11" t="s">
        <v>5</v>
      </c>
      <c r="V161" s="11" t="s">
        <v>5</v>
      </c>
      <c r="W161" s="11" t="s">
        <v>5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3</v>
      </c>
      <c r="AD161" s="2">
        <v>0</v>
      </c>
      <c r="AE161" s="2">
        <v>40.747658999999999</v>
      </c>
      <c r="AF161" s="2">
        <v>-73.883696999999998</v>
      </c>
      <c r="AG161" s="2">
        <v>1</v>
      </c>
      <c r="AK161" s="2" t="s">
        <v>70</v>
      </c>
      <c r="AL161" s="2" t="s">
        <v>70</v>
      </c>
      <c r="AM161" s="2">
        <v>20</v>
      </c>
      <c r="AN161" s="2">
        <v>115</v>
      </c>
      <c r="AQ161" s="4">
        <v>38518</v>
      </c>
      <c r="AR161" s="4">
        <v>38518</v>
      </c>
      <c r="AS161" s="18" t="s">
        <v>84</v>
      </c>
      <c r="AT161" s="18" t="s">
        <v>184</v>
      </c>
    </row>
    <row r="162" spans="1:47">
      <c r="A162" s="56">
        <v>452</v>
      </c>
      <c r="B162" s="57">
        <v>710</v>
      </c>
      <c r="C162" s="2">
        <v>454</v>
      </c>
      <c r="D162" s="56">
        <v>454</v>
      </c>
      <c r="E162" s="2">
        <v>616</v>
      </c>
      <c r="F162" s="58" t="s">
        <v>60</v>
      </c>
      <c r="G162" s="11" t="s">
        <v>509</v>
      </c>
      <c r="H162" s="11" t="s">
        <v>530</v>
      </c>
      <c r="I162" s="11">
        <v>7</v>
      </c>
      <c r="J162" s="11" t="s">
        <v>531</v>
      </c>
      <c r="K162" s="15">
        <v>710</v>
      </c>
      <c r="L162" s="11" t="s">
        <v>532</v>
      </c>
      <c r="M162" s="11" t="s">
        <v>533</v>
      </c>
      <c r="N162" s="11" t="str">
        <f>L162&amp;" ("&amp;M162&amp;")"</f>
        <v>Jackson Hts-Roosevelt Av / 74 St (E F M R 7)</v>
      </c>
      <c r="O162" s="13" t="s">
        <v>513</v>
      </c>
      <c r="P162" s="13" t="s">
        <v>13</v>
      </c>
      <c r="Q162" s="2">
        <v>40.746848</v>
      </c>
      <c r="R162" s="2">
        <v>-73.891394000000005</v>
      </c>
      <c r="S162" s="11" t="s">
        <v>66</v>
      </c>
      <c r="T162" s="11" t="str">
        <f>IF(S162="Subway","Underground",IF(S162="Elevated","Elevated","Other"))</f>
        <v>Elevated</v>
      </c>
      <c r="U162" s="11" t="s">
        <v>4</v>
      </c>
      <c r="V162" s="11" t="s">
        <v>4</v>
      </c>
      <c r="W162" s="11" t="s">
        <v>4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1</v>
      </c>
      <c r="AD162" s="2">
        <v>0</v>
      </c>
      <c r="AE162" s="2">
        <v>40.746654999999997</v>
      </c>
      <c r="AF162" s="2">
        <v>-73.891361000000003</v>
      </c>
      <c r="AG162" s="2">
        <v>1</v>
      </c>
      <c r="AI162" s="2" t="s">
        <v>534</v>
      </c>
      <c r="AK162" s="2" t="s">
        <v>70</v>
      </c>
      <c r="AL162" s="2" t="s">
        <v>70</v>
      </c>
      <c r="AM162" s="2">
        <v>20</v>
      </c>
      <c r="AN162" s="2">
        <v>110</v>
      </c>
      <c r="AO162" s="11" t="s">
        <v>39</v>
      </c>
      <c r="AP162" s="2" t="s">
        <v>535</v>
      </c>
      <c r="AQ162" s="4">
        <v>38525</v>
      </c>
      <c r="AR162" s="4">
        <v>39497</v>
      </c>
      <c r="AS162" s="18" t="s">
        <v>138</v>
      </c>
      <c r="AT162" s="18" t="s">
        <v>72</v>
      </c>
    </row>
    <row r="163" spans="1:47">
      <c r="A163" s="56">
        <v>416</v>
      </c>
      <c r="B163" s="57">
        <v>711</v>
      </c>
      <c r="C163" s="2">
        <v>455</v>
      </c>
      <c r="D163" s="56">
        <v>455</v>
      </c>
      <c r="E163" s="2">
        <v>455</v>
      </c>
      <c r="F163" s="58" t="s">
        <v>60</v>
      </c>
      <c r="G163" s="11" t="s">
        <v>509</v>
      </c>
      <c r="H163" s="11" t="s">
        <v>536</v>
      </c>
      <c r="I163" s="11">
        <v>7</v>
      </c>
      <c r="J163" s="11" t="s">
        <v>537</v>
      </c>
      <c r="K163" s="15">
        <v>711</v>
      </c>
      <c r="L163" s="11" t="s">
        <v>536</v>
      </c>
      <c r="M163" s="11" t="s">
        <v>512</v>
      </c>
      <c r="N163" s="11" t="str">
        <f>L163&amp;" ("&amp;M163&amp;")"</f>
        <v>69 St (7)</v>
      </c>
      <c r="O163" s="13" t="s">
        <v>513</v>
      </c>
      <c r="P163" s="13" t="s">
        <v>13</v>
      </c>
      <c r="Q163" s="2">
        <v>40.746324999999999</v>
      </c>
      <c r="R163" s="2">
        <v>-73.896403000000007</v>
      </c>
      <c r="S163" s="11" t="s">
        <v>66</v>
      </c>
      <c r="T163" s="11" t="str">
        <f>IF(S163="Subway","Underground",IF(S163="Elevated","Elevated","Other"))</f>
        <v>Elevated</v>
      </c>
      <c r="U163" s="11" t="s">
        <v>5</v>
      </c>
      <c r="V163" s="11" t="s">
        <v>5</v>
      </c>
      <c r="W163" s="11" t="s">
        <v>5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2</v>
      </c>
      <c r="AD163" s="2">
        <v>0</v>
      </c>
      <c r="AE163" s="2">
        <v>40.746324999999999</v>
      </c>
      <c r="AF163" s="2">
        <v>-73.896403000000007</v>
      </c>
      <c r="AG163" s="2">
        <v>1</v>
      </c>
      <c r="AK163" s="2" t="s">
        <v>70</v>
      </c>
      <c r="AL163" s="2" t="s">
        <v>70</v>
      </c>
      <c r="AM163" s="2">
        <v>20</v>
      </c>
      <c r="AN163" s="2">
        <v>108</v>
      </c>
      <c r="AQ163" s="4">
        <v>37713</v>
      </c>
      <c r="AR163" s="4">
        <v>39588</v>
      </c>
      <c r="AS163" s="18" t="s">
        <v>84</v>
      </c>
      <c r="AT163" s="18" t="s">
        <v>72</v>
      </c>
    </row>
    <row r="164" spans="1:47">
      <c r="A164" s="56">
        <v>417</v>
      </c>
      <c r="B164" s="57">
        <v>712</v>
      </c>
      <c r="C164" s="2">
        <v>456</v>
      </c>
      <c r="D164" s="56">
        <v>456</v>
      </c>
      <c r="E164" s="2">
        <v>456</v>
      </c>
      <c r="F164" s="58" t="s">
        <v>60</v>
      </c>
      <c r="G164" s="11" t="s">
        <v>509</v>
      </c>
      <c r="H164" s="11" t="s">
        <v>538</v>
      </c>
      <c r="I164" s="11">
        <v>7</v>
      </c>
      <c r="J164" s="11" t="s">
        <v>539</v>
      </c>
      <c r="K164" s="15">
        <v>712</v>
      </c>
      <c r="L164" s="11" t="s">
        <v>540</v>
      </c>
      <c r="M164" s="11" t="s">
        <v>512</v>
      </c>
      <c r="N164" s="11" t="str">
        <f>L164&amp;" ("&amp;M164&amp;")"</f>
        <v>Woodside - 61 St (7)</v>
      </c>
      <c r="O164" s="13" t="s">
        <v>513</v>
      </c>
      <c r="P164" s="13" t="s">
        <v>13</v>
      </c>
      <c r="Q164" s="2">
        <v>40.745629999999998</v>
      </c>
      <c r="R164" s="2">
        <v>-73.902984000000004</v>
      </c>
      <c r="S164" s="11" t="s">
        <v>66</v>
      </c>
      <c r="T164" s="11" t="str">
        <f>IF(S164="Subway","Underground",IF(S164="Elevated","Elevated","Other"))</f>
        <v>Elevated</v>
      </c>
      <c r="U164" s="11" t="s">
        <v>4</v>
      </c>
      <c r="V164" s="11" t="s">
        <v>4</v>
      </c>
      <c r="W164" s="11" t="s">
        <v>4</v>
      </c>
      <c r="X164" s="2">
        <v>0</v>
      </c>
      <c r="Y164" s="2">
        <v>0</v>
      </c>
      <c r="Z164" s="2">
        <v>0</v>
      </c>
      <c r="AA164" s="2">
        <v>1</v>
      </c>
      <c r="AB164" s="2">
        <v>0</v>
      </c>
      <c r="AC164" s="2">
        <v>2</v>
      </c>
      <c r="AD164" s="2">
        <v>0</v>
      </c>
      <c r="AE164" s="2">
        <v>40.745629999999998</v>
      </c>
      <c r="AF164" s="2">
        <v>-73.902984000000004</v>
      </c>
      <c r="AG164" s="2">
        <v>1</v>
      </c>
      <c r="AI164" s="2" t="s">
        <v>541</v>
      </c>
      <c r="AK164" s="2" t="s">
        <v>70</v>
      </c>
      <c r="AL164" s="2" t="s">
        <v>70</v>
      </c>
      <c r="AM164" s="2">
        <v>20</v>
      </c>
      <c r="AN164" s="2">
        <v>108</v>
      </c>
      <c r="AO164" s="11" t="s">
        <v>39</v>
      </c>
      <c r="AP164" s="2" t="s">
        <v>542</v>
      </c>
      <c r="AQ164" s="4">
        <v>37713</v>
      </c>
      <c r="AR164" s="4">
        <v>38516</v>
      </c>
      <c r="AS164" s="18" t="s">
        <v>84</v>
      </c>
      <c r="AT164" s="18" t="s">
        <v>184</v>
      </c>
    </row>
    <row r="165" spans="1:47">
      <c r="A165" s="56">
        <v>418</v>
      </c>
      <c r="B165" s="57">
        <v>713</v>
      </c>
      <c r="C165" s="2">
        <v>457</v>
      </c>
      <c r="D165" s="56">
        <v>457</v>
      </c>
      <c r="E165" s="2">
        <v>457</v>
      </c>
      <c r="F165" s="58" t="s">
        <v>60</v>
      </c>
      <c r="G165" s="11" t="s">
        <v>509</v>
      </c>
      <c r="H165" s="11" t="s">
        <v>543</v>
      </c>
      <c r="I165" s="11">
        <v>7</v>
      </c>
      <c r="J165" s="11" t="s">
        <v>544</v>
      </c>
      <c r="K165" s="15">
        <v>713</v>
      </c>
      <c r="L165" s="11" t="s">
        <v>543</v>
      </c>
      <c r="M165" s="11" t="s">
        <v>512</v>
      </c>
      <c r="N165" s="11" t="str">
        <f>L165&amp;" ("&amp;M165&amp;")"</f>
        <v>52 St (7)</v>
      </c>
      <c r="O165" s="13" t="s">
        <v>513</v>
      </c>
      <c r="P165" s="13" t="s">
        <v>13</v>
      </c>
      <c r="Q165" s="2">
        <v>40.744149</v>
      </c>
      <c r="R165" s="2">
        <v>-73.912548999999999</v>
      </c>
      <c r="S165" s="11" t="s">
        <v>66</v>
      </c>
      <c r="T165" s="11" t="str">
        <f>IF(S165="Subway","Underground",IF(S165="Elevated","Elevated","Other"))</f>
        <v>Elevated</v>
      </c>
      <c r="U165" s="11" t="s">
        <v>5</v>
      </c>
      <c r="V165" s="11" t="s">
        <v>5</v>
      </c>
      <c r="W165" s="11" t="s">
        <v>5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4</v>
      </c>
      <c r="AD165" s="2">
        <v>0</v>
      </c>
      <c r="AE165" s="2">
        <v>40.744149</v>
      </c>
      <c r="AF165" s="2">
        <v>-73.912548999999999</v>
      </c>
      <c r="AG165" s="2">
        <v>1</v>
      </c>
      <c r="AK165" s="2" t="s">
        <v>70</v>
      </c>
      <c r="AL165" s="2" t="s">
        <v>70</v>
      </c>
      <c r="AM165" s="2">
        <v>20</v>
      </c>
      <c r="AN165" s="2">
        <v>108</v>
      </c>
      <c r="AQ165" s="4">
        <v>37713</v>
      </c>
      <c r="AR165" s="4">
        <v>38516</v>
      </c>
      <c r="AS165" s="18" t="s">
        <v>84</v>
      </c>
      <c r="AT165" s="18" t="s">
        <v>184</v>
      </c>
    </row>
    <row r="166" spans="1:47">
      <c r="A166" s="56">
        <v>419</v>
      </c>
      <c r="B166" s="57">
        <v>714</v>
      </c>
      <c r="C166" s="2">
        <v>458</v>
      </c>
      <c r="D166" s="56">
        <v>458</v>
      </c>
      <c r="E166" s="2">
        <v>458</v>
      </c>
      <c r="F166" s="58" t="s">
        <v>60</v>
      </c>
      <c r="G166" s="11" t="s">
        <v>509</v>
      </c>
      <c r="H166" s="11" t="s">
        <v>545</v>
      </c>
      <c r="I166" s="11">
        <v>7</v>
      </c>
      <c r="J166" s="11" t="s">
        <v>546</v>
      </c>
      <c r="K166" s="15">
        <v>714</v>
      </c>
      <c r="L166" s="11" t="s">
        <v>545</v>
      </c>
      <c r="M166" s="11" t="s">
        <v>512</v>
      </c>
      <c r="N166" s="11" t="str">
        <f>L166&amp;" ("&amp;M166&amp;")"</f>
        <v>46 St (7)</v>
      </c>
      <c r="O166" s="13" t="s">
        <v>513</v>
      </c>
      <c r="P166" s="13" t="s">
        <v>13</v>
      </c>
      <c r="Q166" s="2">
        <v>40.743132000000003</v>
      </c>
      <c r="R166" s="2">
        <v>-73.918435000000002</v>
      </c>
      <c r="S166" s="11" t="s">
        <v>66</v>
      </c>
      <c r="T166" s="11" t="str">
        <f>IF(S166="Subway","Underground",IF(S166="Elevated","Elevated","Other"))</f>
        <v>Elevated</v>
      </c>
      <c r="U166" s="11" t="s">
        <v>5</v>
      </c>
      <c r="V166" s="11" t="s">
        <v>67</v>
      </c>
      <c r="W166" s="11" t="s">
        <v>68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6</v>
      </c>
      <c r="AD166" s="2">
        <v>0</v>
      </c>
      <c r="AE166" s="2">
        <v>40.743132000000003</v>
      </c>
      <c r="AF166" s="2">
        <v>-73.918435000000002</v>
      </c>
      <c r="AG166" s="2">
        <v>1</v>
      </c>
      <c r="AK166" s="2" t="s">
        <v>70</v>
      </c>
      <c r="AL166" s="2" t="s">
        <v>70</v>
      </c>
      <c r="AM166" s="2">
        <v>20</v>
      </c>
      <c r="AN166" s="2">
        <v>108</v>
      </c>
      <c r="AQ166" s="4">
        <v>37713</v>
      </c>
      <c r="AR166" s="4">
        <v>38602</v>
      </c>
      <c r="AS166" s="18" t="s">
        <v>84</v>
      </c>
      <c r="AT166" s="18" t="s">
        <v>184</v>
      </c>
    </row>
    <row r="167" spans="1:47">
      <c r="A167" s="56">
        <v>420</v>
      </c>
      <c r="B167" s="57">
        <v>715</v>
      </c>
      <c r="C167" s="2">
        <v>459</v>
      </c>
      <c r="D167" s="56">
        <v>459</v>
      </c>
      <c r="E167" s="2">
        <v>459</v>
      </c>
      <c r="F167" s="58" t="s">
        <v>60</v>
      </c>
      <c r="G167" s="11" t="s">
        <v>509</v>
      </c>
      <c r="H167" s="11" t="s">
        <v>547</v>
      </c>
      <c r="I167" s="11">
        <v>7</v>
      </c>
      <c r="J167" s="11" t="s">
        <v>548</v>
      </c>
      <c r="K167" s="15">
        <v>715</v>
      </c>
      <c r="L167" s="11" t="s">
        <v>547</v>
      </c>
      <c r="M167" s="11" t="s">
        <v>512</v>
      </c>
      <c r="N167" s="11" t="str">
        <f>L167&amp;" ("&amp;M167&amp;")"</f>
        <v>40 St - Lowery St (7)</v>
      </c>
      <c r="O167" s="13" t="s">
        <v>513</v>
      </c>
      <c r="P167" s="13" t="s">
        <v>13</v>
      </c>
      <c r="Q167" s="2">
        <v>40.743780999999998</v>
      </c>
      <c r="R167" s="2">
        <v>-73.924015999999995</v>
      </c>
      <c r="S167" s="11" t="s">
        <v>66</v>
      </c>
      <c r="T167" s="11" t="str">
        <f>IF(S167="Subway","Underground",IF(S167="Elevated","Elevated","Other"))</f>
        <v>Elevated</v>
      </c>
      <c r="U167" s="11" t="s">
        <v>5</v>
      </c>
      <c r="V167" s="11" t="s">
        <v>5</v>
      </c>
      <c r="W167" s="11" t="s">
        <v>5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4</v>
      </c>
      <c r="AD167" s="2">
        <v>0</v>
      </c>
      <c r="AE167" s="2">
        <v>40.743780999999998</v>
      </c>
      <c r="AF167" s="2">
        <v>-73.924015999999995</v>
      </c>
      <c r="AG167" s="2">
        <v>1</v>
      </c>
      <c r="AK167" s="2" t="s">
        <v>70</v>
      </c>
      <c r="AL167" s="2" t="s">
        <v>70</v>
      </c>
      <c r="AM167" s="2">
        <v>20</v>
      </c>
      <c r="AN167" s="2">
        <v>108</v>
      </c>
      <c r="AQ167" s="4">
        <v>37722</v>
      </c>
      <c r="AR167" s="4">
        <v>39568</v>
      </c>
      <c r="AS167" s="18" t="s">
        <v>84</v>
      </c>
      <c r="AT167" s="18" t="s">
        <v>72</v>
      </c>
    </row>
    <row r="168" spans="1:47">
      <c r="A168" s="56">
        <v>421</v>
      </c>
      <c r="B168" s="57">
        <v>716</v>
      </c>
      <c r="C168" s="2">
        <v>460</v>
      </c>
      <c r="D168" s="56">
        <v>460</v>
      </c>
      <c r="E168" s="2">
        <v>460</v>
      </c>
      <c r="F168" s="58" t="s">
        <v>60</v>
      </c>
      <c r="G168" s="11" t="s">
        <v>509</v>
      </c>
      <c r="H168" s="11" t="s">
        <v>549</v>
      </c>
      <c r="I168" s="11">
        <v>7</v>
      </c>
      <c r="J168" s="11" t="s">
        <v>550</v>
      </c>
      <c r="K168" s="15">
        <v>716</v>
      </c>
      <c r="L168" s="11" t="s">
        <v>549</v>
      </c>
      <c r="M168" s="11" t="s">
        <v>512</v>
      </c>
      <c r="N168" s="11" t="str">
        <f>L168&amp;" ("&amp;M168&amp;")"</f>
        <v>33 St - Rawson St (7)</v>
      </c>
      <c r="O168" s="13" t="s">
        <v>513</v>
      </c>
      <c r="P168" s="13" t="s">
        <v>13</v>
      </c>
      <c r="Q168" s="2">
        <v>40.744587000000003</v>
      </c>
      <c r="R168" s="2">
        <v>-73.930997000000005</v>
      </c>
      <c r="S168" s="11" t="s">
        <v>66</v>
      </c>
      <c r="T168" s="11" t="str">
        <f>IF(S168="Subway","Underground",IF(S168="Elevated","Elevated","Other"))</f>
        <v>Elevated</v>
      </c>
      <c r="U168" s="11" t="s">
        <v>5</v>
      </c>
      <c r="V168" s="11" t="s">
        <v>67</v>
      </c>
      <c r="W168" s="11" t="s">
        <v>68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6</v>
      </c>
      <c r="AD168" s="2">
        <v>0</v>
      </c>
      <c r="AE168" s="2">
        <v>40.744587000000003</v>
      </c>
      <c r="AF168" s="2">
        <v>-73.930997000000005</v>
      </c>
      <c r="AG168" s="2">
        <v>1</v>
      </c>
      <c r="AK168" s="2" t="s">
        <v>70</v>
      </c>
      <c r="AL168" s="2" t="s">
        <v>70</v>
      </c>
      <c r="AM168" s="2">
        <v>20</v>
      </c>
      <c r="AN168" s="2">
        <v>108</v>
      </c>
      <c r="AQ168" s="4">
        <v>37722</v>
      </c>
      <c r="AR168" s="4">
        <v>39588</v>
      </c>
      <c r="AS168" s="18" t="s">
        <v>75</v>
      </c>
      <c r="AT168" s="18" t="s">
        <v>72</v>
      </c>
    </row>
    <row r="169" spans="1:47">
      <c r="A169" s="56">
        <v>422</v>
      </c>
      <c r="B169" s="57">
        <v>718</v>
      </c>
      <c r="C169" s="2">
        <v>461</v>
      </c>
      <c r="D169" s="56">
        <v>461</v>
      </c>
      <c r="E169" s="2">
        <v>461</v>
      </c>
      <c r="F169" s="58" t="s">
        <v>60</v>
      </c>
      <c r="G169" s="11" t="s">
        <v>509</v>
      </c>
      <c r="H169" s="11" t="s">
        <v>551</v>
      </c>
      <c r="I169" s="11" t="s">
        <v>552</v>
      </c>
      <c r="J169" s="11" t="s">
        <v>553</v>
      </c>
      <c r="K169" s="15">
        <v>718</v>
      </c>
      <c r="L169" s="11" t="s">
        <v>551</v>
      </c>
      <c r="M169" s="11" t="s">
        <v>554</v>
      </c>
      <c r="N169" s="11" t="str">
        <f>L169&amp;" ("&amp;M169&amp;")"</f>
        <v>Queensboro Plaza (N W 7)</v>
      </c>
      <c r="O169" s="13" t="s">
        <v>513</v>
      </c>
      <c r="P169" s="13" t="s">
        <v>13</v>
      </c>
      <c r="Q169" s="2">
        <v>40.750582000000001</v>
      </c>
      <c r="R169" s="2">
        <v>-73.940201999999999</v>
      </c>
      <c r="S169" s="11" t="s">
        <v>66</v>
      </c>
      <c r="T169" s="11" t="str">
        <f>IF(S169="Subway","Underground",IF(S169="Elevated","Elevated","Other"))</f>
        <v>Elevated</v>
      </c>
      <c r="U169" s="11" t="s">
        <v>5</v>
      </c>
      <c r="V169" s="11" t="s">
        <v>67</v>
      </c>
      <c r="W169" s="11" t="s">
        <v>242</v>
      </c>
      <c r="X169" s="2">
        <v>0</v>
      </c>
      <c r="Y169" s="2">
        <v>1</v>
      </c>
      <c r="Z169" s="2">
        <v>0</v>
      </c>
      <c r="AA169" s="2">
        <v>0</v>
      </c>
      <c r="AB169" s="2">
        <v>0</v>
      </c>
      <c r="AC169" s="2">
        <v>1</v>
      </c>
      <c r="AD169" s="2">
        <v>0</v>
      </c>
      <c r="AE169" s="2">
        <v>40.750582000000001</v>
      </c>
      <c r="AF169" s="2">
        <v>-73.940201999999999</v>
      </c>
      <c r="AG169" s="2">
        <v>1</v>
      </c>
      <c r="AK169" s="2" t="s">
        <v>70</v>
      </c>
      <c r="AL169" t="s">
        <v>370</v>
      </c>
      <c r="AM169" s="2">
        <v>20</v>
      </c>
      <c r="AN169" s="2">
        <v>108</v>
      </c>
      <c r="AQ169" s="4">
        <v>37722</v>
      </c>
      <c r="AR169" s="4">
        <v>38512</v>
      </c>
      <c r="AS169" s="18" t="s">
        <v>84</v>
      </c>
      <c r="AT169" s="18" t="s">
        <v>184</v>
      </c>
    </row>
    <row r="170" spans="1:47">
      <c r="A170" s="56">
        <v>423</v>
      </c>
      <c r="B170" s="57">
        <v>719</v>
      </c>
      <c r="C170" s="2">
        <v>462</v>
      </c>
      <c r="D170" s="56">
        <v>462</v>
      </c>
      <c r="E170" s="2">
        <v>606</v>
      </c>
      <c r="F170" s="58" t="s">
        <v>60</v>
      </c>
      <c r="G170" s="11" t="s">
        <v>509</v>
      </c>
      <c r="H170" s="11" t="s">
        <v>555</v>
      </c>
      <c r="I170" s="11">
        <v>7</v>
      </c>
      <c r="J170" s="11" t="s">
        <v>556</v>
      </c>
      <c r="K170" s="15">
        <v>719</v>
      </c>
      <c r="L170" s="11" t="s">
        <v>557</v>
      </c>
      <c r="M170" s="11" t="s">
        <v>558</v>
      </c>
      <c r="N170" s="11" t="str">
        <f>L170&amp;" ("&amp;M170&amp;")"</f>
        <v>Court Sq - 23 St (E G M 7)</v>
      </c>
      <c r="O170" s="13" t="s">
        <v>513</v>
      </c>
      <c r="P170" s="13" t="s">
        <v>13</v>
      </c>
      <c r="Q170" s="2">
        <v>40.747022999999999</v>
      </c>
      <c r="R170" s="2">
        <v>-73.945263999999995</v>
      </c>
      <c r="S170" s="11" t="s">
        <v>66</v>
      </c>
      <c r="T170" s="11" t="str">
        <f>IF(S170="Subway","Underground",IF(S170="Elevated","Elevated","Other"))</f>
        <v>Elevated</v>
      </c>
      <c r="U170" s="11" t="s">
        <v>4</v>
      </c>
      <c r="V170" s="11" t="s">
        <v>4</v>
      </c>
      <c r="W170" s="11" t="s">
        <v>4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3</v>
      </c>
      <c r="AD170" s="2">
        <v>0</v>
      </c>
      <c r="AE170" s="2">
        <v>40.747256999999998</v>
      </c>
      <c r="AF170" s="2">
        <v>-73.945111999999995</v>
      </c>
      <c r="AG170" s="2">
        <v>1</v>
      </c>
      <c r="AK170" s="2" t="s">
        <v>70</v>
      </c>
      <c r="AL170" s="2" t="s">
        <v>70</v>
      </c>
      <c r="AM170" s="2">
        <v>20</v>
      </c>
      <c r="AN170" s="2">
        <v>108</v>
      </c>
      <c r="AO170" s="11" t="s">
        <v>39</v>
      </c>
      <c r="AP170" s="19" t="s">
        <v>559</v>
      </c>
      <c r="AQ170" s="4">
        <v>37722</v>
      </c>
      <c r="AR170" s="4">
        <v>39588</v>
      </c>
      <c r="AS170" s="18" t="s">
        <v>71</v>
      </c>
      <c r="AT170" s="18" t="s">
        <v>72</v>
      </c>
    </row>
    <row r="171" spans="1:47">
      <c r="A171" s="56">
        <v>424</v>
      </c>
      <c r="B171" s="57">
        <v>720</v>
      </c>
      <c r="C171" s="2">
        <v>463</v>
      </c>
      <c r="D171" s="56">
        <v>463</v>
      </c>
      <c r="E171" s="2">
        <v>463</v>
      </c>
      <c r="F171" s="58" t="s">
        <v>60</v>
      </c>
      <c r="G171" s="11" t="s">
        <v>509</v>
      </c>
      <c r="H171" s="11" t="s">
        <v>560</v>
      </c>
      <c r="I171" s="11">
        <v>7</v>
      </c>
      <c r="J171" s="11" t="s">
        <v>561</v>
      </c>
      <c r="K171" s="15">
        <v>720</v>
      </c>
      <c r="L171" s="11" t="s">
        <v>560</v>
      </c>
      <c r="M171" s="11" t="s">
        <v>512</v>
      </c>
      <c r="N171" s="11" t="str">
        <f>L171&amp;" ("&amp;M171&amp;")"</f>
        <v>Hunters Point Av (7)</v>
      </c>
      <c r="O171" s="13" t="s">
        <v>513</v>
      </c>
      <c r="P171" s="13" t="s">
        <v>13</v>
      </c>
      <c r="Q171" s="2">
        <v>40.742215999999999</v>
      </c>
      <c r="R171" s="2">
        <v>-73.948915999999997</v>
      </c>
      <c r="S171" s="11" t="s">
        <v>94</v>
      </c>
      <c r="T171" s="11" t="str">
        <f>IF(S171="Subway","Underground",IF(S171="Elevated","Elevated","Other"))</f>
        <v>Underground</v>
      </c>
      <c r="U171" s="11" t="s">
        <v>5</v>
      </c>
      <c r="V171" s="11" t="s">
        <v>5</v>
      </c>
      <c r="W171" s="11" t="s">
        <v>5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3</v>
      </c>
      <c r="AD171" s="2">
        <v>0</v>
      </c>
      <c r="AE171" s="2">
        <v>40.742215999999999</v>
      </c>
      <c r="AF171" s="2">
        <v>-73.948915999999997</v>
      </c>
      <c r="AG171" s="2">
        <v>1</v>
      </c>
      <c r="AK171" s="2" t="s">
        <v>70</v>
      </c>
      <c r="AL171" s="2" t="s">
        <v>70</v>
      </c>
      <c r="AM171" s="2">
        <v>20</v>
      </c>
      <c r="AN171" s="2">
        <v>108</v>
      </c>
      <c r="AQ171" s="4">
        <v>37720</v>
      </c>
      <c r="AR171" s="4">
        <v>38523</v>
      </c>
      <c r="AS171" s="18" t="s">
        <v>84</v>
      </c>
      <c r="AT171" s="18" t="s">
        <v>184</v>
      </c>
    </row>
    <row r="172" spans="1:47">
      <c r="A172" s="56">
        <v>425</v>
      </c>
      <c r="B172" s="57">
        <v>721</v>
      </c>
      <c r="C172" s="2">
        <v>464</v>
      </c>
      <c r="D172" s="56">
        <v>464</v>
      </c>
      <c r="E172" s="2">
        <v>464</v>
      </c>
      <c r="F172" s="58" t="s">
        <v>60</v>
      </c>
      <c r="G172" s="11" t="s">
        <v>509</v>
      </c>
      <c r="H172" s="11" t="s">
        <v>562</v>
      </c>
      <c r="I172" s="11">
        <v>7</v>
      </c>
      <c r="J172" s="11" t="s">
        <v>563</v>
      </c>
      <c r="K172" s="15">
        <v>721</v>
      </c>
      <c r="L172" s="11" t="s">
        <v>562</v>
      </c>
      <c r="M172" s="11" t="s">
        <v>512</v>
      </c>
      <c r="N172" s="11" t="str">
        <f>L172&amp;" ("&amp;M172&amp;")"</f>
        <v>Vernon Blvd - Jackson Av (7)</v>
      </c>
      <c r="O172" s="13" t="s">
        <v>513</v>
      </c>
      <c r="P172" s="13" t="s">
        <v>13</v>
      </c>
      <c r="Q172" s="2">
        <v>40.742626000000001</v>
      </c>
      <c r="R172" s="2">
        <v>-73.953581</v>
      </c>
      <c r="S172" s="11" t="s">
        <v>94</v>
      </c>
      <c r="T172" s="11" t="str">
        <f>IF(S172="Subway","Underground",IF(S172="Elevated","Elevated","Other"))</f>
        <v>Underground</v>
      </c>
      <c r="U172" s="11" t="s">
        <v>5</v>
      </c>
      <c r="V172" s="11" t="s">
        <v>5</v>
      </c>
      <c r="W172" s="11" t="s">
        <v>5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8</v>
      </c>
      <c r="AD172" s="2">
        <v>0</v>
      </c>
      <c r="AE172" s="2">
        <v>40.742626000000001</v>
      </c>
      <c r="AF172" s="2">
        <v>-73.953581</v>
      </c>
      <c r="AG172" s="2">
        <v>0</v>
      </c>
      <c r="AK172" s="2" t="s">
        <v>70</v>
      </c>
      <c r="AL172" s="2" t="s">
        <v>70</v>
      </c>
      <c r="AM172" s="2">
        <v>20</v>
      </c>
      <c r="AN172" s="2">
        <v>108</v>
      </c>
      <c r="AQ172" s="4">
        <v>37720</v>
      </c>
      <c r="AR172" s="4">
        <v>39254</v>
      </c>
      <c r="AS172" s="18" t="s">
        <v>84</v>
      </c>
      <c r="AT172" s="18" t="s">
        <v>72</v>
      </c>
    </row>
    <row r="173" spans="1:47">
      <c r="A173" s="56">
        <v>453</v>
      </c>
      <c r="B173" s="57">
        <v>723</v>
      </c>
      <c r="C173" s="2">
        <v>465</v>
      </c>
      <c r="D173" s="56">
        <v>465</v>
      </c>
      <c r="E173" s="2">
        <v>610</v>
      </c>
      <c r="F173" s="58" t="s">
        <v>60</v>
      </c>
      <c r="G173" s="11" t="s">
        <v>509</v>
      </c>
      <c r="H173" s="11" t="s">
        <v>476</v>
      </c>
      <c r="I173" s="11">
        <v>7</v>
      </c>
      <c r="J173" s="11" t="s">
        <v>564</v>
      </c>
      <c r="K173" s="15">
        <v>723</v>
      </c>
      <c r="L173" s="11" t="s">
        <v>476</v>
      </c>
      <c r="M173" s="11" t="s">
        <v>478</v>
      </c>
      <c r="N173" s="11" t="str">
        <f>L173&amp;" ("&amp;M173&amp;")"</f>
        <v>Grand Central - 42 St (S 4 5 6 7)</v>
      </c>
      <c r="O173" s="13" t="s">
        <v>82</v>
      </c>
      <c r="P173" s="13" t="s">
        <v>12</v>
      </c>
      <c r="Q173" s="2">
        <v>40.751430999999997</v>
      </c>
      <c r="R173" s="2">
        <v>-73.976040999999995</v>
      </c>
      <c r="S173" s="11" t="s">
        <v>94</v>
      </c>
      <c r="T173" s="11" t="str">
        <f>IF(S173="Subway","Underground",IF(S173="Elevated","Elevated","Other"))</f>
        <v>Underground</v>
      </c>
      <c r="U173" s="11" t="s">
        <v>4</v>
      </c>
      <c r="V173" s="11" t="s">
        <v>4</v>
      </c>
      <c r="W173" s="11" t="s">
        <v>4</v>
      </c>
      <c r="X173" s="2">
        <v>0</v>
      </c>
      <c r="Y173" s="2">
        <v>1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40.751849</v>
      </c>
      <c r="AF173" s="2">
        <v>-73.976945000000001</v>
      </c>
      <c r="AG173" s="2">
        <v>1</v>
      </c>
      <c r="AI173" s="2" t="s">
        <v>479</v>
      </c>
      <c r="AK173" s="2" t="s">
        <v>70</v>
      </c>
      <c r="AL173" s="2" t="s">
        <v>70</v>
      </c>
      <c r="AM173" s="2">
        <v>4</v>
      </c>
      <c r="AN173" s="2">
        <v>17</v>
      </c>
      <c r="AO173" s="11" t="s">
        <v>39</v>
      </c>
      <c r="AP173" s="2" t="s">
        <v>480</v>
      </c>
      <c r="AQ173" s="4">
        <v>38202</v>
      </c>
      <c r="AR173" s="4">
        <v>39254</v>
      </c>
      <c r="AS173" s="18" t="s">
        <v>84</v>
      </c>
      <c r="AT173" s="18" t="s">
        <v>72</v>
      </c>
    </row>
    <row r="174" spans="1:47">
      <c r="A174" s="56">
        <v>426</v>
      </c>
      <c r="B174" s="57">
        <v>724</v>
      </c>
      <c r="C174" s="2">
        <v>466</v>
      </c>
      <c r="D174" s="56">
        <v>466</v>
      </c>
      <c r="E174" s="2">
        <v>609</v>
      </c>
      <c r="F174" s="58" t="s">
        <v>60</v>
      </c>
      <c r="G174" s="11" t="s">
        <v>509</v>
      </c>
      <c r="H174" s="11" t="s">
        <v>565</v>
      </c>
      <c r="I174" s="11">
        <v>7</v>
      </c>
      <c r="J174" s="11" t="s">
        <v>566</v>
      </c>
      <c r="K174" s="15">
        <v>724</v>
      </c>
      <c r="L174" s="11" t="s">
        <v>567</v>
      </c>
      <c r="M174" s="11" t="s">
        <v>568</v>
      </c>
      <c r="N174" s="11" t="str">
        <f>L174&amp;" ("&amp;M174&amp;")"</f>
        <v>42 St - Bryant Pk / 5 Av (B D F M 7)</v>
      </c>
      <c r="O174" s="13" t="s">
        <v>82</v>
      </c>
      <c r="P174" s="13" t="s">
        <v>12</v>
      </c>
      <c r="Q174" s="2">
        <v>40.753821000000002</v>
      </c>
      <c r="R174" s="2">
        <v>-73.981962999999993</v>
      </c>
      <c r="S174" s="11" t="s">
        <v>94</v>
      </c>
      <c r="T174" s="11" t="str">
        <f>IF(S174="Subway","Underground",IF(S174="Elevated","Elevated","Other"))</f>
        <v>Underground</v>
      </c>
      <c r="U174" s="11" t="s">
        <v>5</v>
      </c>
      <c r="V174" s="11" t="s">
        <v>67</v>
      </c>
      <c r="W174" s="11" t="s">
        <v>68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3</v>
      </c>
      <c r="AD174" s="2">
        <v>0</v>
      </c>
      <c r="AE174" s="2">
        <v>40.754198000000002</v>
      </c>
      <c r="AF174" s="2">
        <v>-73.984572999999997</v>
      </c>
      <c r="AG174" s="2">
        <v>1</v>
      </c>
      <c r="AK174" s="2" t="s">
        <v>70</v>
      </c>
      <c r="AL174" s="2" t="s">
        <v>70</v>
      </c>
      <c r="AM174" s="2">
        <v>1</v>
      </c>
      <c r="AN174" s="2">
        <v>14</v>
      </c>
      <c r="AQ174" s="4">
        <v>37720</v>
      </c>
      <c r="AR174" s="4">
        <v>39254</v>
      </c>
      <c r="AS174" s="18" t="s">
        <v>84</v>
      </c>
      <c r="AT174" s="18" t="s">
        <v>72</v>
      </c>
    </row>
    <row r="175" spans="1:47">
      <c r="A175" s="56">
        <v>1003</v>
      </c>
      <c r="B175" s="57">
        <v>725</v>
      </c>
      <c r="C175" s="2">
        <v>467</v>
      </c>
      <c r="D175" s="56">
        <v>467</v>
      </c>
      <c r="E175" s="2">
        <v>611</v>
      </c>
      <c r="F175" s="58" t="s">
        <v>60</v>
      </c>
      <c r="G175" s="11" t="s">
        <v>509</v>
      </c>
      <c r="H175" s="11" t="s">
        <v>141</v>
      </c>
      <c r="I175" s="11">
        <v>7</v>
      </c>
      <c r="J175" s="11" t="s">
        <v>569</v>
      </c>
      <c r="K175" s="15">
        <v>725</v>
      </c>
      <c r="L175" s="11" t="s">
        <v>143</v>
      </c>
      <c r="M175" s="11" t="s">
        <v>144</v>
      </c>
      <c r="N175" s="11" t="str">
        <f>L175&amp;" ("&amp;M175&amp;")"</f>
        <v>Times Sq - 42 St / Port Authority Bus Terminal (A C E N Q R S W 1 2 3 7)</v>
      </c>
      <c r="O175" s="13" t="s">
        <v>82</v>
      </c>
      <c r="P175" s="13" t="s">
        <v>12</v>
      </c>
      <c r="Q175" s="2">
        <v>40.755476999999999</v>
      </c>
      <c r="R175" s="2">
        <v>-73.987690999999998</v>
      </c>
      <c r="S175" s="11" t="s">
        <v>94</v>
      </c>
      <c r="T175" s="11" t="str">
        <f>IF(S175="Subway","Underground",IF(S175="Elevated","Elevated","Other"))</f>
        <v>Underground</v>
      </c>
      <c r="U175" s="11" t="s">
        <v>4</v>
      </c>
      <c r="V175" s="11" t="s">
        <v>4</v>
      </c>
      <c r="W175" s="11" t="s">
        <v>4</v>
      </c>
      <c r="X175" s="2">
        <v>0</v>
      </c>
      <c r="Y175" s="2">
        <v>3</v>
      </c>
      <c r="Z175" s="2">
        <v>0</v>
      </c>
      <c r="AA175" s="2">
        <v>0</v>
      </c>
      <c r="AB175" s="2">
        <v>0</v>
      </c>
      <c r="AC175" s="2">
        <v>6</v>
      </c>
      <c r="AD175" s="2">
        <v>0</v>
      </c>
      <c r="AE175" s="2">
        <v>40.755904999999998</v>
      </c>
      <c r="AF175" s="2">
        <v>-73.986503999999996</v>
      </c>
      <c r="AG175" s="2">
        <v>0</v>
      </c>
      <c r="AI175" s="2" t="s">
        <v>145</v>
      </c>
      <c r="AK175" s="2" t="s">
        <v>70</v>
      </c>
      <c r="AL175" s="2" t="s">
        <v>70</v>
      </c>
      <c r="AM175" s="2">
        <v>1</v>
      </c>
      <c r="AN175" s="2">
        <v>14</v>
      </c>
      <c r="AO175" s="11" t="s">
        <v>39</v>
      </c>
      <c r="AP175" s="2" t="s">
        <v>146</v>
      </c>
      <c r="AQ175" s="4">
        <v>37635</v>
      </c>
      <c r="AR175" s="4">
        <v>39254</v>
      </c>
      <c r="AS175" s="18" t="s">
        <v>274</v>
      </c>
      <c r="AT175" s="18" t="s">
        <v>72</v>
      </c>
    </row>
    <row r="176" spans="1:47">
      <c r="A176" s="56">
        <v>1004</v>
      </c>
      <c r="B176" s="57">
        <v>726</v>
      </c>
      <c r="C176" s="63">
        <v>471</v>
      </c>
      <c r="D176" s="56">
        <v>471</v>
      </c>
      <c r="E176" s="63">
        <v>471</v>
      </c>
      <c r="F176" s="58" t="s">
        <v>60</v>
      </c>
      <c r="G176" s="65" t="s">
        <v>509</v>
      </c>
      <c r="H176" s="65" t="s">
        <v>570</v>
      </c>
      <c r="I176" s="65">
        <v>7</v>
      </c>
      <c r="J176" s="65" t="s">
        <v>571</v>
      </c>
      <c r="K176" s="64">
        <v>726</v>
      </c>
      <c r="L176" s="65" t="s">
        <v>570</v>
      </c>
      <c r="M176" s="65" t="s">
        <v>512</v>
      </c>
      <c r="N176" s="65" t="str">
        <f>L176&amp;" ("&amp;M176&amp;")"</f>
        <v>34 St - Hudson Yards (7)</v>
      </c>
      <c r="O176" s="66" t="s">
        <v>82</v>
      </c>
      <c r="P176" s="66" t="s">
        <v>12</v>
      </c>
      <c r="Q176" s="63">
        <v>40.755882</v>
      </c>
      <c r="R176" s="63">
        <v>-74.001909999999995</v>
      </c>
      <c r="S176" s="65" t="s">
        <v>94</v>
      </c>
      <c r="T176" s="65" t="str">
        <f>IF(S176="Subway","Underground",IF(S176="Elevated","Elevated","Other"))</f>
        <v>Underground</v>
      </c>
      <c r="U176" s="65" t="s">
        <v>4</v>
      </c>
      <c r="V176" s="65" t="s">
        <v>4</v>
      </c>
      <c r="W176" s="65" t="s">
        <v>4</v>
      </c>
      <c r="X176" s="63"/>
      <c r="Y176" s="63"/>
      <c r="Z176" s="63"/>
      <c r="AA176" s="63"/>
      <c r="AB176" s="63"/>
      <c r="AC176" s="63"/>
      <c r="AD176" s="63"/>
      <c r="AE176" s="63">
        <v>40.755882</v>
      </c>
      <c r="AF176" s="63">
        <v>-74.001909999999995</v>
      </c>
      <c r="AG176" s="63">
        <v>0</v>
      </c>
      <c r="AH176" s="63"/>
      <c r="AI176" s="63"/>
      <c r="AJ176" s="63"/>
      <c r="AK176" s="63" t="s">
        <v>70</v>
      </c>
      <c r="AL176" s="63" t="s">
        <v>70</v>
      </c>
      <c r="AM176" s="63">
        <v>1</v>
      </c>
      <c r="AN176" s="63">
        <v>10</v>
      </c>
      <c r="AO176" s="65" t="s">
        <v>39</v>
      </c>
      <c r="AP176" s="63" t="s">
        <v>572</v>
      </c>
      <c r="AQ176" s="67"/>
      <c r="AR176" s="67"/>
      <c r="AS176" s="68" t="s">
        <v>573</v>
      </c>
      <c r="AT176" s="68"/>
      <c r="AU176" s="63"/>
    </row>
    <row r="177" spans="1:47" s="63" customFormat="1">
      <c r="A177" s="56">
        <v>455</v>
      </c>
      <c r="B177" s="57">
        <v>901</v>
      </c>
      <c r="C177" s="2">
        <v>469</v>
      </c>
      <c r="D177" s="56">
        <v>469</v>
      </c>
      <c r="E177" s="2">
        <v>610</v>
      </c>
      <c r="F177" s="58" t="s">
        <v>60</v>
      </c>
      <c r="G177" s="11" t="s">
        <v>574</v>
      </c>
      <c r="H177" s="11" t="s">
        <v>476</v>
      </c>
      <c r="I177" s="11" t="s">
        <v>575</v>
      </c>
      <c r="J177" s="11" t="s">
        <v>576</v>
      </c>
      <c r="K177" s="15">
        <v>901</v>
      </c>
      <c r="L177" s="11" t="s">
        <v>476</v>
      </c>
      <c r="M177" s="11" t="s">
        <v>478</v>
      </c>
      <c r="N177" s="11" t="str">
        <f>L177&amp;" ("&amp;M177&amp;")"</f>
        <v>Grand Central - 42 St (S 4 5 6 7)</v>
      </c>
      <c r="O177" s="13" t="s">
        <v>82</v>
      </c>
      <c r="P177" s="13" t="s">
        <v>12</v>
      </c>
      <c r="Q177" s="2">
        <v>40.752769000000001</v>
      </c>
      <c r="R177" s="2">
        <v>-73.979189000000005</v>
      </c>
      <c r="S177" s="11" t="s">
        <v>94</v>
      </c>
      <c r="T177" s="11" t="str">
        <f>IF(S177="Subway","Underground",IF(S177="Elevated","Elevated","Other"))</f>
        <v>Underground</v>
      </c>
      <c r="U177" s="11" t="s">
        <v>5</v>
      </c>
      <c r="V177" s="11" t="s">
        <v>5</v>
      </c>
      <c r="W177" s="11" t="s">
        <v>5</v>
      </c>
      <c r="X177" s="2">
        <v>0</v>
      </c>
      <c r="Y177" s="2">
        <v>5</v>
      </c>
      <c r="Z177" s="2">
        <v>0</v>
      </c>
      <c r="AA177" s="2">
        <v>1</v>
      </c>
      <c r="AB177" s="2">
        <v>0</v>
      </c>
      <c r="AC177" s="2">
        <v>1</v>
      </c>
      <c r="AD177" s="2">
        <v>0</v>
      </c>
      <c r="AE177" s="2">
        <v>40.751849</v>
      </c>
      <c r="AF177" s="2">
        <v>-73.976945000000001</v>
      </c>
      <c r="AG177" s="2">
        <v>1</v>
      </c>
      <c r="AH177" s="2"/>
      <c r="AI177" s="2"/>
      <c r="AJ177" s="2"/>
      <c r="AK177" s="2" t="s">
        <v>70</v>
      </c>
      <c r="AL177" s="2" t="s">
        <v>70</v>
      </c>
      <c r="AM177" s="2">
        <v>4</v>
      </c>
      <c r="AN177" s="2">
        <v>14</v>
      </c>
      <c r="AO177" s="11" t="s">
        <v>577</v>
      </c>
      <c r="AP177" s="2"/>
      <c r="AQ177" s="4">
        <v>38202</v>
      </c>
      <c r="AR177" s="4"/>
      <c r="AS177" s="18" t="s">
        <v>183</v>
      </c>
      <c r="AT177" s="18"/>
      <c r="AU177" s="2"/>
    </row>
    <row r="178" spans="1:47">
      <c r="A178" s="56">
        <v>454</v>
      </c>
      <c r="B178" s="57">
        <v>902</v>
      </c>
      <c r="C178" s="2">
        <v>468</v>
      </c>
      <c r="D178" s="56">
        <v>468</v>
      </c>
      <c r="E178" s="2">
        <v>611</v>
      </c>
      <c r="F178" s="58" t="s">
        <v>60</v>
      </c>
      <c r="G178" s="11" t="s">
        <v>574</v>
      </c>
      <c r="H178" s="11" t="s">
        <v>141</v>
      </c>
      <c r="I178" s="11" t="s">
        <v>578</v>
      </c>
      <c r="J178" s="12" t="s">
        <v>579</v>
      </c>
      <c r="K178" s="16">
        <v>902</v>
      </c>
      <c r="L178" s="12" t="s">
        <v>143</v>
      </c>
      <c r="M178" s="12" t="s">
        <v>144</v>
      </c>
      <c r="N178" s="12" t="str">
        <f>L178&amp;" ("&amp;M178&amp;")"</f>
        <v>Times Sq - 42 St / Port Authority Bus Terminal (A C E N Q R S W 1 2 3 7)</v>
      </c>
      <c r="O178" s="13" t="s">
        <v>82</v>
      </c>
      <c r="P178" s="13" t="s">
        <v>12</v>
      </c>
      <c r="Q178" s="2">
        <v>40.755983000000001</v>
      </c>
      <c r="R178" s="2">
        <v>-73.986228999999994</v>
      </c>
      <c r="S178" s="11" t="s">
        <v>94</v>
      </c>
      <c r="T178" s="11" t="str">
        <f>IF(S178="Subway","Underground",IF(S178="Elevated","Elevated","Other"))</f>
        <v>Underground</v>
      </c>
      <c r="U178" s="11" t="s">
        <v>5</v>
      </c>
      <c r="V178" s="11" t="s">
        <v>67</v>
      </c>
      <c r="W178" s="11" t="s">
        <v>242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1</v>
      </c>
      <c r="AD178" s="2">
        <v>0</v>
      </c>
      <c r="AE178" s="2">
        <v>40.755904999999998</v>
      </c>
      <c r="AF178" s="2">
        <v>-73.986503999999996</v>
      </c>
      <c r="AG178" s="2">
        <v>1</v>
      </c>
      <c r="AJ178" s="2" t="s">
        <v>49</v>
      </c>
      <c r="AK178" s="2" t="s">
        <v>70</v>
      </c>
      <c r="AL178" s="2" t="s">
        <v>243</v>
      </c>
      <c r="AM178" s="2">
        <v>1</v>
      </c>
      <c r="AN178" s="2">
        <v>14</v>
      </c>
      <c r="AQ178" s="4">
        <v>37635</v>
      </c>
      <c r="AS178" s="18" t="s">
        <v>183</v>
      </c>
      <c r="AT178" s="18"/>
    </row>
    <row r="179" spans="1:47">
      <c r="A179" s="56">
        <v>462</v>
      </c>
      <c r="B179" s="57" t="s">
        <v>580</v>
      </c>
      <c r="C179" s="56">
        <v>328</v>
      </c>
      <c r="D179" s="56">
        <v>328</v>
      </c>
      <c r="E179" s="56">
        <v>328</v>
      </c>
      <c r="F179" s="58" t="s">
        <v>60</v>
      </c>
      <c r="G179" s="58" t="s">
        <v>61</v>
      </c>
      <c r="H179" s="58" t="s">
        <v>581</v>
      </c>
      <c r="I179" s="58">
        <v>1</v>
      </c>
      <c r="J179" s="58" t="s">
        <v>582</v>
      </c>
      <c r="K179" s="57">
        <v>138</v>
      </c>
      <c r="L179" s="58" t="s">
        <v>583</v>
      </c>
      <c r="M179" s="58" t="s">
        <v>64</v>
      </c>
      <c r="N179" s="58" t="str">
        <f>L179&amp;" ("&amp;M179&amp;")"</f>
        <v>Cortlandt St (1)</v>
      </c>
      <c r="O179" s="59" t="s">
        <v>82</v>
      </c>
      <c r="P179" s="59" t="s">
        <v>12</v>
      </c>
      <c r="Q179" s="56">
        <v>40.711835000000001</v>
      </c>
      <c r="R179" s="56">
        <v>-74.012187999999995</v>
      </c>
      <c r="S179" s="58" t="s">
        <v>94</v>
      </c>
      <c r="T179" s="58" t="str">
        <f>IF(S179="Subway","Underground",IF(S179="Elevated","Elevated","Other"))</f>
        <v>Underground</v>
      </c>
      <c r="U179" s="58" t="s">
        <v>4</v>
      </c>
      <c r="V179" s="58" t="s">
        <v>4</v>
      </c>
      <c r="W179" s="58" t="s">
        <v>4</v>
      </c>
      <c r="X179" s="56"/>
      <c r="Y179" s="56"/>
      <c r="Z179" s="56"/>
      <c r="AA179" s="56"/>
      <c r="AB179" s="56"/>
      <c r="AC179" s="56"/>
      <c r="AD179" s="56"/>
      <c r="AE179" s="56">
        <v>40.711835000000001</v>
      </c>
      <c r="AF179" s="56">
        <v>-74.012187999999995</v>
      </c>
      <c r="AG179" s="56">
        <v>1</v>
      </c>
      <c r="AH179" s="56"/>
      <c r="AI179" s="56"/>
      <c r="AJ179" s="56"/>
      <c r="AK179" s="56" t="s">
        <v>70</v>
      </c>
      <c r="AL179" s="56" t="s">
        <v>70</v>
      </c>
      <c r="AM179" s="56">
        <v>2</v>
      </c>
      <c r="AN179" s="56">
        <v>1</v>
      </c>
      <c r="AO179" s="58" t="s">
        <v>39</v>
      </c>
      <c r="AP179" s="60" t="s">
        <v>584</v>
      </c>
      <c r="AQ179" s="61">
        <v>36879</v>
      </c>
      <c r="AR179" s="61">
        <v>36879</v>
      </c>
      <c r="AS179" s="62" t="s">
        <v>585</v>
      </c>
      <c r="AT179" s="62" t="s">
        <v>184</v>
      </c>
      <c r="AU179" s="56"/>
    </row>
    <row r="180" spans="1:47">
      <c r="A180" s="56">
        <v>123</v>
      </c>
      <c r="B180" s="57" t="s">
        <v>586</v>
      </c>
      <c r="C180" s="2">
        <v>143</v>
      </c>
      <c r="D180" s="56">
        <v>143</v>
      </c>
      <c r="E180" s="2">
        <v>143</v>
      </c>
      <c r="F180" s="58" t="s">
        <v>587</v>
      </c>
      <c r="G180" s="11" t="s">
        <v>588</v>
      </c>
      <c r="H180" s="11" t="s">
        <v>589</v>
      </c>
      <c r="I180" s="11" t="s">
        <v>590</v>
      </c>
      <c r="J180" s="11" t="s">
        <v>591</v>
      </c>
      <c r="K180" s="15" t="s">
        <v>586</v>
      </c>
      <c r="L180" s="11" t="s">
        <v>589</v>
      </c>
      <c r="M180" s="11" t="s">
        <v>590</v>
      </c>
      <c r="N180" s="11" t="str">
        <f>L180&amp;" ("&amp;M180&amp;")"</f>
        <v>Inwood - 207 St (A)</v>
      </c>
      <c r="O180" s="13" t="s">
        <v>82</v>
      </c>
      <c r="P180" s="13" t="s">
        <v>12</v>
      </c>
      <c r="Q180" s="2">
        <v>40.868071999999998</v>
      </c>
      <c r="R180" s="2">
        <v>-73.919899000000001</v>
      </c>
      <c r="S180" s="11" t="s">
        <v>94</v>
      </c>
      <c r="T180" s="11" t="str">
        <f>IF(S180="Subway","Underground",IF(S180="Elevated","Elevated","Other"))</f>
        <v>Underground</v>
      </c>
      <c r="U180" s="11" t="s">
        <v>4</v>
      </c>
      <c r="V180" s="11" t="s">
        <v>4</v>
      </c>
      <c r="W180" s="11" t="s">
        <v>4</v>
      </c>
      <c r="X180" s="2">
        <v>0</v>
      </c>
      <c r="Y180" s="2">
        <v>0</v>
      </c>
      <c r="Z180" s="2">
        <v>1</v>
      </c>
      <c r="AA180" s="2">
        <v>0</v>
      </c>
      <c r="AB180" s="2">
        <v>0</v>
      </c>
      <c r="AC180" s="2">
        <v>5</v>
      </c>
      <c r="AD180" s="2">
        <v>0</v>
      </c>
      <c r="AE180" s="2">
        <v>40.868071999999998</v>
      </c>
      <c r="AF180" s="2">
        <v>-73.919899000000001</v>
      </c>
      <c r="AG180" s="2">
        <v>1</v>
      </c>
      <c r="AH180" s="2" t="s">
        <v>130</v>
      </c>
      <c r="AI180" s="2" t="s">
        <v>592</v>
      </c>
      <c r="AK180" s="2" t="s">
        <v>70</v>
      </c>
      <c r="AL180" s="2" t="s">
        <v>70</v>
      </c>
      <c r="AM180" s="2">
        <v>3</v>
      </c>
      <c r="AN180" s="2">
        <v>34</v>
      </c>
      <c r="AO180" s="11" t="s">
        <v>39</v>
      </c>
      <c r="AP180" s="2" t="s">
        <v>593</v>
      </c>
      <c r="AQ180" s="4">
        <v>37484</v>
      </c>
      <c r="AR180" s="4">
        <v>39646</v>
      </c>
      <c r="AS180" s="18" t="s">
        <v>84</v>
      </c>
      <c r="AT180" s="18" t="s">
        <v>72</v>
      </c>
    </row>
    <row r="181" spans="1:47">
      <c r="A181" s="56">
        <v>124</v>
      </c>
      <c r="B181" s="57" t="s">
        <v>594</v>
      </c>
      <c r="C181" s="2">
        <v>144</v>
      </c>
      <c r="D181" s="56">
        <v>144</v>
      </c>
      <c r="E181" s="2">
        <v>144</v>
      </c>
      <c r="F181" s="58" t="s">
        <v>587</v>
      </c>
      <c r="G181" s="11" t="s">
        <v>588</v>
      </c>
      <c r="H181" s="11" t="s">
        <v>89</v>
      </c>
      <c r="I181" s="11" t="s">
        <v>590</v>
      </c>
      <c r="J181" s="11" t="s">
        <v>595</v>
      </c>
      <c r="K181" s="15" t="s">
        <v>594</v>
      </c>
      <c r="L181" s="11" t="s">
        <v>89</v>
      </c>
      <c r="M181" s="11" t="s">
        <v>590</v>
      </c>
      <c r="N181" s="11" t="str">
        <f>L181&amp;" ("&amp;M181&amp;")"</f>
        <v>Dyckman St (A)</v>
      </c>
      <c r="O181" s="13" t="s">
        <v>82</v>
      </c>
      <c r="P181" s="13" t="s">
        <v>12</v>
      </c>
      <c r="Q181" s="2">
        <v>40.865490999999999</v>
      </c>
      <c r="R181" s="2">
        <v>-73.927271000000005</v>
      </c>
      <c r="S181" s="11" t="s">
        <v>94</v>
      </c>
      <c r="T181" s="11" t="str">
        <f>IF(S181="Subway","Underground",IF(S181="Elevated","Elevated","Other"))</f>
        <v>Underground</v>
      </c>
      <c r="U181" s="11" t="s">
        <v>5</v>
      </c>
      <c r="V181" s="11" t="s">
        <v>5</v>
      </c>
      <c r="W181" s="11" t="s">
        <v>465</v>
      </c>
      <c r="X181" s="2">
        <v>0</v>
      </c>
      <c r="Y181" s="2">
        <v>2</v>
      </c>
      <c r="Z181" s="2">
        <v>0</v>
      </c>
      <c r="AA181" s="2">
        <v>0</v>
      </c>
      <c r="AB181" s="2">
        <v>0</v>
      </c>
      <c r="AC181" s="2">
        <v>5</v>
      </c>
      <c r="AD181" s="2">
        <v>0</v>
      </c>
      <c r="AE181" s="2">
        <v>40.865490999999999</v>
      </c>
      <c r="AF181" s="2">
        <v>-73.927271000000005</v>
      </c>
      <c r="AG181" s="2">
        <v>1</v>
      </c>
      <c r="AK181" s="2" t="s">
        <v>70</v>
      </c>
      <c r="AL181" s="2" t="s">
        <v>70</v>
      </c>
      <c r="AM181" s="2">
        <v>3</v>
      </c>
      <c r="AN181" s="2">
        <v>34</v>
      </c>
      <c r="AQ181" s="4">
        <v>37484</v>
      </c>
      <c r="AR181" s="4">
        <v>39783</v>
      </c>
      <c r="AS181" s="18" t="s">
        <v>84</v>
      </c>
      <c r="AT181" s="18" t="s">
        <v>72</v>
      </c>
    </row>
    <row r="182" spans="1:47">
      <c r="A182" s="56">
        <v>125</v>
      </c>
      <c r="B182" s="57" t="s">
        <v>596</v>
      </c>
      <c r="C182" s="2">
        <v>145</v>
      </c>
      <c r="D182" s="56">
        <v>145</v>
      </c>
      <c r="E182" s="2">
        <v>145</v>
      </c>
      <c r="F182" s="58" t="s">
        <v>587</v>
      </c>
      <c r="G182" s="11" t="s">
        <v>588</v>
      </c>
      <c r="H182" s="11" t="s">
        <v>597</v>
      </c>
      <c r="I182" s="11" t="s">
        <v>590</v>
      </c>
      <c r="J182" s="11" t="s">
        <v>598</v>
      </c>
      <c r="K182" s="15" t="s">
        <v>596</v>
      </c>
      <c r="L182" s="11" t="s">
        <v>597</v>
      </c>
      <c r="M182" s="11" t="s">
        <v>590</v>
      </c>
      <c r="N182" s="11" t="str">
        <f>L182&amp;" ("&amp;M182&amp;")"</f>
        <v>190 St (A)</v>
      </c>
      <c r="O182" s="13" t="s">
        <v>82</v>
      </c>
      <c r="P182" s="13" t="s">
        <v>12</v>
      </c>
      <c r="Q182" s="2">
        <v>40.859022000000003</v>
      </c>
      <c r="R182" s="2">
        <v>-73.934179999999998</v>
      </c>
      <c r="S182" s="11" t="s">
        <v>94</v>
      </c>
      <c r="T182" s="11" t="str">
        <f>IF(S182="Subway","Underground",IF(S182="Elevated","Elevated","Other"))</f>
        <v>Underground</v>
      </c>
      <c r="U182" s="11" t="s">
        <v>5</v>
      </c>
      <c r="V182" s="11" t="s">
        <v>5</v>
      </c>
      <c r="W182" s="11" t="s">
        <v>5</v>
      </c>
      <c r="X182" s="2">
        <v>1</v>
      </c>
      <c r="Y182" s="2">
        <v>0</v>
      </c>
      <c r="Z182" s="2">
        <v>0</v>
      </c>
      <c r="AA182" s="2">
        <v>0</v>
      </c>
      <c r="AB182" s="2">
        <v>0</v>
      </c>
      <c r="AC182" s="2">
        <v>1</v>
      </c>
      <c r="AD182" s="2">
        <v>0</v>
      </c>
      <c r="AE182" s="2">
        <v>40.859022000000003</v>
      </c>
      <c r="AF182" s="2">
        <v>-73.934179999999998</v>
      </c>
      <c r="AG182" s="2">
        <v>1</v>
      </c>
      <c r="AK182" s="2" t="s">
        <v>70</v>
      </c>
      <c r="AL182" s="2" t="s">
        <v>70</v>
      </c>
      <c r="AM182" s="2">
        <v>3</v>
      </c>
      <c r="AN182" s="2">
        <v>34</v>
      </c>
      <c r="AQ182" s="4">
        <v>37484</v>
      </c>
      <c r="AR182" s="4">
        <v>39189</v>
      </c>
      <c r="AS182" s="18" t="s">
        <v>75</v>
      </c>
      <c r="AT182" s="18" t="s">
        <v>72</v>
      </c>
    </row>
    <row r="183" spans="1:47">
      <c r="A183" s="56">
        <v>126</v>
      </c>
      <c r="B183" s="57" t="s">
        <v>599</v>
      </c>
      <c r="C183" s="2">
        <v>146</v>
      </c>
      <c r="D183" s="56">
        <v>146</v>
      </c>
      <c r="E183" s="2">
        <v>146</v>
      </c>
      <c r="F183" s="58" t="s">
        <v>587</v>
      </c>
      <c r="G183" s="11" t="s">
        <v>588</v>
      </c>
      <c r="H183" s="11" t="s">
        <v>95</v>
      </c>
      <c r="I183" s="11" t="s">
        <v>590</v>
      </c>
      <c r="J183" s="11" t="s">
        <v>600</v>
      </c>
      <c r="K183" s="15" t="s">
        <v>599</v>
      </c>
      <c r="L183" s="11" t="s">
        <v>95</v>
      </c>
      <c r="M183" s="11" t="s">
        <v>590</v>
      </c>
      <c r="N183" s="11" t="str">
        <f>L183&amp;" ("&amp;M183&amp;")"</f>
        <v>181 St (A)</v>
      </c>
      <c r="O183" s="13" t="s">
        <v>82</v>
      </c>
      <c r="P183" s="13" t="s">
        <v>12</v>
      </c>
      <c r="Q183" s="2">
        <v>40.851694999999999</v>
      </c>
      <c r="R183" s="2">
        <v>-73.937968999999995</v>
      </c>
      <c r="S183" s="11" t="s">
        <v>94</v>
      </c>
      <c r="T183" s="11" t="str">
        <f>IF(S183="Subway","Underground",IF(S183="Elevated","Elevated","Other"))</f>
        <v>Underground</v>
      </c>
      <c r="U183" s="11" t="s">
        <v>5</v>
      </c>
      <c r="V183" s="11" t="s">
        <v>67</v>
      </c>
      <c r="W183" s="11" t="s">
        <v>68</v>
      </c>
      <c r="X183" s="2">
        <v>1</v>
      </c>
      <c r="Y183" s="2">
        <v>0</v>
      </c>
      <c r="Z183" s="2">
        <v>0</v>
      </c>
      <c r="AA183" s="2">
        <v>0</v>
      </c>
      <c r="AB183" s="2">
        <v>0</v>
      </c>
      <c r="AC183" s="2">
        <v>4</v>
      </c>
      <c r="AD183" s="2">
        <v>0</v>
      </c>
      <c r="AE183" s="2">
        <v>40.851694999999999</v>
      </c>
      <c r="AF183" s="2">
        <v>-73.937968999999995</v>
      </c>
      <c r="AG183" s="2">
        <v>1</v>
      </c>
      <c r="AK183" s="2" t="s">
        <v>70</v>
      </c>
      <c r="AL183" s="2" t="s">
        <v>70</v>
      </c>
      <c r="AM183" s="2">
        <v>3</v>
      </c>
      <c r="AN183" s="2">
        <v>34</v>
      </c>
      <c r="AQ183" s="4">
        <v>37488</v>
      </c>
      <c r="AR183" s="4">
        <v>39783</v>
      </c>
      <c r="AS183" s="18" t="s">
        <v>123</v>
      </c>
      <c r="AT183" s="18" t="s">
        <v>184</v>
      </c>
    </row>
    <row r="184" spans="1:47">
      <c r="A184" s="56">
        <v>127</v>
      </c>
      <c r="B184" s="57" t="s">
        <v>601</v>
      </c>
      <c r="C184" s="2">
        <v>147</v>
      </c>
      <c r="D184" s="56">
        <v>147</v>
      </c>
      <c r="E184" s="2">
        <v>147</v>
      </c>
      <c r="F184" s="58" t="s">
        <v>587</v>
      </c>
      <c r="G184" s="11" t="s">
        <v>588</v>
      </c>
      <c r="H184" s="11" t="s">
        <v>602</v>
      </c>
      <c r="I184" s="11" t="s">
        <v>590</v>
      </c>
      <c r="J184" s="11" t="s">
        <v>603</v>
      </c>
      <c r="K184" s="15" t="s">
        <v>601</v>
      </c>
      <c r="L184" s="11" t="s">
        <v>602</v>
      </c>
      <c r="M184" s="11" t="s">
        <v>590</v>
      </c>
      <c r="N184" s="11" t="str">
        <f>L184&amp;" ("&amp;M184&amp;")"</f>
        <v>175 St (A)</v>
      </c>
      <c r="O184" s="13" t="s">
        <v>82</v>
      </c>
      <c r="P184" s="13" t="s">
        <v>12</v>
      </c>
      <c r="Q184" s="2">
        <v>40.847391000000002</v>
      </c>
      <c r="R184" s="2">
        <v>-73.939704000000006</v>
      </c>
      <c r="S184" s="11" t="s">
        <v>94</v>
      </c>
      <c r="T184" s="11" t="str">
        <f>IF(S184="Subway","Underground",IF(S184="Elevated","Elevated","Other"))</f>
        <v>Underground</v>
      </c>
      <c r="U184" s="11" t="s">
        <v>4</v>
      </c>
      <c r="V184" s="11" t="s">
        <v>4</v>
      </c>
      <c r="W184" s="11" t="s">
        <v>4</v>
      </c>
      <c r="X184" s="2">
        <v>0</v>
      </c>
      <c r="Y184" s="2">
        <v>0</v>
      </c>
      <c r="Z184" s="2">
        <v>1</v>
      </c>
      <c r="AA184" s="2">
        <v>0</v>
      </c>
      <c r="AB184" s="2">
        <v>0</v>
      </c>
      <c r="AC184" s="2">
        <v>6</v>
      </c>
      <c r="AD184" s="2">
        <v>0</v>
      </c>
      <c r="AE184" s="2">
        <v>40.847391000000002</v>
      </c>
      <c r="AF184" s="2">
        <v>-73.939704000000006</v>
      </c>
      <c r="AG184" s="2">
        <v>1</v>
      </c>
      <c r="AH184" s="2" t="s">
        <v>130</v>
      </c>
      <c r="AI184" s="2" t="s">
        <v>604</v>
      </c>
      <c r="AK184" s="2" t="s">
        <v>70</v>
      </c>
      <c r="AL184" s="2" t="s">
        <v>70</v>
      </c>
      <c r="AM184" s="2">
        <v>3</v>
      </c>
      <c r="AN184" s="2">
        <v>33</v>
      </c>
      <c r="AO184" s="11" t="s">
        <v>39</v>
      </c>
      <c r="AP184" s="2" t="s">
        <v>605</v>
      </c>
      <c r="AQ184" s="4">
        <v>37488</v>
      </c>
      <c r="AR184" s="4">
        <v>39783</v>
      </c>
      <c r="AS184" s="18" t="s">
        <v>84</v>
      </c>
      <c r="AT184" s="18" t="s">
        <v>72</v>
      </c>
    </row>
    <row r="185" spans="1:47">
      <c r="A185" s="56">
        <v>128</v>
      </c>
      <c r="B185" s="57" t="s">
        <v>606</v>
      </c>
      <c r="C185" s="2">
        <v>148</v>
      </c>
      <c r="D185" s="56">
        <v>148</v>
      </c>
      <c r="E185" s="2">
        <v>605</v>
      </c>
      <c r="F185" s="58" t="s">
        <v>587</v>
      </c>
      <c r="G185" s="11" t="s">
        <v>588</v>
      </c>
      <c r="H185" s="11" t="s">
        <v>607</v>
      </c>
      <c r="I185" s="11" t="s">
        <v>608</v>
      </c>
      <c r="J185" s="11" t="s">
        <v>609</v>
      </c>
      <c r="K185" s="15" t="s">
        <v>606</v>
      </c>
      <c r="L185" s="11" t="s">
        <v>97</v>
      </c>
      <c r="M185" s="11" t="s">
        <v>99</v>
      </c>
      <c r="N185" s="11" t="str">
        <f>L185&amp;" ("&amp;M185&amp;")"</f>
        <v>168 St - Washington Hts (A C 1)</v>
      </c>
      <c r="O185" s="13" t="s">
        <v>82</v>
      </c>
      <c r="P185" s="13" t="s">
        <v>12</v>
      </c>
      <c r="Q185" s="2">
        <v>40.840719</v>
      </c>
      <c r="R185" s="2">
        <v>-73.939560999999998</v>
      </c>
      <c r="S185" s="11" t="s">
        <v>94</v>
      </c>
      <c r="T185" s="11" t="str">
        <f>IF(S185="Subway","Underground",IF(S185="Elevated","Elevated","Other"))</f>
        <v>Underground</v>
      </c>
      <c r="U185" s="11" t="s">
        <v>4</v>
      </c>
      <c r="V185" s="11" t="s">
        <v>4</v>
      </c>
      <c r="W185" s="11" t="s">
        <v>4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4</v>
      </c>
      <c r="AD185" s="2">
        <v>0</v>
      </c>
      <c r="AE185" s="2">
        <v>40.840719</v>
      </c>
      <c r="AF185" s="2">
        <v>-73.939560999999998</v>
      </c>
      <c r="AG185" s="2">
        <v>1</v>
      </c>
      <c r="AI185" s="2" t="s">
        <v>610</v>
      </c>
      <c r="AK185" s="2" t="s">
        <v>70</v>
      </c>
      <c r="AL185" s="2" t="s">
        <v>70</v>
      </c>
      <c r="AM185" s="2">
        <v>3</v>
      </c>
      <c r="AN185" s="2">
        <v>33</v>
      </c>
      <c r="AO185" s="11" t="s">
        <v>39</v>
      </c>
      <c r="AP185" s="2" t="s">
        <v>611</v>
      </c>
      <c r="AQ185" s="4">
        <v>37477</v>
      </c>
      <c r="AR185" s="4">
        <v>39713</v>
      </c>
      <c r="AS185" s="18" t="s">
        <v>138</v>
      </c>
      <c r="AT185" s="18" t="s">
        <v>72</v>
      </c>
    </row>
    <row r="186" spans="1:47">
      <c r="A186" s="56">
        <v>129</v>
      </c>
      <c r="B186" s="57" t="s">
        <v>612</v>
      </c>
      <c r="C186" s="2">
        <v>149</v>
      </c>
      <c r="D186" s="56">
        <v>149</v>
      </c>
      <c r="E186" s="2">
        <v>149</v>
      </c>
      <c r="F186" s="58" t="s">
        <v>587</v>
      </c>
      <c r="G186" s="11" t="s">
        <v>588</v>
      </c>
      <c r="H186" s="11" t="s">
        <v>613</v>
      </c>
      <c r="I186" s="11" t="s">
        <v>614</v>
      </c>
      <c r="J186" s="11" t="s">
        <v>615</v>
      </c>
      <c r="K186" s="15" t="s">
        <v>612</v>
      </c>
      <c r="L186" s="11" t="s">
        <v>613</v>
      </c>
      <c r="M186" s="11" t="s">
        <v>614</v>
      </c>
      <c r="N186" s="11" t="str">
        <f>L186&amp;" ("&amp;M186&amp;")"</f>
        <v>163 St - Amsterdam Av (C)</v>
      </c>
      <c r="O186" s="13" t="s">
        <v>82</v>
      </c>
      <c r="P186" s="13" t="s">
        <v>12</v>
      </c>
      <c r="Q186" s="2">
        <v>40.836013000000001</v>
      </c>
      <c r="R186" s="2">
        <v>-73.939892</v>
      </c>
      <c r="S186" s="11" t="s">
        <v>94</v>
      </c>
      <c r="T186" s="11" t="str">
        <f>IF(S186="Subway","Underground",IF(S186="Elevated","Elevated","Other"))</f>
        <v>Underground</v>
      </c>
      <c r="U186" s="11" t="s">
        <v>5</v>
      </c>
      <c r="V186" s="11" t="s">
        <v>5</v>
      </c>
      <c r="W186" s="11" t="s">
        <v>5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3</v>
      </c>
      <c r="AD186" s="2">
        <v>0</v>
      </c>
      <c r="AE186" s="2">
        <v>40.836013000000001</v>
      </c>
      <c r="AF186" s="2">
        <v>-73.939892</v>
      </c>
      <c r="AG186" s="2">
        <v>0</v>
      </c>
      <c r="AK186" s="2" t="s">
        <v>70</v>
      </c>
      <c r="AL186" s="2" t="s">
        <v>70</v>
      </c>
      <c r="AM186" s="2">
        <v>3</v>
      </c>
      <c r="AN186" s="2">
        <v>33</v>
      </c>
      <c r="AQ186" s="4">
        <v>37834</v>
      </c>
      <c r="AR186" s="4">
        <v>39783</v>
      </c>
      <c r="AS186" s="18" t="s">
        <v>84</v>
      </c>
      <c r="AT186" s="18" t="s">
        <v>72</v>
      </c>
    </row>
    <row r="187" spans="1:47">
      <c r="A187" s="56">
        <v>130</v>
      </c>
      <c r="B187" s="57" t="s">
        <v>616</v>
      </c>
      <c r="C187" s="2">
        <v>150</v>
      </c>
      <c r="D187" s="56">
        <v>150</v>
      </c>
      <c r="E187" s="2">
        <v>150</v>
      </c>
      <c r="F187" s="58" t="s">
        <v>587</v>
      </c>
      <c r="G187" s="11" t="s">
        <v>588</v>
      </c>
      <c r="H187" s="11" t="s">
        <v>617</v>
      </c>
      <c r="I187" s="11" t="s">
        <v>614</v>
      </c>
      <c r="J187" s="11" t="s">
        <v>618</v>
      </c>
      <c r="K187" s="15" t="s">
        <v>616</v>
      </c>
      <c r="L187" s="11" t="s">
        <v>617</v>
      </c>
      <c r="M187" s="11" t="s">
        <v>614</v>
      </c>
      <c r="N187" s="11" t="str">
        <f>L187&amp;" ("&amp;M187&amp;")"</f>
        <v>155 St (C)</v>
      </c>
      <c r="O187" s="13" t="s">
        <v>82</v>
      </c>
      <c r="P187" s="13" t="s">
        <v>12</v>
      </c>
      <c r="Q187" s="2">
        <v>40.830517999999998</v>
      </c>
      <c r="R187" s="2">
        <v>-73.941513999999998</v>
      </c>
      <c r="S187" s="11" t="s">
        <v>94</v>
      </c>
      <c r="T187" s="11" t="str">
        <f>IF(S187="Subway","Underground",IF(S187="Elevated","Elevated","Other"))</f>
        <v>Underground</v>
      </c>
      <c r="U187" s="11" t="s">
        <v>5</v>
      </c>
      <c r="V187" s="11" t="s">
        <v>5</v>
      </c>
      <c r="W187" s="11" t="s">
        <v>5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6</v>
      </c>
      <c r="AD187" s="2">
        <v>0</v>
      </c>
      <c r="AE187" s="2">
        <v>40.830517999999998</v>
      </c>
      <c r="AF187" s="2">
        <v>-73.941513999999998</v>
      </c>
      <c r="AG187" s="2">
        <v>1</v>
      </c>
      <c r="AK187" s="2" t="s">
        <v>70</v>
      </c>
      <c r="AL187" s="2" t="s">
        <v>70</v>
      </c>
      <c r="AM187" s="2">
        <v>3</v>
      </c>
      <c r="AN187" s="2">
        <v>30</v>
      </c>
      <c r="AQ187" s="4">
        <v>37477</v>
      </c>
      <c r="AR187" s="4">
        <v>39783</v>
      </c>
      <c r="AS187" s="18" t="s">
        <v>84</v>
      </c>
      <c r="AT187" s="18" t="s">
        <v>72</v>
      </c>
    </row>
    <row r="188" spans="1:47">
      <c r="A188" s="56">
        <v>131</v>
      </c>
      <c r="B188" s="57" t="s">
        <v>619</v>
      </c>
      <c r="C188" s="2">
        <v>151</v>
      </c>
      <c r="D188" s="56">
        <v>151</v>
      </c>
      <c r="E188" s="2">
        <v>151</v>
      </c>
      <c r="F188" s="58" t="s">
        <v>587</v>
      </c>
      <c r="G188" s="11" t="s">
        <v>588</v>
      </c>
      <c r="H188" s="11" t="s">
        <v>102</v>
      </c>
      <c r="I188" s="11" t="s">
        <v>620</v>
      </c>
      <c r="J188" s="11" t="s">
        <v>621</v>
      </c>
      <c r="K188" s="15" t="s">
        <v>619</v>
      </c>
      <c r="L188" s="11" t="s">
        <v>102</v>
      </c>
      <c r="M188" s="11" t="s">
        <v>622</v>
      </c>
      <c r="N188" s="11" t="str">
        <f>L188&amp;" ("&amp;M188&amp;")"</f>
        <v>145 St (A B C D)</v>
      </c>
      <c r="O188" s="13" t="s">
        <v>82</v>
      </c>
      <c r="P188" s="13" t="s">
        <v>12</v>
      </c>
      <c r="Q188" s="2">
        <v>40.824782999999996</v>
      </c>
      <c r="R188" s="2">
        <v>-73.944215999999997</v>
      </c>
      <c r="S188" s="11" t="s">
        <v>94</v>
      </c>
      <c r="T188" s="11" t="str">
        <f>IF(S188="Subway","Underground",IF(S188="Elevated","Elevated","Other"))</f>
        <v>Underground</v>
      </c>
      <c r="U188" s="11" t="s">
        <v>5</v>
      </c>
      <c r="V188" s="11" t="s">
        <v>5</v>
      </c>
      <c r="W188" s="11" t="s">
        <v>5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6</v>
      </c>
      <c r="AD188" s="2">
        <v>0</v>
      </c>
      <c r="AE188" s="2">
        <v>40.824782999999996</v>
      </c>
      <c r="AF188" s="2">
        <v>-73.944215999999997</v>
      </c>
      <c r="AG188" s="2">
        <v>1</v>
      </c>
      <c r="AK188" s="2" t="s">
        <v>70</v>
      </c>
      <c r="AL188" s="2" t="s">
        <v>70</v>
      </c>
      <c r="AM188" s="2">
        <v>3</v>
      </c>
      <c r="AN188" s="2">
        <v>30</v>
      </c>
      <c r="AQ188" s="4">
        <v>37477</v>
      </c>
      <c r="AR188" s="4">
        <v>39785</v>
      </c>
      <c r="AS188" s="18" t="s">
        <v>84</v>
      </c>
      <c r="AT188" s="18" t="s">
        <v>72</v>
      </c>
    </row>
    <row r="189" spans="1:47">
      <c r="A189" s="56">
        <v>132</v>
      </c>
      <c r="B189" s="57" t="s">
        <v>623</v>
      </c>
      <c r="C189" s="2">
        <v>152</v>
      </c>
      <c r="D189" s="56">
        <v>152</v>
      </c>
      <c r="E189" s="2">
        <v>152</v>
      </c>
      <c r="F189" s="58" t="s">
        <v>587</v>
      </c>
      <c r="G189" s="11" t="s">
        <v>588</v>
      </c>
      <c r="H189" s="11" t="s">
        <v>244</v>
      </c>
      <c r="I189" s="11" t="s">
        <v>624</v>
      </c>
      <c r="J189" s="11" t="s">
        <v>625</v>
      </c>
      <c r="K189" s="15" t="s">
        <v>623</v>
      </c>
      <c r="L189" s="11" t="s">
        <v>244</v>
      </c>
      <c r="M189" s="11" t="s">
        <v>626</v>
      </c>
      <c r="N189" s="11" t="str">
        <f>L189&amp;" ("&amp;M189&amp;")"</f>
        <v>135 St (B C)</v>
      </c>
      <c r="O189" s="13" t="s">
        <v>82</v>
      </c>
      <c r="P189" s="13" t="s">
        <v>12</v>
      </c>
      <c r="Q189" s="2">
        <v>40.817894000000003</v>
      </c>
      <c r="R189" s="2">
        <v>-73.947648999999998</v>
      </c>
      <c r="S189" s="11" t="s">
        <v>94</v>
      </c>
      <c r="T189" s="11" t="str">
        <f>IF(S189="Subway","Underground",IF(S189="Elevated","Elevated","Other"))</f>
        <v>Underground</v>
      </c>
      <c r="U189" s="11" t="s">
        <v>5</v>
      </c>
      <c r="V189" s="11" t="s">
        <v>5</v>
      </c>
      <c r="W189" s="11" t="s">
        <v>5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6</v>
      </c>
      <c r="AD189" s="2">
        <v>0</v>
      </c>
      <c r="AE189" s="2">
        <v>40.817894000000003</v>
      </c>
      <c r="AF189" s="2">
        <v>-73.947648999999998</v>
      </c>
      <c r="AG189" s="2">
        <v>0</v>
      </c>
      <c r="AK189" s="2" t="s">
        <v>70</v>
      </c>
      <c r="AL189" s="2" t="s">
        <v>70</v>
      </c>
      <c r="AM189" s="2">
        <v>3</v>
      </c>
      <c r="AN189" s="2">
        <v>26</v>
      </c>
      <c r="AQ189" s="4">
        <v>37474</v>
      </c>
      <c r="AR189" s="4">
        <v>39787</v>
      </c>
      <c r="AS189" s="18" t="s">
        <v>84</v>
      </c>
      <c r="AT189" s="18" t="s">
        <v>184</v>
      </c>
    </row>
    <row r="190" spans="1:47">
      <c r="A190" s="56">
        <v>133</v>
      </c>
      <c r="B190" s="57" t="s">
        <v>627</v>
      </c>
      <c r="C190" s="2">
        <v>153</v>
      </c>
      <c r="D190" s="56">
        <v>153</v>
      </c>
      <c r="E190" s="2">
        <v>153</v>
      </c>
      <c r="F190" s="58" t="s">
        <v>587</v>
      </c>
      <c r="G190" s="11" t="s">
        <v>588</v>
      </c>
      <c r="H190" s="11" t="s">
        <v>106</v>
      </c>
      <c r="I190" s="11" t="s">
        <v>620</v>
      </c>
      <c r="J190" s="11" t="s">
        <v>628</v>
      </c>
      <c r="K190" s="15" t="s">
        <v>627</v>
      </c>
      <c r="L190" s="11" t="s">
        <v>106</v>
      </c>
      <c r="M190" s="11" t="s">
        <v>622</v>
      </c>
      <c r="N190" s="11" t="str">
        <f>L190&amp;" ("&amp;M190&amp;")"</f>
        <v>125 St (A B C D)</v>
      </c>
      <c r="O190" s="13" t="s">
        <v>82</v>
      </c>
      <c r="P190" s="13" t="s">
        <v>12</v>
      </c>
      <c r="Q190" s="2">
        <v>40.811109000000002</v>
      </c>
      <c r="R190" s="2">
        <v>-73.952342999999999</v>
      </c>
      <c r="S190" s="11" t="s">
        <v>94</v>
      </c>
      <c r="T190" s="11" t="str">
        <f>IF(S190="Subway","Underground",IF(S190="Elevated","Elevated","Other"))</f>
        <v>Underground</v>
      </c>
      <c r="U190" s="11" t="s">
        <v>4</v>
      </c>
      <c r="V190" s="11" t="s">
        <v>4</v>
      </c>
      <c r="W190" s="11" t="s">
        <v>4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6</v>
      </c>
      <c r="AD190" s="2">
        <v>0</v>
      </c>
      <c r="AE190" s="2">
        <v>40.811109000000002</v>
      </c>
      <c r="AF190" s="2">
        <v>-73.952342999999999</v>
      </c>
      <c r="AG190" s="2">
        <v>1</v>
      </c>
      <c r="AI190" s="2" t="s">
        <v>629</v>
      </c>
      <c r="AK190" s="2" t="s">
        <v>70</v>
      </c>
      <c r="AL190" s="2" t="s">
        <v>70</v>
      </c>
      <c r="AM190" s="2">
        <v>3</v>
      </c>
      <c r="AN190" s="2">
        <v>26</v>
      </c>
      <c r="AO190" s="11" t="s">
        <v>39</v>
      </c>
      <c r="AP190" s="2" t="s">
        <v>630</v>
      </c>
      <c r="AQ190" s="4">
        <v>37474</v>
      </c>
      <c r="AR190" s="4">
        <v>39346</v>
      </c>
      <c r="AS190" s="18" t="s">
        <v>138</v>
      </c>
      <c r="AT190" s="18" t="s">
        <v>72</v>
      </c>
    </row>
    <row r="191" spans="1:47">
      <c r="A191" s="56">
        <v>134</v>
      </c>
      <c r="B191" s="57" t="s">
        <v>631</v>
      </c>
      <c r="C191" s="2">
        <v>154</v>
      </c>
      <c r="D191" s="56">
        <v>154</v>
      </c>
      <c r="E191" s="2">
        <v>154</v>
      </c>
      <c r="F191" s="58" t="s">
        <v>587</v>
      </c>
      <c r="G191" s="11" t="s">
        <v>588</v>
      </c>
      <c r="H191" s="11" t="s">
        <v>251</v>
      </c>
      <c r="I191" s="11" t="s">
        <v>624</v>
      </c>
      <c r="J191" s="11" t="s">
        <v>632</v>
      </c>
      <c r="K191" s="15" t="s">
        <v>631</v>
      </c>
      <c r="L191" s="11" t="s">
        <v>251</v>
      </c>
      <c r="M191" s="11" t="s">
        <v>626</v>
      </c>
      <c r="N191" s="11" t="str">
        <f>L191&amp;" ("&amp;M191&amp;")"</f>
        <v>116 St (B C)</v>
      </c>
      <c r="O191" s="13" t="s">
        <v>82</v>
      </c>
      <c r="P191" s="13" t="s">
        <v>12</v>
      </c>
      <c r="Q191" s="2">
        <v>40.805084999999998</v>
      </c>
      <c r="R191" s="2">
        <v>-73.954881999999998</v>
      </c>
      <c r="S191" s="11" t="s">
        <v>94</v>
      </c>
      <c r="T191" s="11" t="str">
        <f>IF(S191="Subway","Underground",IF(S191="Elevated","Elevated","Other"))</f>
        <v>Underground</v>
      </c>
      <c r="U191" s="11" t="s">
        <v>5</v>
      </c>
      <c r="V191" s="11" t="s">
        <v>5</v>
      </c>
      <c r="W191" s="11" t="s">
        <v>5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4</v>
      </c>
      <c r="AD191" s="2">
        <v>0</v>
      </c>
      <c r="AE191" s="2">
        <v>40.805084999999998</v>
      </c>
      <c r="AF191" s="2">
        <v>-73.954881999999998</v>
      </c>
      <c r="AG191" s="2">
        <v>0</v>
      </c>
      <c r="AK191" s="2" t="s">
        <v>70</v>
      </c>
      <c r="AL191" s="2" t="s">
        <v>70</v>
      </c>
      <c r="AM191" s="2">
        <v>3</v>
      </c>
      <c r="AN191" s="2">
        <v>28</v>
      </c>
      <c r="AQ191" s="4">
        <v>37468</v>
      </c>
      <c r="AR191" s="4">
        <v>39346</v>
      </c>
      <c r="AS191" s="18" t="s">
        <v>84</v>
      </c>
      <c r="AT191" s="18" t="s">
        <v>72</v>
      </c>
    </row>
    <row r="192" spans="1:47">
      <c r="A192" s="56">
        <v>135</v>
      </c>
      <c r="B192" s="57" t="s">
        <v>633</v>
      </c>
      <c r="C192" s="2">
        <v>155</v>
      </c>
      <c r="D192" s="56">
        <v>155</v>
      </c>
      <c r="E192" s="2">
        <v>155</v>
      </c>
      <c r="F192" s="58" t="s">
        <v>587</v>
      </c>
      <c r="G192" s="11" t="s">
        <v>588</v>
      </c>
      <c r="H192" s="11" t="s">
        <v>110</v>
      </c>
      <c r="I192" s="11" t="s">
        <v>624</v>
      </c>
      <c r="J192" s="11" t="s">
        <v>634</v>
      </c>
      <c r="K192" s="15" t="s">
        <v>633</v>
      </c>
      <c r="L192" s="11" t="s">
        <v>110</v>
      </c>
      <c r="M192" s="11" t="s">
        <v>626</v>
      </c>
      <c r="N192" s="11" t="str">
        <f>L192&amp;" ("&amp;M192&amp;")"</f>
        <v>Cathedral Pkwy (110 St) (B C)</v>
      </c>
      <c r="O192" s="13" t="s">
        <v>82</v>
      </c>
      <c r="P192" s="13" t="s">
        <v>12</v>
      </c>
      <c r="Q192" s="2">
        <v>40.800603000000002</v>
      </c>
      <c r="R192" s="2">
        <v>-73.958161000000004</v>
      </c>
      <c r="S192" s="11" t="s">
        <v>94</v>
      </c>
      <c r="T192" s="11" t="str">
        <f>IF(S192="Subway","Underground",IF(S192="Elevated","Elevated","Other"))</f>
        <v>Underground</v>
      </c>
      <c r="U192" s="11" t="s">
        <v>5</v>
      </c>
      <c r="V192" s="11" t="s">
        <v>5</v>
      </c>
      <c r="W192" s="11" t="s">
        <v>5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3</v>
      </c>
      <c r="AD192" s="2">
        <v>0</v>
      </c>
      <c r="AE192" s="2">
        <v>40.800603000000002</v>
      </c>
      <c r="AF192" s="2">
        <v>-73.958161000000004</v>
      </c>
      <c r="AG192" s="2">
        <v>1</v>
      </c>
      <c r="AK192" s="2" t="s">
        <v>70</v>
      </c>
      <c r="AL192" s="2" t="s">
        <v>70</v>
      </c>
      <c r="AM192" s="2">
        <v>3</v>
      </c>
      <c r="AN192" s="2">
        <v>28</v>
      </c>
      <c r="AQ192" s="4">
        <v>37468</v>
      </c>
      <c r="AR192" s="4">
        <v>39346</v>
      </c>
      <c r="AS192" s="18" t="s">
        <v>84</v>
      </c>
      <c r="AT192" s="18" t="s">
        <v>72</v>
      </c>
    </row>
    <row r="193" spans="1:46">
      <c r="A193" s="56">
        <v>136</v>
      </c>
      <c r="B193" s="57" t="s">
        <v>635</v>
      </c>
      <c r="C193" s="2">
        <v>156</v>
      </c>
      <c r="D193" s="56">
        <v>156</v>
      </c>
      <c r="E193" s="2">
        <v>156</v>
      </c>
      <c r="F193" s="58" t="s">
        <v>587</v>
      </c>
      <c r="G193" s="11" t="s">
        <v>588</v>
      </c>
      <c r="H193" s="11" t="s">
        <v>112</v>
      </c>
      <c r="I193" s="11" t="s">
        <v>624</v>
      </c>
      <c r="J193" s="12" t="s">
        <v>636</v>
      </c>
      <c r="K193" s="16" t="s">
        <v>635</v>
      </c>
      <c r="L193" s="12" t="s">
        <v>112</v>
      </c>
      <c r="M193" s="12" t="s">
        <v>626</v>
      </c>
      <c r="N193" s="12" t="str">
        <f>L193&amp;" ("&amp;M193&amp;")"</f>
        <v>103 St (B C)</v>
      </c>
      <c r="O193" s="13" t="s">
        <v>82</v>
      </c>
      <c r="P193" s="13" t="s">
        <v>12</v>
      </c>
      <c r="Q193" s="2">
        <v>40.796092000000002</v>
      </c>
      <c r="R193" s="2">
        <v>-73.961454000000003</v>
      </c>
      <c r="S193" s="11" t="s">
        <v>94</v>
      </c>
      <c r="T193" s="11" t="str">
        <f>IF(S193="Subway","Underground",IF(S193="Elevated","Elevated","Other"))</f>
        <v>Underground</v>
      </c>
      <c r="U193" s="11" t="s">
        <v>5</v>
      </c>
      <c r="V193" s="11" t="s">
        <v>5</v>
      </c>
      <c r="W193" s="11" t="s">
        <v>5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1</v>
      </c>
      <c r="AD193" s="2">
        <v>0</v>
      </c>
      <c r="AE193" s="2">
        <v>40.796092000000002</v>
      </c>
      <c r="AF193" s="2">
        <v>-73.961454000000003</v>
      </c>
      <c r="AG193" s="2">
        <v>1</v>
      </c>
      <c r="AK193" s="2" t="s">
        <v>70</v>
      </c>
      <c r="AL193" s="2" t="s">
        <v>70</v>
      </c>
      <c r="AM193" s="2">
        <v>3</v>
      </c>
      <c r="AN193" s="2">
        <v>22</v>
      </c>
      <c r="AQ193" s="4">
        <v>37468</v>
      </c>
      <c r="AR193" s="4">
        <v>39646</v>
      </c>
      <c r="AS193" s="18" t="s">
        <v>84</v>
      </c>
      <c r="AT193" s="18" t="s">
        <v>72</v>
      </c>
    </row>
    <row r="194" spans="1:46">
      <c r="A194" s="56">
        <v>137</v>
      </c>
      <c r="B194" s="57" t="s">
        <v>637</v>
      </c>
      <c r="C194" s="2">
        <v>157</v>
      </c>
      <c r="D194" s="56">
        <v>157</v>
      </c>
      <c r="E194" s="2">
        <v>157</v>
      </c>
      <c r="F194" s="58" t="s">
        <v>587</v>
      </c>
      <c r="G194" s="11" t="s">
        <v>588</v>
      </c>
      <c r="H194" s="11" t="s">
        <v>114</v>
      </c>
      <c r="I194" s="11" t="s">
        <v>624</v>
      </c>
      <c r="J194" s="11" t="s">
        <v>638</v>
      </c>
      <c r="K194" s="15" t="s">
        <v>637</v>
      </c>
      <c r="L194" s="11" t="s">
        <v>114</v>
      </c>
      <c r="M194" s="11" t="s">
        <v>626</v>
      </c>
      <c r="N194" s="11" t="str">
        <f>L194&amp;" ("&amp;M194&amp;")"</f>
        <v>96 St (B C)</v>
      </c>
      <c r="O194" s="13" t="s">
        <v>82</v>
      </c>
      <c r="P194" s="13" t="s">
        <v>12</v>
      </c>
      <c r="Q194" s="2">
        <v>40.791642000000003</v>
      </c>
      <c r="R194" s="2">
        <v>-73.964696000000004</v>
      </c>
      <c r="S194" s="11" t="s">
        <v>94</v>
      </c>
      <c r="T194" s="11" t="str">
        <f>IF(S194="Subway","Underground",IF(S194="Elevated","Elevated","Other"))</f>
        <v>Underground</v>
      </c>
      <c r="U194" s="11" t="s">
        <v>5</v>
      </c>
      <c r="V194" s="11" t="s">
        <v>67</v>
      </c>
      <c r="W194" s="11" t="s">
        <v>68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3</v>
      </c>
      <c r="AD194" s="2">
        <v>0</v>
      </c>
      <c r="AE194" s="2">
        <v>40.791642000000003</v>
      </c>
      <c r="AF194" s="2">
        <v>-73.964696000000004</v>
      </c>
      <c r="AG194" s="2">
        <v>1</v>
      </c>
      <c r="AK194" s="2" t="s">
        <v>50</v>
      </c>
      <c r="AL194" s="2" t="s">
        <v>70</v>
      </c>
      <c r="AM194" s="2">
        <v>3</v>
      </c>
      <c r="AN194" s="2">
        <v>24</v>
      </c>
      <c r="AQ194" s="4">
        <v>37461</v>
      </c>
      <c r="AR194" s="4">
        <v>39785</v>
      </c>
      <c r="AS194" s="18" t="s">
        <v>84</v>
      </c>
      <c r="AT194" s="18" t="s">
        <v>72</v>
      </c>
    </row>
    <row r="195" spans="1:46">
      <c r="A195" s="56">
        <v>138</v>
      </c>
      <c r="B195" s="57" t="s">
        <v>639</v>
      </c>
      <c r="C195" s="2">
        <v>158</v>
      </c>
      <c r="D195" s="56">
        <v>158</v>
      </c>
      <c r="E195" s="2">
        <v>158</v>
      </c>
      <c r="F195" s="58" t="s">
        <v>587</v>
      </c>
      <c r="G195" s="11" t="s">
        <v>588</v>
      </c>
      <c r="H195" s="11" t="s">
        <v>119</v>
      </c>
      <c r="I195" s="11" t="s">
        <v>624</v>
      </c>
      <c r="J195" s="11" t="s">
        <v>640</v>
      </c>
      <c r="K195" s="15" t="s">
        <v>639</v>
      </c>
      <c r="L195" s="11" t="s">
        <v>119</v>
      </c>
      <c r="M195" s="11" t="s">
        <v>626</v>
      </c>
      <c r="N195" s="11" t="str">
        <f>L195&amp;" ("&amp;M195&amp;")"</f>
        <v>86 St (B C)</v>
      </c>
      <c r="O195" s="13" t="s">
        <v>82</v>
      </c>
      <c r="P195" s="13" t="s">
        <v>12</v>
      </c>
      <c r="Q195" s="2">
        <v>40.785868000000001</v>
      </c>
      <c r="R195" s="2">
        <v>-73.968915999999993</v>
      </c>
      <c r="S195" s="11" t="s">
        <v>94</v>
      </c>
      <c r="T195" s="11" t="str">
        <f>IF(S195="Subway","Underground",IF(S195="Elevated","Elevated","Other"))</f>
        <v>Underground</v>
      </c>
      <c r="U195" s="11" t="s">
        <v>5</v>
      </c>
      <c r="V195" s="11" t="s">
        <v>5</v>
      </c>
      <c r="W195" s="11" t="s">
        <v>5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5</v>
      </c>
      <c r="AD195" s="2">
        <v>0</v>
      </c>
      <c r="AE195" s="2">
        <v>40.785868000000001</v>
      </c>
      <c r="AF195" s="2">
        <v>-73.968915999999993</v>
      </c>
      <c r="AG195" s="2">
        <v>1</v>
      </c>
      <c r="AK195" s="2" t="s">
        <v>70</v>
      </c>
      <c r="AL195" s="2" t="s">
        <v>70</v>
      </c>
      <c r="AM195" s="2">
        <v>1</v>
      </c>
      <c r="AN195" s="2">
        <v>22</v>
      </c>
      <c r="AQ195" s="4">
        <v>37461</v>
      </c>
      <c r="AR195" s="4">
        <v>39801</v>
      </c>
      <c r="AS195" s="18" t="s">
        <v>84</v>
      </c>
      <c r="AT195" s="18" t="s">
        <v>72</v>
      </c>
    </row>
    <row r="196" spans="1:46">
      <c r="A196" s="56">
        <v>139</v>
      </c>
      <c r="B196" s="57" t="s">
        <v>641</v>
      </c>
      <c r="C196" s="2">
        <v>159</v>
      </c>
      <c r="D196" s="56">
        <v>159</v>
      </c>
      <c r="E196" s="2">
        <v>159</v>
      </c>
      <c r="F196" s="58" t="s">
        <v>587</v>
      </c>
      <c r="G196" s="11" t="s">
        <v>588</v>
      </c>
      <c r="H196" s="11" t="s">
        <v>642</v>
      </c>
      <c r="I196" s="11" t="s">
        <v>624</v>
      </c>
      <c r="J196" s="11" t="s">
        <v>643</v>
      </c>
      <c r="K196" s="15" t="s">
        <v>641</v>
      </c>
      <c r="L196" s="11" t="s">
        <v>642</v>
      </c>
      <c r="M196" s="11" t="s">
        <v>626</v>
      </c>
      <c r="N196" s="11" t="str">
        <f>L196&amp;" ("&amp;M196&amp;")"</f>
        <v>81 St - Museum of Natural History (B C)</v>
      </c>
      <c r="O196" s="13" t="s">
        <v>82</v>
      </c>
      <c r="P196" s="13" t="s">
        <v>12</v>
      </c>
      <c r="Q196" s="2">
        <v>40.781433</v>
      </c>
      <c r="R196" s="2">
        <v>-73.972143000000003</v>
      </c>
      <c r="S196" s="11" t="s">
        <v>94</v>
      </c>
      <c r="T196" s="11" t="str">
        <f>IF(S196="Subway","Underground",IF(S196="Elevated","Elevated","Other"))</f>
        <v>Underground</v>
      </c>
      <c r="U196" s="11" t="s">
        <v>5</v>
      </c>
      <c r="V196" s="11" t="s">
        <v>67</v>
      </c>
      <c r="W196" s="11" t="s">
        <v>68</v>
      </c>
      <c r="X196" s="2">
        <v>1</v>
      </c>
      <c r="Y196" s="2">
        <v>0</v>
      </c>
      <c r="Z196" s="2">
        <v>0</v>
      </c>
      <c r="AA196" s="2">
        <v>0</v>
      </c>
      <c r="AB196" s="2">
        <v>0</v>
      </c>
      <c r="AC196" s="2">
        <v>3</v>
      </c>
      <c r="AD196" s="2">
        <v>0</v>
      </c>
      <c r="AE196" s="2">
        <v>40.781433</v>
      </c>
      <c r="AF196" s="2">
        <v>-73.972143000000003</v>
      </c>
      <c r="AG196" s="2">
        <v>1</v>
      </c>
      <c r="AK196" s="2" t="s">
        <v>50</v>
      </c>
      <c r="AL196" s="2" t="s">
        <v>70</v>
      </c>
      <c r="AM196" s="2">
        <v>1</v>
      </c>
      <c r="AN196" s="2">
        <v>22</v>
      </c>
      <c r="AQ196" s="4">
        <v>37096</v>
      </c>
      <c r="AR196" s="4">
        <v>39800</v>
      </c>
      <c r="AS196" s="18" t="s">
        <v>84</v>
      </c>
      <c r="AT196" s="18" t="s">
        <v>72</v>
      </c>
    </row>
    <row r="197" spans="1:46">
      <c r="A197" s="56">
        <v>140</v>
      </c>
      <c r="B197" s="57" t="s">
        <v>644</v>
      </c>
      <c r="C197" s="2">
        <v>160</v>
      </c>
      <c r="D197" s="56">
        <v>160</v>
      </c>
      <c r="E197" s="2">
        <v>160</v>
      </c>
      <c r="F197" s="58" t="s">
        <v>587</v>
      </c>
      <c r="G197" s="11" t="s">
        <v>588</v>
      </c>
      <c r="H197" s="11" t="s">
        <v>124</v>
      </c>
      <c r="I197" s="11" t="s">
        <v>624</v>
      </c>
      <c r="J197" s="11" t="s">
        <v>645</v>
      </c>
      <c r="K197" s="15" t="s">
        <v>644</v>
      </c>
      <c r="L197" s="11" t="s">
        <v>124</v>
      </c>
      <c r="M197" s="11" t="s">
        <v>626</v>
      </c>
      <c r="N197" s="11" t="str">
        <f>L197&amp;" ("&amp;M197&amp;")"</f>
        <v>72 St (B C)</v>
      </c>
      <c r="O197" s="13" t="s">
        <v>82</v>
      </c>
      <c r="P197" s="13" t="s">
        <v>12</v>
      </c>
      <c r="Q197" s="2">
        <v>40.775593999999998</v>
      </c>
      <c r="R197" s="2">
        <v>-73.976410000000001</v>
      </c>
      <c r="S197" s="11" t="s">
        <v>94</v>
      </c>
      <c r="T197" s="11" t="str">
        <f>IF(S197="Subway","Underground",IF(S197="Elevated","Elevated","Other"))</f>
        <v>Underground</v>
      </c>
      <c r="U197" s="11" t="s">
        <v>5</v>
      </c>
      <c r="V197" s="11" t="s">
        <v>5</v>
      </c>
      <c r="W197" s="11" t="s">
        <v>5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3</v>
      </c>
      <c r="AD197" s="2">
        <v>0</v>
      </c>
      <c r="AE197" s="2">
        <v>40.775593999999998</v>
      </c>
      <c r="AF197" s="2">
        <v>-73.976410000000001</v>
      </c>
      <c r="AG197" s="2">
        <v>1</v>
      </c>
      <c r="AK197" s="2" t="s">
        <v>70</v>
      </c>
      <c r="AL197" s="2" t="s">
        <v>70</v>
      </c>
      <c r="AM197" s="2">
        <v>1</v>
      </c>
      <c r="AN197" s="2">
        <v>22</v>
      </c>
      <c r="AQ197" s="4">
        <v>37455</v>
      </c>
      <c r="AR197" s="4">
        <v>39797</v>
      </c>
      <c r="AS197" s="18" t="s">
        <v>646</v>
      </c>
      <c r="AT197" s="18" t="s">
        <v>72</v>
      </c>
    </row>
    <row r="198" spans="1:46">
      <c r="A198" s="56">
        <v>141</v>
      </c>
      <c r="B198" s="57" t="s">
        <v>647</v>
      </c>
      <c r="C198" s="2">
        <v>161</v>
      </c>
      <c r="D198" s="56">
        <v>161</v>
      </c>
      <c r="E198" s="2">
        <v>614</v>
      </c>
      <c r="F198" s="58" t="s">
        <v>587</v>
      </c>
      <c r="G198" s="11" t="s">
        <v>588</v>
      </c>
      <c r="H198" s="11" t="s">
        <v>133</v>
      </c>
      <c r="I198" s="11" t="s">
        <v>620</v>
      </c>
      <c r="J198" s="11" t="s">
        <v>648</v>
      </c>
      <c r="K198" s="15" t="s">
        <v>647</v>
      </c>
      <c r="L198" s="11" t="s">
        <v>133</v>
      </c>
      <c r="M198" s="11" t="s">
        <v>135</v>
      </c>
      <c r="N198" s="11" t="str">
        <f>L198&amp;" ("&amp;M198&amp;")"</f>
        <v>59 St - Columbus Circle (A B C D 1)</v>
      </c>
      <c r="O198" s="13" t="s">
        <v>82</v>
      </c>
      <c r="P198" s="13" t="s">
        <v>12</v>
      </c>
      <c r="Q198" s="2">
        <v>40.768295999999999</v>
      </c>
      <c r="R198" s="2">
        <v>-73.981735999999998</v>
      </c>
      <c r="S198" s="11" t="s">
        <v>94</v>
      </c>
      <c r="T198" s="11" t="str">
        <f>IF(S198="Subway","Underground",IF(S198="Elevated","Elevated","Other"))</f>
        <v>Underground</v>
      </c>
      <c r="U198" s="11" t="s">
        <v>4</v>
      </c>
      <c r="V198" s="11" t="s">
        <v>4</v>
      </c>
      <c r="W198" s="11" t="s">
        <v>4</v>
      </c>
      <c r="X198" s="2">
        <v>0</v>
      </c>
      <c r="Y198" s="2">
        <v>2</v>
      </c>
      <c r="Z198" s="2">
        <v>1</v>
      </c>
      <c r="AA198" s="2">
        <v>2</v>
      </c>
      <c r="AB198" s="2">
        <v>0</v>
      </c>
      <c r="AC198" s="2">
        <v>7</v>
      </c>
      <c r="AD198" s="2">
        <v>0</v>
      </c>
      <c r="AE198" s="2">
        <v>40.76811</v>
      </c>
      <c r="AF198" s="2">
        <v>-73.981891000000005</v>
      </c>
      <c r="AG198" s="2">
        <v>1</v>
      </c>
      <c r="AH198" s="2" t="s">
        <v>130</v>
      </c>
      <c r="AI198" s="2" t="s">
        <v>136</v>
      </c>
      <c r="AK198" s="2" t="s">
        <v>70</v>
      </c>
      <c r="AL198" s="2" t="s">
        <v>70</v>
      </c>
      <c r="AM198" s="2">
        <v>1</v>
      </c>
      <c r="AN198" s="2">
        <v>18</v>
      </c>
      <c r="AO198" s="11" t="s">
        <v>39</v>
      </c>
      <c r="AP198" s="2" t="s">
        <v>137</v>
      </c>
      <c r="AQ198" s="4">
        <v>36864</v>
      </c>
      <c r="AR198" s="4">
        <v>39051</v>
      </c>
      <c r="AS198" s="18" t="s">
        <v>649</v>
      </c>
      <c r="AT198" s="18" t="s">
        <v>72</v>
      </c>
    </row>
    <row r="199" spans="1:46">
      <c r="A199" s="56">
        <v>142</v>
      </c>
      <c r="B199" s="57" t="s">
        <v>650</v>
      </c>
      <c r="C199" s="2">
        <v>162</v>
      </c>
      <c r="D199" s="56">
        <v>162</v>
      </c>
      <c r="E199" s="2">
        <v>162</v>
      </c>
      <c r="F199" s="58" t="s">
        <v>587</v>
      </c>
      <c r="G199" s="11" t="s">
        <v>588</v>
      </c>
      <c r="H199" s="11" t="s">
        <v>139</v>
      </c>
      <c r="I199" s="11" t="s">
        <v>651</v>
      </c>
      <c r="J199" s="11" t="s">
        <v>652</v>
      </c>
      <c r="K199" s="15" t="s">
        <v>650</v>
      </c>
      <c r="L199" s="11" t="s">
        <v>139</v>
      </c>
      <c r="M199" s="11" t="s">
        <v>653</v>
      </c>
      <c r="N199" s="11" t="str">
        <f>L199&amp;" ("&amp;M199&amp;")"</f>
        <v>50 St (C E)</v>
      </c>
      <c r="O199" s="13" t="s">
        <v>82</v>
      </c>
      <c r="P199" s="13" t="s">
        <v>12</v>
      </c>
      <c r="Q199" s="2">
        <v>40.762456</v>
      </c>
      <c r="R199" s="2">
        <v>-73.985984000000002</v>
      </c>
      <c r="S199" s="11" t="s">
        <v>94</v>
      </c>
      <c r="T199" s="11" t="str">
        <f>IF(S199="Subway","Underground",IF(S199="Elevated","Elevated","Other"))</f>
        <v>Underground</v>
      </c>
      <c r="U199" s="11" t="s">
        <v>7</v>
      </c>
      <c r="V199" s="11" t="s">
        <v>7</v>
      </c>
      <c r="W199" s="11" t="s">
        <v>484</v>
      </c>
      <c r="X199" s="2">
        <v>0</v>
      </c>
      <c r="Y199" s="2">
        <v>3</v>
      </c>
      <c r="Z199" s="2">
        <v>1</v>
      </c>
      <c r="AA199" s="2">
        <v>1</v>
      </c>
      <c r="AB199" s="2">
        <v>0</v>
      </c>
      <c r="AC199" s="2">
        <v>5</v>
      </c>
      <c r="AD199" s="2">
        <v>0</v>
      </c>
      <c r="AE199" s="2">
        <v>40.762456</v>
      </c>
      <c r="AF199" s="2">
        <v>-73.985984000000002</v>
      </c>
      <c r="AG199" s="2">
        <v>0</v>
      </c>
      <c r="AH199" s="2" t="s">
        <v>130</v>
      </c>
      <c r="AI199" s="2" t="s">
        <v>654</v>
      </c>
      <c r="AK199" s="2" t="s">
        <v>70</v>
      </c>
      <c r="AL199" s="2" t="s">
        <v>70</v>
      </c>
      <c r="AM199" s="2">
        <v>1</v>
      </c>
      <c r="AN199" s="2">
        <v>18</v>
      </c>
      <c r="AO199" s="11" t="s">
        <v>655</v>
      </c>
      <c r="AP199" s="2" t="s">
        <v>656</v>
      </c>
      <c r="AQ199" s="4">
        <v>37434</v>
      </c>
      <c r="AR199" s="4">
        <v>39184</v>
      </c>
      <c r="AS199" s="18" t="s">
        <v>657</v>
      </c>
      <c r="AT199" s="18" t="s">
        <v>72</v>
      </c>
    </row>
    <row r="200" spans="1:46">
      <c r="A200" s="56">
        <v>143</v>
      </c>
      <c r="B200" s="57" t="s">
        <v>658</v>
      </c>
      <c r="C200" s="2">
        <v>163</v>
      </c>
      <c r="D200" s="56">
        <v>163</v>
      </c>
      <c r="E200" s="2">
        <v>611</v>
      </c>
      <c r="F200" s="58" t="s">
        <v>587</v>
      </c>
      <c r="G200" s="11" t="s">
        <v>588</v>
      </c>
      <c r="H200" s="11" t="s">
        <v>659</v>
      </c>
      <c r="I200" s="11" t="s">
        <v>660</v>
      </c>
      <c r="J200" s="11" t="s">
        <v>661</v>
      </c>
      <c r="K200" s="15" t="s">
        <v>658</v>
      </c>
      <c r="L200" s="11" t="s">
        <v>143</v>
      </c>
      <c r="M200" s="11" t="s">
        <v>144</v>
      </c>
      <c r="N200" s="11" t="str">
        <f>L200&amp;" ("&amp;M200&amp;")"</f>
        <v>Times Sq - 42 St / Port Authority Bus Terminal (A C E N Q R S W 1 2 3 7)</v>
      </c>
      <c r="O200" s="13" t="s">
        <v>82</v>
      </c>
      <c r="P200" s="13" t="s">
        <v>12</v>
      </c>
      <c r="Q200" s="2">
        <v>40.757308000000002</v>
      </c>
      <c r="R200" s="2">
        <v>-73.989734999999996</v>
      </c>
      <c r="S200" s="11" t="s">
        <v>94</v>
      </c>
      <c r="T200" s="11" t="str">
        <f>IF(S200="Subway","Underground",IF(S200="Elevated","Elevated","Other"))</f>
        <v>Underground</v>
      </c>
      <c r="U200" s="11" t="s">
        <v>4</v>
      </c>
      <c r="V200" s="11" t="s">
        <v>7</v>
      </c>
      <c r="W200" s="11" t="s">
        <v>4</v>
      </c>
      <c r="X200" s="2">
        <v>0</v>
      </c>
      <c r="Y200" s="2">
        <v>2</v>
      </c>
      <c r="Z200" s="2">
        <v>0</v>
      </c>
      <c r="AA200" s="2">
        <v>0</v>
      </c>
      <c r="AB200" s="2">
        <v>0</v>
      </c>
      <c r="AC200" s="2">
        <v>7</v>
      </c>
      <c r="AD200" s="2">
        <v>0</v>
      </c>
      <c r="AE200" s="2">
        <v>40.755904999999998</v>
      </c>
      <c r="AF200" s="2">
        <v>-73.986503999999996</v>
      </c>
      <c r="AG200" s="2">
        <v>1</v>
      </c>
      <c r="AI200" s="2" t="s">
        <v>662</v>
      </c>
      <c r="AK200" s="2" t="s">
        <v>70</v>
      </c>
      <c r="AL200" s="2" t="s">
        <v>70</v>
      </c>
      <c r="AM200" s="2">
        <v>1</v>
      </c>
      <c r="AN200" s="2">
        <v>14</v>
      </c>
      <c r="AO200" s="11" t="s">
        <v>39</v>
      </c>
      <c r="AP200" s="2" t="s">
        <v>663</v>
      </c>
      <c r="AQ200" s="4">
        <v>37727</v>
      </c>
      <c r="AR200" s="4">
        <v>38558</v>
      </c>
      <c r="AS200" s="18" t="s">
        <v>84</v>
      </c>
      <c r="AT200" s="18" t="s">
        <v>184</v>
      </c>
    </row>
    <row r="201" spans="1:46">
      <c r="A201" s="56">
        <v>144</v>
      </c>
      <c r="B201" s="57" t="s">
        <v>664</v>
      </c>
      <c r="C201" s="2">
        <v>164</v>
      </c>
      <c r="D201" s="56">
        <v>164</v>
      </c>
      <c r="E201" s="2">
        <v>164</v>
      </c>
      <c r="F201" s="58" t="s">
        <v>587</v>
      </c>
      <c r="G201" s="11" t="s">
        <v>588</v>
      </c>
      <c r="H201" s="11" t="s">
        <v>148</v>
      </c>
      <c r="I201" s="11" t="s">
        <v>660</v>
      </c>
      <c r="J201" s="11" t="s">
        <v>665</v>
      </c>
      <c r="K201" s="15" t="s">
        <v>664</v>
      </c>
      <c r="L201" s="11" t="s">
        <v>148</v>
      </c>
      <c r="M201" s="11" t="s">
        <v>666</v>
      </c>
      <c r="N201" s="11" t="str">
        <f>L201&amp;" ("&amp;M201&amp;")"</f>
        <v>34 St - Penn Station (A C E)</v>
      </c>
      <c r="O201" s="13" t="s">
        <v>82</v>
      </c>
      <c r="P201" s="13" t="s">
        <v>12</v>
      </c>
      <c r="Q201" s="2">
        <v>40.752287000000003</v>
      </c>
      <c r="R201" s="2">
        <v>-73.993391000000003</v>
      </c>
      <c r="S201" s="11" t="s">
        <v>94</v>
      </c>
      <c r="T201" s="11" t="str">
        <f>IF(S201="Subway","Underground",IF(S201="Elevated","Elevated","Other"))</f>
        <v>Underground</v>
      </c>
      <c r="U201" s="11" t="s">
        <v>4</v>
      </c>
      <c r="V201" s="11" t="s">
        <v>4</v>
      </c>
      <c r="W201" s="11" t="s">
        <v>4</v>
      </c>
      <c r="X201" s="2">
        <v>0</v>
      </c>
      <c r="Y201" s="2">
        <v>0</v>
      </c>
      <c r="Z201" s="2">
        <v>1</v>
      </c>
      <c r="AA201" s="2">
        <v>0</v>
      </c>
      <c r="AB201" s="2">
        <v>0</v>
      </c>
      <c r="AC201" s="2">
        <v>15</v>
      </c>
      <c r="AD201" s="2">
        <v>0</v>
      </c>
      <c r="AE201" s="2">
        <v>40.752287000000003</v>
      </c>
      <c r="AF201" s="2">
        <v>-73.993391000000003</v>
      </c>
      <c r="AG201" s="2">
        <v>1</v>
      </c>
      <c r="AH201" s="2" t="s">
        <v>130</v>
      </c>
      <c r="AI201" s="2" t="s">
        <v>667</v>
      </c>
      <c r="AK201" s="2" t="s">
        <v>70</v>
      </c>
      <c r="AL201" s="2" t="s">
        <v>70</v>
      </c>
      <c r="AM201" s="2">
        <v>2</v>
      </c>
      <c r="AN201" s="2">
        <v>14</v>
      </c>
      <c r="AO201" s="11" t="s">
        <v>39</v>
      </c>
      <c r="AP201" s="2" t="s">
        <v>668</v>
      </c>
      <c r="AQ201" s="4">
        <v>37447</v>
      </c>
      <c r="AR201" s="4">
        <v>39030</v>
      </c>
      <c r="AS201" s="18" t="s">
        <v>84</v>
      </c>
      <c r="AT201" s="18" t="s">
        <v>72</v>
      </c>
    </row>
    <row r="202" spans="1:46">
      <c r="A202" s="56">
        <v>145</v>
      </c>
      <c r="B202" s="57" t="s">
        <v>669</v>
      </c>
      <c r="C202" s="2">
        <v>165</v>
      </c>
      <c r="D202" s="56">
        <v>165</v>
      </c>
      <c r="E202" s="2">
        <v>165</v>
      </c>
      <c r="F202" s="58" t="s">
        <v>587</v>
      </c>
      <c r="G202" s="11" t="s">
        <v>588</v>
      </c>
      <c r="H202" s="11" t="s">
        <v>155</v>
      </c>
      <c r="I202" s="11" t="s">
        <v>651</v>
      </c>
      <c r="J202" s="11" t="s">
        <v>670</v>
      </c>
      <c r="K202" s="15" t="s">
        <v>669</v>
      </c>
      <c r="L202" s="11" t="s">
        <v>155</v>
      </c>
      <c r="M202" s="11" t="s">
        <v>653</v>
      </c>
      <c r="N202" s="11" t="str">
        <f>L202&amp;" ("&amp;M202&amp;")"</f>
        <v>23 St (C E)</v>
      </c>
      <c r="O202" s="13" t="s">
        <v>82</v>
      </c>
      <c r="P202" s="13" t="s">
        <v>12</v>
      </c>
      <c r="Q202" s="2">
        <v>40.745905999999998</v>
      </c>
      <c r="R202" s="2">
        <v>-73.998041000000001</v>
      </c>
      <c r="S202" s="11" t="s">
        <v>94</v>
      </c>
      <c r="T202" s="11" t="str">
        <f>IF(S202="Subway","Underground",IF(S202="Elevated","Elevated","Other"))</f>
        <v>Underground</v>
      </c>
      <c r="U202" s="11" t="s">
        <v>5</v>
      </c>
      <c r="V202" s="11" t="s">
        <v>5</v>
      </c>
      <c r="W202" s="11" t="s">
        <v>5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11</v>
      </c>
      <c r="AD202" s="2">
        <v>0</v>
      </c>
      <c r="AE202" s="2">
        <v>40.745905999999998</v>
      </c>
      <c r="AF202" s="2">
        <v>-73.998041000000001</v>
      </c>
      <c r="AG202" s="2">
        <v>1</v>
      </c>
      <c r="AK202" s="2" t="s">
        <v>70</v>
      </c>
      <c r="AL202" s="2" t="s">
        <v>70</v>
      </c>
      <c r="AM202" s="2">
        <v>2</v>
      </c>
      <c r="AN202" s="2">
        <v>10</v>
      </c>
      <c r="AQ202" s="4">
        <v>37434</v>
      </c>
      <c r="AR202" s="4">
        <v>39797</v>
      </c>
      <c r="AS202" s="18" t="s">
        <v>84</v>
      </c>
      <c r="AT202" s="18" t="s">
        <v>72</v>
      </c>
    </row>
    <row r="203" spans="1:46">
      <c r="A203" s="56">
        <v>146</v>
      </c>
      <c r="B203" s="57" t="s">
        <v>671</v>
      </c>
      <c r="C203" s="2">
        <v>166</v>
      </c>
      <c r="D203" s="56">
        <v>166</v>
      </c>
      <c r="E203" s="2">
        <v>618</v>
      </c>
      <c r="F203" s="58" t="s">
        <v>587</v>
      </c>
      <c r="G203" s="11" t="s">
        <v>588</v>
      </c>
      <c r="H203" s="11" t="s">
        <v>159</v>
      </c>
      <c r="I203" s="11" t="s">
        <v>660</v>
      </c>
      <c r="J203" s="11" t="s">
        <v>672</v>
      </c>
      <c r="K203" s="15" t="s">
        <v>671</v>
      </c>
      <c r="L203" s="11" t="s">
        <v>673</v>
      </c>
      <c r="M203" s="11" t="s">
        <v>674</v>
      </c>
      <c r="N203" s="11" t="str">
        <f>L203&amp;" ("&amp;M203&amp;")"</f>
        <v>14 St / 8 Av (A C E L)</v>
      </c>
      <c r="O203" s="13" t="s">
        <v>82</v>
      </c>
      <c r="P203" s="13" t="s">
        <v>12</v>
      </c>
      <c r="Q203" s="2">
        <v>40.740893</v>
      </c>
      <c r="R203" s="2">
        <v>-74.001689999999996</v>
      </c>
      <c r="S203" s="11" t="s">
        <v>94</v>
      </c>
      <c r="T203" s="11" t="str">
        <f>IF(S203="Subway","Underground",IF(S203="Elevated","Elevated","Other"))</f>
        <v>Underground</v>
      </c>
      <c r="U203" s="11" t="s">
        <v>4</v>
      </c>
      <c r="V203" s="11" t="s">
        <v>4</v>
      </c>
      <c r="W203" s="11" t="s">
        <v>4</v>
      </c>
      <c r="X203" s="2">
        <v>0</v>
      </c>
      <c r="Y203" s="2">
        <v>1</v>
      </c>
      <c r="Z203" s="2">
        <v>0</v>
      </c>
      <c r="AA203" s="2">
        <v>0</v>
      </c>
      <c r="AB203" s="2">
        <v>0</v>
      </c>
      <c r="AC203" s="2">
        <v>7</v>
      </c>
      <c r="AD203" s="2">
        <v>0</v>
      </c>
      <c r="AE203" s="2">
        <v>40.740388000000003</v>
      </c>
      <c r="AF203" s="2">
        <v>-74.002104000000003</v>
      </c>
      <c r="AG203" s="2">
        <v>1</v>
      </c>
      <c r="AI203" s="2" t="s">
        <v>675</v>
      </c>
      <c r="AK203" s="2" t="s">
        <v>70</v>
      </c>
      <c r="AL203" s="2" t="s">
        <v>70</v>
      </c>
      <c r="AM203" s="2">
        <v>2</v>
      </c>
      <c r="AN203" s="2">
        <v>10</v>
      </c>
      <c r="AO203" s="11" t="s">
        <v>39</v>
      </c>
      <c r="AP203" s="2" t="s">
        <v>676</v>
      </c>
      <c r="AQ203" s="4">
        <v>38184</v>
      </c>
      <c r="AR203" s="4">
        <v>39699</v>
      </c>
      <c r="AS203" s="18" t="s">
        <v>84</v>
      </c>
      <c r="AT203" s="18" t="s">
        <v>72</v>
      </c>
    </row>
    <row r="204" spans="1:46">
      <c r="A204" s="56">
        <v>147</v>
      </c>
      <c r="B204" s="57" t="s">
        <v>677</v>
      </c>
      <c r="C204" s="2">
        <v>167</v>
      </c>
      <c r="D204" s="56">
        <v>167</v>
      </c>
      <c r="E204" s="2">
        <v>167</v>
      </c>
      <c r="F204" s="58" t="s">
        <v>587</v>
      </c>
      <c r="G204" s="11" t="s">
        <v>588</v>
      </c>
      <c r="H204" s="11" t="s">
        <v>678</v>
      </c>
      <c r="I204" s="11" t="s">
        <v>679</v>
      </c>
      <c r="J204" s="11" t="s">
        <v>680</v>
      </c>
      <c r="K204" s="15" t="s">
        <v>677</v>
      </c>
      <c r="L204" s="11" t="s">
        <v>678</v>
      </c>
      <c r="M204" s="11" t="s">
        <v>681</v>
      </c>
      <c r="N204" s="11" t="str">
        <f>L204&amp;" ("&amp;M204&amp;")"</f>
        <v>W 4 St - Wash Sq (A B C D E F M)</v>
      </c>
      <c r="O204" s="13" t="s">
        <v>82</v>
      </c>
      <c r="P204" s="13" t="s">
        <v>12</v>
      </c>
      <c r="Q204" s="2">
        <v>40.732337999999999</v>
      </c>
      <c r="R204" s="2">
        <v>-74.000495000000001</v>
      </c>
      <c r="S204" s="11" t="s">
        <v>94</v>
      </c>
      <c r="T204" s="11" t="str">
        <f>IF(S204="Subway","Underground",IF(S204="Elevated","Elevated","Other"))</f>
        <v>Underground</v>
      </c>
      <c r="U204" s="11" t="s">
        <v>4</v>
      </c>
      <c r="V204" s="11" t="s">
        <v>4</v>
      </c>
      <c r="W204" s="11" t="s">
        <v>4</v>
      </c>
      <c r="X204" s="2">
        <v>0</v>
      </c>
      <c r="Y204" s="2">
        <v>0</v>
      </c>
      <c r="Z204" s="2">
        <v>1</v>
      </c>
      <c r="AA204" s="2">
        <v>0</v>
      </c>
      <c r="AB204" s="2">
        <v>0</v>
      </c>
      <c r="AC204" s="2">
        <v>5</v>
      </c>
      <c r="AD204" s="2">
        <v>0</v>
      </c>
      <c r="AE204" s="2">
        <v>40.732337999999999</v>
      </c>
      <c r="AF204" s="2">
        <v>-74.000495000000001</v>
      </c>
      <c r="AG204" s="2">
        <v>1</v>
      </c>
      <c r="AH204" s="2" t="s">
        <v>130</v>
      </c>
      <c r="AI204" s="2" t="s">
        <v>682</v>
      </c>
      <c r="AK204" s="2" t="s">
        <v>70</v>
      </c>
      <c r="AL204" s="2" t="s">
        <v>70</v>
      </c>
      <c r="AM204" s="2">
        <v>2</v>
      </c>
      <c r="AN204" s="2">
        <v>6</v>
      </c>
      <c r="AO204" s="11" t="s">
        <v>39</v>
      </c>
      <c r="AP204" s="2" t="s">
        <v>683</v>
      </c>
      <c r="AQ204" s="4">
        <v>37428</v>
      </c>
      <c r="AR204" s="4">
        <v>39352</v>
      </c>
      <c r="AS204" s="18" t="s">
        <v>649</v>
      </c>
      <c r="AT204" s="18" t="s">
        <v>72</v>
      </c>
    </row>
    <row r="205" spans="1:46">
      <c r="A205" s="56">
        <v>148</v>
      </c>
      <c r="B205" s="57" t="s">
        <v>684</v>
      </c>
      <c r="C205" s="2">
        <v>168</v>
      </c>
      <c r="D205" s="56">
        <v>168</v>
      </c>
      <c r="E205" s="2">
        <v>168</v>
      </c>
      <c r="F205" s="58" t="s">
        <v>587</v>
      </c>
      <c r="G205" s="11" t="s">
        <v>588</v>
      </c>
      <c r="H205" s="11" t="s">
        <v>497</v>
      </c>
      <c r="I205" s="11" t="s">
        <v>651</v>
      </c>
      <c r="J205" s="11" t="s">
        <v>685</v>
      </c>
      <c r="K205" s="15" t="s">
        <v>684</v>
      </c>
      <c r="L205" s="11" t="s">
        <v>497</v>
      </c>
      <c r="M205" s="11" t="s">
        <v>653</v>
      </c>
      <c r="N205" s="11" t="str">
        <f>L205&amp;" ("&amp;M205&amp;")"</f>
        <v>Spring St (C E)</v>
      </c>
      <c r="O205" s="13" t="s">
        <v>82</v>
      </c>
      <c r="P205" s="13" t="s">
        <v>12</v>
      </c>
      <c r="Q205" s="2">
        <v>40.726227000000002</v>
      </c>
      <c r="R205" s="2">
        <v>-74.003738999999996</v>
      </c>
      <c r="S205" s="11" t="s">
        <v>94</v>
      </c>
      <c r="T205" s="11" t="str">
        <f>IF(S205="Subway","Underground",IF(S205="Elevated","Elevated","Other"))</f>
        <v>Underground</v>
      </c>
      <c r="U205" s="11" t="s">
        <v>5</v>
      </c>
      <c r="V205" s="11" t="s">
        <v>5</v>
      </c>
      <c r="W205" s="11" t="s">
        <v>5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3</v>
      </c>
      <c r="AD205" s="2">
        <v>0</v>
      </c>
      <c r="AE205" s="2">
        <v>40.726227000000002</v>
      </c>
      <c r="AF205" s="2">
        <v>-74.003738999999996</v>
      </c>
      <c r="AG205" s="2">
        <v>1</v>
      </c>
      <c r="AK205" s="2" t="s">
        <v>70</v>
      </c>
      <c r="AL205" s="2" t="s">
        <v>70</v>
      </c>
      <c r="AM205" s="2">
        <v>2</v>
      </c>
      <c r="AN205" s="2">
        <v>1</v>
      </c>
      <c r="AQ205" s="4">
        <v>37428</v>
      </c>
      <c r="AR205" s="4">
        <v>39352</v>
      </c>
      <c r="AS205" s="18" t="s">
        <v>71</v>
      </c>
      <c r="AT205" s="18" t="s">
        <v>72</v>
      </c>
    </row>
    <row r="206" spans="1:46">
      <c r="A206" s="56">
        <v>149</v>
      </c>
      <c r="B206" s="57" t="s">
        <v>686</v>
      </c>
      <c r="C206" s="2">
        <v>169</v>
      </c>
      <c r="D206" s="56">
        <v>169</v>
      </c>
      <c r="E206" s="2">
        <v>169</v>
      </c>
      <c r="F206" s="58" t="s">
        <v>587</v>
      </c>
      <c r="G206" s="11" t="s">
        <v>588</v>
      </c>
      <c r="H206" s="11" t="s">
        <v>167</v>
      </c>
      <c r="I206" s="11" t="s">
        <v>660</v>
      </c>
      <c r="J206" s="11" t="s">
        <v>687</v>
      </c>
      <c r="K206" s="15" t="s">
        <v>686</v>
      </c>
      <c r="L206" s="11" t="s">
        <v>167</v>
      </c>
      <c r="M206" s="11" t="s">
        <v>666</v>
      </c>
      <c r="N206" s="11" t="str">
        <f>L206&amp;" ("&amp;M206&amp;")"</f>
        <v>Canal St (A C E)</v>
      </c>
      <c r="O206" s="13" t="s">
        <v>82</v>
      </c>
      <c r="P206" s="13" t="s">
        <v>12</v>
      </c>
      <c r="Q206" s="2">
        <v>40.720824</v>
      </c>
      <c r="R206" s="2">
        <v>-74.005229</v>
      </c>
      <c r="S206" s="11" t="s">
        <v>94</v>
      </c>
      <c r="T206" s="11" t="str">
        <f>IF(S206="Subway","Underground",IF(S206="Elevated","Elevated","Other"))</f>
        <v>Underground</v>
      </c>
      <c r="U206" s="11" t="s">
        <v>5</v>
      </c>
      <c r="V206" s="11" t="s">
        <v>5</v>
      </c>
      <c r="W206" s="11" t="s">
        <v>5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5</v>
      </c>
      <c r="AD206" s="2">
        <v>0</v>
      </c>
      <c r="AE206" s="2">
        <v>40.720824</v>
      </c>
      <c r="AF206" s="2">
        <v>-74.005229</v>
      </c>
      <c r="AG206" s="2">
        <v>1</v>
      </c>
      <c r="AK206" s="2" t="s">
        <v>70</v>
      </c>
      <c r="AL206" s="2" t="s">
        <v>70</v>
      </c>
      <c r="AM206" s="2">
        <v>2</v>
      </c>
      <c r="AN206" s="2">
        <v>1</v>
      </c>
      <c r="AQ206" s="4">
        <v>37428</v>
      </c>
      <c r="AR206" s="4">
        <v>38603</v>
      </c>
      <c r="AS206" s="18" t="s">
        <v>84</v>
      </c>
      <c r="AT206" s="18" t="s">
        <v>184</v>
      </c>
    </row>
    <row r="207" spans="1:46">
      <c r="A207" s="56">
        <v>150</v>
      </c>
      <c r="B207" s="57" t="s">
        <v>688</v>
      </c>
      <c r="C207" s="2">
        <v>170</v>
      </c>
      <c r="D207" s="56">
        <v>170</v>
      </c>
      <c r="E207" s="2">
        <v>624</v>
      </c>
      <c r="F207" s="58" t="s">
        <v>587</v>
      </c>
      <c r="G207" s="11" t="s">
        <v>588</v>
      </c>
      <c r="H207" s="11" t="s">
        <v>171</v>
      </c>
      <c r="I207" s="11" t="s">
        <v>608</v>
      </c>
      <c r="J207" s="11" t="s">
        <v>689</v>
      </c>
      <c r="K207" s="15" t="s">
        <v>688</v>
      </c>
      <c r="L207" s="11" t="s">
        <v>258</v>
      </c>
      <c r="M207" s="11" t="s">
        <v>259</v>
      </c>
      <c r="N207" s="11" t="str">
        <f>L207&amp;" ("&amp;M207&amp;")"</f>
        <v>Chambers St / WTC / Park Place (A C E 2 3)</v>
      </c>
      <c r="O207" s="13" t="s">
        <v>82</v>
      </c>
      <c r="P207" s="13" t="s">
        <v>12</v>
      </c>
      <c r="Q207" s="2">
        <v>40.714111000000003</v>
      </c>
      <c r="R207" s="2">
        <v>-74.008584999999997</v>
      </c>
      <c r="S207" s="11" t="s">
        <v>94</v>
      </c>
      <c r="T207" s="11" t="str">
        <f>IF(S207="Subway","Underground",IF(S207="Elevated","Elevated","Other"))</f>
        <v>Underground</v>
      </c>
      <c r="U207" s="11" t="s">
        <v>5</v>
      </c>
      <c r="V207" s="11" t="s">
        <v>5</v>
      </c>
      <c r="W207" s="11" t="s">
        <v>5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9</v>
      </c>
      <c r="AD207" s="2">
        <v>0</v>
      </c>
      <c r="AE207" s="2">
        <v>40.713061000000003</v>
      </c>
      <c r="AF207" s="2">
        <v>-74.008776999999995</v>
      </c>
      <c r="AG207" s="2">
        <v>1</v>
      </c>
      <c r="AK207" s="2" t="s">
        <v>70</v>
      </c>
      <c r="AL207" s="2" t="s">
        <v>70</v>
      </c>
      <c r="AM207" s="2">
        <v>2</v>
      </c>
      <c r="AN207" s="2">
        <v>1</v>
      </c>
      <c r="AQ207" s="4">
        <v>36365</v>
      </c>
      <c r="AR207" s="4">
        <v>39196</v>
      </c>
      <c r="AS207" s="18" t="s">
        <v>84</v>
      </c>
      <c r="AT207" s="18" t="s">
        <v>72</v>
      </c>
    </row>
    <row r="208" spans="1:46">
      <c r="A208" s="56">
        <v>152</v>
      </c>
      <c r="B208" s="57" t="s">
        <v>690</v>
      </c>
      <c r="C208" s="2">
        <v>172</v>
      </c>
      <c r="D208" s="56">
        <v>172</v>
      </c>
      <c r="E208" s="2">
        <v>628</v>
      </c>
      <c r="F208" s="58" t="s">
        <v>587</v>
      </c>
      <c r="G208" s="11" t="s">
        <v>588</v>
      </c>
      <c r="H208" s="11" t="s">
        <v>260</v>
      </c>
      <c r="I208" s="11" t="s">
        <v>608</v>
      </c>
      <c r="J208" s="11" t="s">
        <v>691</v>
      </c>
      <c r="K208" s="15" t="s">
        <v>690</v>
      </c>
      <c r="L208" s="11" t="s">
        <v>260</v>
      </c>
      <c r="M208" s="11" t="s">
        <v>262</v>
      </c>
      <c r="N208" s="11" t="str">
        <f>L208&amp;" ("&amp;M208&amp;")"</f>
        <v>Fulton St (A C J Z 2 3 4 5)</v>
      </c>
      <c r="O208" s="13" t="s">
        <v>82</v>
      </c>
      <c r="P208" s="13" t="s">
        <v>12</v>
      </c>
      <c r="Q208" s="2">
        <v>40.710197000000001</v>
      </c>
      <c r="R208" s="2">
        <v>-74.007690999999994</v>
      </c>
      <c r="S208" s="11" t="s">
        <v>94</v>
      </c>
      <c r="T208" s="11" t="str">
        <f>IF(S208="Subway","Underground",IF(S208="Elevated","Elevated","Other"))</f>
        <v>Underground</v>
      </c>
      <c r="U208" s="11" t="s">
        <v>4</v>
      </c>
      <c r="V208" s="11" t="s">
        <v>4</v>
      </c>
      <c r="W208" s="11" t="s">
        <v>4</v>
      </c>
      <c r="X208" s="2">
        <v>0</v>
      </c>
      <c r="Y208" s="2">
        <v>2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40.709938000000001</v>
      </c>
      <c r="AF208" s="2">
        <v>-74.007982999999996</v>
      </c>
      <c r="AG208" s="2">
        <v>1</v>
      </c>
      <c r="AK208" s="2" t="s">
        <v>70</v>
      </c>
      <c r="AL208" s="2" t="s">
        <v>70</v>
      </c>
      <c r="AM208" s="2">
        <v>2</v>
      </c>
      <c r="AN208" s="2">
        <v>1</v>
      </c>
      <c r="AO208" s="11" t="s">
        <v>39</v>
      </c>
      <c r="AP208" s="19" t="s">
        <v>692</v>
      </c>
      <c r="AQ208" s="4">
        <v>36365</v>
      </c>
      <c r="AR208" s="4">
        <v>39668</v>
      </c>
      <c r="AS208" s="18" t="s">
        <v>693</v>
      </c>
      <c r="AT208" s="18" t="s">
        <v>72</v>
      </c>
    </row>
    <row r="209" spans="1:47">
      <c r="A209" s="56">
        <v>153</v>
      </c>
      <c r="B209" s="57" t="s">
        <v>694</v>
      </c>
      <c r="C209" s="2">
        <v>173</v>
      </c>
      <c r="D209" s="56">
        <v>173</v>
      </c>
      <c r="E209" s="2">
        <v>173</v>
      </c>
      <c r="F209" s="58" t="s">
        <v>587</v>
      </c>
      <c r="G209" s="11" t="s">
        <v>588</v>
      </c>
      <c r="H209" s="11" t="s">
        <v>695</v>
      </c>
      <c r="I209" s="11" t="s">
        <v>608</v>
      </c>
      <c r="J209" s="11" t="s">
        <v>696</v>
      </c>
      <c r="K209" s="15" t="s">
        <v>694</v>
      </c>
      <c r="L209" s="11" t="s">
        <v>695</v>
      </c>
      <c r="M209" s="11" t="s">
        <v>697</v>
      </c>
      <c r="N209" s="11" t="str">
        <f>L209&amp;" ("&amp;M209&amp;")"</f>
        <v>High St (A C)</v>
      </c>
      <c r="O209" s="13" t="s">
        <v>267</v>
      </c>
      <c r="P209" s="13" t="s">
        <v>11</v>
      </c>
      <c r="Q209" s="2">
        <v>40.699337</v>
      </c>
      <c r="R209" s="2">
        <v>-73.990531000000004</v>
      </c>
      <c r="S209" s="11" t="s">
        <v>94</v>
      </c>
      <c r="T209" s="11" t="str">
        <f>IF(S209="Subway","Underground",IF(S209="Elevated","Elevated","Other"))</f>
        <v>Underground</v>
      </c>
      <c r="U209" s="11" t="s">
        <v>5</v>
      </c>
      <c r="V209" s="11" t="s">
        <v>5</v>
      </c>
      <c r="W209" s="11" t="s">
        <v>5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3</v>
      </c>
      <c r="AD209" s="2">
        <v>0</v>
      </c>
      <c r="AE209" s="2">
        <v>40.699337</v>
      </c>
      <c r="AF209" s="2">
        <v>-73.990531000000004</v>
      </c>
      <c r="AG209" s="2">
        <v>1</v>
      </c>
      <c r="AK209" s="2" t="s">
        <v>70</v>
      </c>
      <c r="AL209" s="2" t="s">
        <v>70</v>
      </c>
      <c r="AM209" s="2">
        <v>30</v>
      </c>
      <c r="AN209" s="2">
        <v>84</v>
      </c>
      <c r="AQ209" s="4">
        <v>37307</v>
      </c>
      <c r="AR209" s="4">
        <v>39226</v>
      </c>
      <c r="AS209" s="18" t="s">
        <v>84</v>
      </c>
      <c r="AT209" s="18" t="s">
        <v>72</v>
      </c>
    </row>
    <row r="210" spans="1:47">
      <c r="A210" s="56">
        <v>154</v>
      </c>
      <c r="B210" s="57" t="s">
        <v>698</v>
      </c>
      <c r="C210" s="2">
        <v>174</v>
      </c>
      <c r="D210" s="56">
        <v>174</v>
      </c>
      <c r="E210" s="2">
        <v>636</v>
      </c>
      <c r="F210" s="58" t="s">
        <v>587</v>
      </c>
      <c r="G210" s="11" t="s">
        <v>588</v>
      </c>
      <c r="H210" s="11" t="s">
        <v>699</v>
      </c>
      <c r="I210" s="11" t="s">
        <v>700</v>
      </c>
      <c r="J210" s="11" t="s">
        <v>701</v>
      </c>
      <c r="K210" s="15" t="s">
        <v>698</v>
      </c>
      <c r="L210" s="11" t="s">
        <v>699</v>
      </c>
      <c r="M210" s="11" t="s">
        <v>702</v>
      </c>
      <c r="N210" s="11" t="str">
        <f>L210&amp;" ("&amp;M210&amp;")"</f>
        <v>Jay St - MetroTech (A C F R )</v>
      </c>
      <c r="O210" s="13" t="s">
        <v>267</v>
      </c>
      <c r="P210" s="13" t="s">
        <v>11</v>
      </c>
      <c r="Q210" s="2">
        <v>40.692337999999999</v>
      </c>
      <c r="R210" s="2">
        <v>-73.987341999999998</v>
      </c>
      <c r="S210" s="11" t="s">
        <v>94</v>
      </c>
      <c r="T210" s="11" t="str">
        <f>IF(S210="Subway","Underground",IF(S210="Elevated","Elevated","Other"))</f>
        <v>Underground</v>
      </c>
      <c r="U210" s="11" t="s">
        <v>4</v>
      </c>
      <c r="V210" s="11" t="s">
        <v>4</v>
      </c>
      <c r="W210" s="11" t="s">
        <v>4</v>
      </c>
      <c r="X210" s="2">
        <v>0</v>
      </c>
      <c r="Y210" s="2">
        <v>5</v>
      </c>
      <c r="Z210" s="2">
        <v>0</v>
      </c>
      <c r="AA210" s="2">
        <v>4</v>
      </c>
      <c r="AB210" s="2">
        <v>0</v>
      </c>
      <c r="AC210" s="2">
        <v>4</v>
      </c>
      <c r="AD210" s="2">
        <v>0</v>
      </c>
      <c r="AE210" s="2">
        <v>40.692337999999999</v>
      </c>
      <c r="AF210" s="2">
        <v>-73.987341999999998</v>
      </c>
      <c r="AG210" s="2">
        <v>1</v>
      </c>
      <c r="AI210" s="2" t="s">
        <v>703</v>
      </c>
      <c r="AK210" s="2" t="s">
        <v>70</v>
      </c>
      <c r="AL210" s="2" t="s">
        <v>70</v>
      </c>
      <c r="AM210" s="2">
        <v>30</v>
      </c>
      <c r="AN210" s="2">
        <v>84</v>
      </c>
      <c r="AO210" s="11" t="s">
        <v>39</v>
      </c>
      <c r="AP210" s="2" t="s">
        <v>704</v>
      </c>
      <c r="AQ210" s="4">
        <v>37838</v>
      </c>
      <c r="AR210" s="4">
        <v>39226</v>
      </c>
      <c r="AS210" s="18" t="s">
        <v>84</v>
      </c>
      <c r="AT210" s="18" t="s">
        <v>72</v>
      </c>
    </row>
    <row r="211" spans="1:47">
      <c r="A211" s="56">
        <v>155</v>
      </c>
      <c r="B211" s="57" t="s">
        <v>705</v>
      </c>
      <c r="C211" s="2">
        <v>175</v>
      </c>
      <c r="D211" s="56">
        <v>175</v>
      </c>
      <c r="E211" s="2">
        <v>175</v>
      </c>
      <c r="F211" s="58" t="s">
        <v>587</v>
      </c>
      <c r="G211" s="11" t="s">
        <v>588</v>
      </c>
      <c r="H211" s="11" t="s">
        <v>706</v>
      </c>
      <c r="I211" s="11" t="s">
        <v>707</v>
      </c>
      <c r="J211" s="11" t="s">
        <v>708</v>
      </c>
      <c r="K211" s="15" t="s">
        <v>705</v>
      </c>
      <c r="L211" s="11" t="s">
        <v>706</v>
      </c>
      <c r="M211" s="11" t="s">
        <v>709</v>
      </c>
      <c r="N211" s="11" t="str">
        <f>L211&amp;" ("&amp;M211&amp;")"</f>
        <v>Hoyt - Schermerhorn Sts (A C G)</v>
      </c>
      <c r="O211" s="13" t="s">
        <v>267</v>
      </c>
      <c r="P211" s="13" t="s">
        <v>11</v>
      </c>
      <c r="Q211" s="2">
        <v>40.688484000000003</v>
      </c>
      <c r="R211" s="2">
        <v>-73.985000999999997</v>
      </c>
      <c r="S211" s="11" t="s">
        <v>94</v>
      </c>
      <c r="T211" s="11" t="str">
        <f>IF(S211="Subway","Underground",IF(S211="Elevated","Elevated","Other"))</f>
        <v>Underground</v>
      </c>
      <c r="U211" s="11" t="s">
        <v>5</v>
      </c>
      <c r="V211" s="11" t="s">
        <v>67</v>
      </c>
      <c r="W211" s="11" t="s">
        <v>68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2</v>
      </c>
      <c r="AD211" s="2">
        <v>0</v>
      </c>
      <c r="AE211" s="2">
        <v>40.688484000000003</v>
      </c>
      <c r="AF211" s="2">
        <v>-73.985000999999997</v>
      </c>
      <c r="AG211" s="2">
        <v>1</v>
      </c>
      <c r="AK211" s="2" t="s">
        <v>50</v>
      </c>
      <c r="AL211" s="2" t="s">
        <v>70</v>
      </c>
      <c r="AM211" s="2">
        <v>30</v>
      </c>
      <c r="AN211" s="2">
        <v>84</v>
      </c>
      <c r="AQ211" s="4">
        <v>37309</v>
      </c>
      <c r="AR211" s="4">
        <v>39226</v>
      </c>
      <c r="AS211" s="18" t="s">
        <v>75</v>
      </c>
      <c r="AT211" s="18" t="s">
        <v>72</v>
      </c>
      <c r="AU211" s="4"/>
    </row>
    <row r="212" spans="1:47">
      <c r="A212" s="56">
        <v>156</v>
      </c>
      <c r="B212" s="57" t="s">
        <v>710</v>
      </c>
      <c r="C212" s="2">
        <v>176</v>
      </c>
      <c r="D212" s="56">
        <v>176</v>
      </c>
      <c r="E212" s="2">
        <v>176</v>
      </c>
      <c r="F212" s="58" t="s">
        <v>587</v>
      </c>
      <c r="G212" s="11" t="s">
        <v>588</v>
      </c>
      <c r="H212" s="11" t="s">
        <v>711</v>
      </c>
      <c r="I212" s="11" t="s">
        <v>614</v>
      </c>
      <c r="J212" s="11" t="s">
        <v>712</v>
      </c>
      <c r="K212" s="15" t="s">
        <v>710</v>
      </c>
      <c r="L212" s="11" t="s">
        <v>711</v>
      </c>
      <c r="M212" s="11" t="s">
        <v>614</v>
      </c>
      <c r="N212" s="11" t="str">
        <f>L212&amp;" ("&amp;M212&amp;")"</f>
        <v>Lafayette Av (C)</v>
      </c>
      <c r="O212" s="13" t="s">
        <v>267</v>
      </c>
      <c r="P212" s="13" t="s">
        <v>11</v>
      </c>
      <c r="Q212" s="2">
        <v>40.686112999999999</v>
      </c>
      <c r="R212" s="2">
        <v>-73.973945999999998</v>
      </c>
      <c r="S212" s="11" t="s">
        <v>94</v>
      </c>
      <c r="T212" s="11" t="str">
        <f>IF(S212="Subway","Underground",IF(S212="Elevated","Elevated","Other"))</f>
        <v>Underground</v>
      </c>
      <c r="U212" s="11" t="s">
        <v>5</v>
      </c>
      <c r="V212" s="11" t="s">
        <v>5</v>
      </c>
      <c r="W212" s="11" t="s">
        <v>5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9</v>
      </c>
      <c r="AD212" s="2">
        <v>0</v>
      </c>
      <c r="AE212" s="2">
        <v>40.686112999999999</v>
      </c>
      <c r="AF212" s="2">
        <v>-73.973945999999998</v>
      </c>
      <c r="AG212" s="2">
        <v>0</v>
      </c>
      <c r="AK212" s="2" t="s">
        <v>70</v>
      </c>
      <c r="AL212" s="2" t="s">
        <v>70</v>
      </c>
      <c r="AM212" s="2">
        <v>30</v>
      </c>
      <c r="AN212" s="2">
        <v>88</v>
      </c>
      <c r="AQ212" s="4">
        <v>37309</v>
      </c>
      <c r="AR212" s="4">
        <v>39226</v>
      </c>
      <c r="AS212" s="18" t="s">
        <v>84</v>
      </c>
      <c r="AT212" s="18" t="s">
        <v>72</v>
      </c>
    </row>
    <row r="213" spans="1:47">
      <c r="A213" s="56">
        <v>157</v>
      </c>
      <c r="B213" s="57" t="s">
        <v>713</v>
      </c>
      <c r="C213" s="2">
        <v>177</v>
      </c>
      <c r="D213" s="56">
        <v>177</v>
      </c>
      <c r="E213" s="2">
        <v>177</v>
      </c>
      <c r="F213" s="58" t="s">
        <v>587</v>
      </c>
      <c r="G213" s="11" t="s">
        <v>588</v>
      </c>
      <c r="H213" s="11" t="s">
        <v>714</v>
      </c>
      <c r="I213" s="11" t="s">
        <v>614</v>
      </c>
      <c r="J213" s="11" t="s">
        <v>715</v>
      </c>
      <c r="K213" s="15" t="s">
        <v>713</v>
      </c>
      <c r="L213" s="11" t="s">
        <v>714</v>
      </c>
      <c r="M213" s="11" t="s">
        <v>614</v>
      </c>
      <c r="N213" s="11" t="str">
        <f>L213&amp;" ("&amp;M213&amp;")"</f>
        <v>Clinton - Washington Avs (C)</v>
      </c>
      <c r="O213" s="13" t="s">
        <v>267</v>
      </c>
      <c r="P213" s="13" t="s">
        <v>11</v>
      </c>
      <c r="Q213" s="2">
        <v>40.683262999999997</v>
      </c>
      <c r="R213" s="2">
        <v>-73.965838000000005</v>
      </c>
      <c r="S213" s="11" t="s">
        <v>94</v>
      </c>
      <c r="T213" s="11" t="str">
        <f>IF(S213="Subway","Underground",IF(S213="Elevated","Elevated","Other"))</f>
        <v>Underground</v>
      </c>
      <c r="U213" s="11" t="s">
        <v>5</v>
      </c>
      <c r="V213" s="11" t="s">
        <v>5</v>
      </c>
      <c r="W213" s="11" t="s">
        <v>5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5</v>
      </c>
      <c r="AD213" s="2">
        <v>0</v>
      </c>
      <c r="AE213" s="2">
        <v>40.683262999999997</v>
      </c>
      <c r="AF213" s="2">
        <v>-73.965838000000005</v>
      </c>
      <c r="AG213" s="2">
        <v>0</v>
      </c>
      <c r="AK213" s="2" t="s">
        <v>70</v>
      </c>
      <c r="AL213" s="2" t="s">
        <v>70</v>
      </c>
      <c r="AM213" s="2">
        <v>30</v>
      </c>
      <c r="AN213" s="2">
        <v>88</v>
      </c>
      <c r="AQ213" s="4">
        <v>37313</v>
      </c>
      <c r="AR213" s="4">
        <v>39226</v>
      </c>
      <c r="AS213" s="18" t="s">
        <v>84</v>
      </c>
      <c r="AT213" s="18" t="s">
        <v>72</v>
      </c>
    </row>
    <row r="214" spans="1:47">
      <c r="A214" s="56">
        <v>443</v>
      </c>
      <c r="B214" s="57" t="s">
        <v>716</v>
      </c>
      <c r="C214" s="2">
        <v>178</v>
      </c>
      <c r="D214" s="56">
        <v>178</v>
      </c>
      <c r="E214" s="2">
        <v>627</v>
      </c>
      <c r="F214" s="58" t="s">
        <v>587</v>
      </c>
      <c r="G214" s="11" t="s">
        <v>588</v>
      </c>
      <c r="H214" s="11" t="s">
        <v>293</v>
      </c>
      <c r="I214" s="11" t="s">
        <v>717</v>
      </c>
      <c r="J214" s="11" t="s">
        <v>718</v>
      </c>
      <c r="K214" s="15" t="s">
        <v>716</v>
      </c>
      <c r="L214" s="11" t="s">
        <v>293</v>
      </c>
      <c r="M214" s="11" t="s">
        <v>719</v>
      </c>
      <c r="N214" s="11" t="str">
        <f>L214&amp;" ("&amp;M214&amp;")"</f>
        <v>Franklin Av (S C)</v>
      </c>
      <c r="O214" s="13" t="s">
        <v>267</v>
      </c>
      <c r="P214" s="13" t="s">
        <v>11</v>
      </c>
      <c r="Q214" s="2">
        <v>40.681379999999997</v>
      </c>
      <c r="R214" s="2">
        <v>-73.956847999999994</v>
      </c>
      <c r="S214" s="11" t="s">
        <v>94</v>
      </c>
      <c r="T214" s="11" t="str">
        <f>IF(S214="Subway","Underground",IF(S214="Elevated","Elevated","Other"))</f>
        <v>Underground</v>
      </c>
      <c r="U214" s="11" t="s">
        <v>4</v>
      </c>
      <c r="V214" s="11" t="s">
        <v>4</v>
      </c>
      <c r="W214" s="11" t="s">
        <v>4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1</v>
      </c>
      <c r="AD214" s="2">
        <v>0</v>
      </c>
      <c r="AE214" s="2">
        <v>40.681159000000001</v>
      </c>
      <c r="AF214" s="2">
        <v>-73.956056000000004</v>
      </c>
      <c r="AG214" s="2">
        <v>1</v>
      </c>
      <c r="AI214" s="2" t="s">
        <v>720</v>
      </c>
      <c r="AK214" s="2" t="s">
        <v>70</v>
      </c>
      <c r="AL214" s="2" t="s">
        <v>70</v>
      </c>
      <c r="AM214" s="2">
        <v>30</v>
      </c>
      <c r="AN214" s="2">
        <v>79</v>
      </c>
      <c r="AO214" s="11" t="s">
        <v>39</v>
      </c>
      <c r="AP214" s="2" t="s">
        <v>721</v>
      </c>
      <c r="AQ214" s="4">
        <v>37838</v>
      </c>
      <c r="AR214" s="4">
        <v>39223</v>
      </c>
      <c r="AS214" s="18" t="s">
        <v>84</v>
      </c>
      <c r="AT214" s="18" t="s">
        <v>72</v>
      </c>
    </row>
    <row r="215" spans="1:47">
      <c r="A215" s="56">
        <v>158</v>
      </c>
      <c r="B215" s="57" t="s">
        <v>722</v>
      </c>
      <c r="C215" s="2">
        <v>179</v>
      </c>
      <c r="D215" s="56">
        <v>179</v>
      </c>
      <c r="E215" s="2">
        <v>179</v>
      </c>
      <c r="F215" s="58" t="s">
        <v>587</v>
      </c>
      <c r="G215" s="11" t="s">
        <v>588</v>
      </c>
      <c r="H215" s="11" t="s">
        <v>316</v>
      </c>
      <c r="I215" s="11" t="s">
        <v>608</v>
      </c>
      <c r="J215" s="11" t="s">
        <v>723</v>
      </c>
      <c r="K215" s="15" t="s">
        <v>722</v>
      </c>
      <c r="L215" s="11" t="s">
        <v>316</v>
      </c>
      <c r="M215" s="11" t="s">
        <v>697</v>
      </c>
      <c r="N215" s="11" t="str">
        <f>L215&amp;" ("&amp;M215&amp;")"</f>
        <v>Nostrand Av (A C)</v>
      </c>
      <c r="O215" s="13" t="s">
        <v>267</v>
      </c>
      <c r="P215" s="13" t="s">
        <v>11</v>
      </c>
      <c r="Q215" s="2">
        <v>40.680438000000002</v>
      </c>
      <c r="R215" s="2">
        <v>-73.950425999999993</v>
      </c>
      <c r="S215" s="11" t="s">
        <v>94</v>
      </c>
      <c r="T215" s="11" t="str">
        <f>IF(S215="Subway","Underground",IF(S215="Elevated","Elevated","Other"))</f>
        <v>Underground</v>
      </c>
      <c r="U215" s="11" t="s">
        <v>5</v>
      </c>
      <c r="V215" s="11" t="s">
        <v>67</v>
      </c>
      <c r="W215" s="11" t="s">
        <v>68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4</v>
      </c>
      <c r="AD215" s="2">
        <v>0</v>
      </c>
      <c r="AE215" s="2">
        <v>40.680438000000002</v>
      </c>
      <c r="AF215" s="2">
        <v>-73.950425999999993</v>
      </c>
      <c r="AG215" s="2">
        <v>0</v>
      </c>
      <c r="AK215" s="2" t="s">
        <v>70</v>
      </c>
      <c r="AL215" s="2" t="s">
        <v>70</v>
      </c>
      <c r="AM215" s="2">
        <v>33</v>
      </c>
      <c r="AN215" s="2">
        <v>79</v>
      </c>
      <c r="AQ215" s="4">
        <v>37840</v>
      </c>
      <c r="AR215" s="4">
        <v>39223</v>
      </c>
      <c r="AS215" s="18" t="s">
        <v>84</v>
      </c>
      <c r="AT215" s="18" t="s">
        <v>72</v>
      </c>
    </row>
    <row r="216" spans="1:47">
      <c r="A216" s="56">
        <v>159</v>
      </c>
      <c r="B216" s="57" t="s">
        <v>724</v>
      </c>
      <c r="C216" s="2">
        <v>180</v>
      </c>
      <c r="D216" s="56">
        <v>180</v>
      </c>
      <c r="E216" s="2">
        <v>180</v>
      </c>
      <c r="F216" s="58" t="s">
        <v>587</v>
      </c>
      <c r="G216" s="11" t="s">
        <v>588</v>
      </c>
      <c r="H216" s="11" t="s">
        <v>725</v>
      </c>
      <c r="I216" s="11" t="s">
        <v>608</v>
      </c>
      <c r="J216" s="11" t="s">
        <v>726</v>
      </c>
      <c r="K216" s="15" t="s">
        <v>724</v>
      </c>
      <c r="L216" s="11" t="s">
        <v>725</v>
      </c>
      <c r="M216" s="11" t="s">
        <v>614</v>
      </c>
      <c r="N216" s="11" t="str">
        <f>L216&amp;" ("&amp;M216&amp;")"</f>
        <v>Kingston - Throop Avs (C)</v>
      </c>
      <c r="O216" s="13" t="s">
        <v>267</v>
      </c>
      <c r="P216" s="13" t="s">
        <v>11</v>
      </c>
      <c r="Q216" s="2">
        <v>40.679921</v>
      </c>
      <c r="R216" s="2">
        <v>-73.940858000000006</v>
      </c>
      <c r="S216" s="11" t="s">
        <v>94</v>
      </c>
      <c r="T216" s="11" t="str">
        <f>IF(S216="Subway","Underground",IF(S216="Elevated","Elevated","Other"))</f>
        <v>Underground</v>
      </c>
      <c r="U216" s="11" t="s">
        <v>5</v>
      </c>
      <c r="V216" s="11" t="s">
        <v>5</v>
      </c>
      <c r="W216" s="11" t="s">
        <v>5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4</v>
      </c>
      <c r="AD216" s="2">
        <v>0</v>
      </c>
      <c r="AE216" s="2">
        <v>40.679921</v>
      </c>
      <c r="AF216" s="2">
        <v>-73.940858000000006</v>
      </c>
      <c r="AG216" s="2">
        <v>0</v>
      </c>
      <c r="AK216" s="2" t="s">
        <v>70</v>
      </c>
      <c r="AL216" s="2" t="s">
        <v>70</v>
      </c>
      <c r="AM216" s="2">
        <v>33</v>
      </c>
      <c r="AN216" s="2">
        <v>79</v>
      </c>
      <c r="AQ216" s="4">
        <v>37840</v>
      </c>
      <c r="AR216" s="4">
        <v>39668</v>
      </c>
      <c r="AS216" s="18" t="s">
        <v>84</v>
      </c>
      <c r="AT216" s="18" t="s">
        <v>72</v>
      </c>
    </row>
    <row r="217" spans="1:47">
      <c r="A217" s="56">
        <v>160</v>
      </c>
      <c r="B217" s="57" t="s">
        <v>727</v>
      </c>
      <c r="C217" s="2">
        <v>181</v>
      </c>
      <c r="D217" s="56">
        <v>181</v>
      </c>
      <c r="E217" s="2">
        <v>181</v>
      </c>
      <c r="F217" s="58" t="s">
        <v>587</v>
      </c>
      <c r="G217" s="11" t="s">
        <v>588</v>
      </c>
      <c r="H217" s="11" t="s">
        <v>728</v>
      </c>
      <c r="I217" s="11" t="s">
        <v>608</v>
      </c>
      <c r="J217" s="11" t="s">
        <v>729</v>
      </c>
      <c r="K217" s="15" t="s">
        <v>727</v>
      </c>
      <c r="L217" s="11" t="s">
        <v>728</v>
      </c>
      <c r="M217" s="11" t="s">
        <v>697</v>
      </c>
      <c r="N217" s="11" t="str">
        <f>L217&amp;" ("&amp;M217&amp;")"</f>
        <v>Utica Av (A C)</v>
      </c>
      <c r="O217" s="13" t="s">
        <v>267</v>
      </c>
      <c r="P217" s="13" t="s">
        <v>11</v>
      </c>
      <c r="Q217" s="2">
        <v>40.679364</v>
      </c>
      <c r="R217" s="2">
        <v>-73.930728999999999</v>
      </c>
      <c r="S217" s="11" t="s">
        <v>94</v>
      </c>
      <c r="T217" s="11" t="str">
        <f>IF(S217="Subway","Underground",IF(S217="Elevated","Elevated","Other"))</f>
        <v>Underground</v>
      </c>
      <c r="U217" s="11" t="s">
        <v>4</v>
      </c>
      <c r="V217" s="11" t="s">
        <v>4</v>
      </c>
      <c r="W217" s="11" t="s">
        <v>465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4</v>
      </c>
      <c r="AD217" s="2">
        <v>0</v>
      </c>
      <c r="AE217" s="2">
        <v>40.679364</v>
      </c>
      <c r="AF217" s="2">
        <v>-73.930728999999999</v>
      </c>
      <c r="AG217" s="2">
        <v>1</v>
      </c>
      <c r="AK217" s="2" t="s">
        <v>70</v>
      </c>
      <c r="AL217" s="2" t="s">
        <v>70</v>
      </c>
      <c r="AM217" s="2">
        <v>33</v>
      </c>
      <c r="AN217" s="2">
        <v>81</v>
      </c>
      <c r="AO217" s="11" t="s">
        <v>39</v>
      </c>
      <c r="AP217" s="19" t="s">
        <v>730</v>
      </c>
      <c r="AQ217" s="4">
        <v>37840</v>
      </c>
      <c r="AR217" s="4">
        <v>39668</v>
      </c>
      <c r="AS217" s="18" t="s">
        <v>84</v>
      </c>
      <c r="AT217" s="18" t="s">
        <v>72</v>
      </c>
    </row>
    <row r="218" spans="1:47">
      <c r="A218" s="56">
        <v>161</v>
      </c>
      <c r="B218" s="57" t="s">
        <v>731</v>
      </c>
      <c r="C218" s="2">
        <v>182</v>
      </c>
      <c r="D218" s="56">
        <v>182</v>
      </c>
      <c r="E218" s="2">
        <v>182</v>
      </c>
      <c r="F218" s="58" t="s">
        <v>587</v>
      </c>
      <c r="G218" s="11" t="s">
        <v>588</v>
      </c>
      <c r="H218" s="11" t="s">
        <v>732</v>
      </c>
      <c r="I218" s="11" t="s">
        <v>608</v>
      </c>
      <c r="J218" s="11" t="s">
        <v>733</v>
      </c>
      <c r="K218" s="15" t="s">
        <v>731</v>
      </c>
      <c r="L218" s="11" t="s">
        <v>732</v>
      </c>
      <c r="M218" s="11" t="s">
        <v>614</v>
      </c>
      <c r="N218" s="11" t="str">
        <f>L218&amp;" ("&amp;M218&amp;")"</f>
        <v>Ralph Av (C)</v>
      </c>
      <c r="O218" s="13" t="s">
        <v>267</v>
      </c>
      <c r="P218" s="13" t="s">
        <v>11</v>
      </c>
      <c r="Q218" s="2">
        <v>40.678821999999997</v>
      </c>
      <c r="R218" s="2">
        <v>-73.920786000000007</v>
      </c>
      <c r="S218" s="11" t="s">
        <v>94</v>
      </c>
      <c r="T218" s="11" t="str">
        <f>IF(S218="Subway","Underground",IF(S218="Elevated","Elevated","Other"))</f>
        <v>Underground</v>
      </c>
      <c r="U218" s="11" t="s">
        <v>5</v>
      </c>
      <c r="V218" s="11" t="s">
        <v>5</v>
      </c>
      <c r="W218" s="11" t="s">
        <v>5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3</v>
      </c>
      <c r="AD218" s="2">
        <v>0</v>
      </c>
      <c r="AE218" s="2">
        <v>40.678821999999997</v>
      </c>
      <c r="AF218" s="2">
        <v>-73.920786000000007</v>
      </c>
      <c r="AG218" s="2">
        <v>1</v>
      </c>
      <c r="AK218" s="2" t="s">
        <v>70</v>
      </c>
      <c r="AL218" s="2" t="s">
        <v>70</v>
      </c>
      <c r="AM218" s="2">
        <v>33</v>
      </c>
      <c r="AN218" s="2">
        <v>81</v>
      </c>
      <c r="AQ218" s="4">
        <v>37840</v>
      </c>
      <c r="AR218" s="4">
        <v>39668</v>
      </c>
      <c r="AS218" s="18" t="s">
        <v>84</v>
      </c>
      <c r="AT218" s="18" t="s">
        <v>72</v>
      </c>
    </row>
    <row r="219" spans="1:47">
      <c r="A219" s="56">
        <v>162</v>
      </c>
      <c r="B219" s="57" t="s">
        <v>734</v>
      </c>
      <c r="C219" s="2">
        <v>183</v>
      </c>
      <c r="D219" s="56">
        <v>183</v>
      </c>
      <c r="E219" s="2">
        <v>183</v>
      </c>
      <c r="F219" s="58" t="s">
        <v>587</v>
      </c>
      <c r="G219" s="11" t="s">
        <v>588</v>
      </c>
      <c r="H219" s="11" t="s">
        <v>331</v>
      </c>
      <c r="I219" s="11" t="s">
        <v>735</v>
      </c>
      <c r="J219" s="11" t="s">
        <v>736</v>
      </c>
      <c r="K219" s="15" t="s">
        <v>734</v>
      </c>
      <c r="L219" s="11" t="s">
        <v>331</v>
      </c>
      <c r="M219" s="11" t="s">
        <v>614</v>
      </c>
      <c r="N219" s="11" t="str">
        <f>L219&amp;" ("&amp;M219&amp;")"</f>
        <v>Rockaway Av (C)</v>
      </c>
      <c r="O219" s="13" t="s">
        <v>267</v>
      </c>
      <c r="P219" s="13" t="s">
        <v>11</v>
      </c>
      <c r="Q219" s="2">
        <v>40.678339999999999</v>
      </c>
      <c r="R219" s="2">
        <v>-73.911946</v>
      </c>
      <c r="S219" s="11" t="s">
        <v>94</v>
      </c>
      <c r="T219" s="11" t="str">
        <f>IF(S219="Subway","Underground",IF(S219="Elevated","Elevated","Other"))</f>
        <v>Underground</v>
      </c>
      <c r="U219" s="11" t="s">
        <v>5</v>
      </c>
      <c r="V219" s="11" t="s">
        <v>5</v>
      </c>
      <c r="W219" s="11" t="s">
        <v>5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6</v>
      </c>
      <c r="AD219" s="2">
        <v>0</v>
      </c>
      <c r="AE219" s="2">
        <v>40.678339999999999</v>
      </c>
      <c r="AF219" s="2">
        <v>-73.911946</v>
      </c>
      <c r="AG219" s="2">
        <v>1</v>
      </c>
      <c r="AK219" s="2" t="s">
        <v>70</v>
      </c>
      <c r="AL219" s="2" t="s">
        <v>70</v>
      </c>
      <c r="AM219" s="2">
        <v>33</v>
      </c>
      <c r="AN219" s="2">
        <v>73</v>
      </c>
      <c r="AQ219" s="4">
        <v>38605</v>
      </c>
      <c r="AR219" s="4">
        <v>39223</v>
      </c>
      <c r="AS219" s="18" t="s">
        <v>84</v>
      </c>
      <c r="AT219" s="18" t="s">
        <v>72</v>
      </c>
    </row>
    <row r="220" spans="1:47">
      <c r="A220" s="56">
        <v>163</v>
      </c>
      <c r="B220" s="57" t="s">
        <v>737</v>
      </c>
      <c r="C220" s="2">
        <v>184</v>
      </c>
      <c r="D220" s="56">
        <v>184</v>
      </c>
      <c r="E220" s="2">
        <v>621</v>
      </c>
      <c r="F220" s="58" t="s">
        <v>587</v>
      </c>
      <c r="G220" s="11" t="s">
        <v>588</v>
      </c>
      <c r="H220" s="11" t="s">
        <v>738</v>
      </c>
      <c r="I220" s="11" t="s">
        <v>608</v>
      </c>
      <c r="J220" s="11" t="s">
        <v>739</v>
      </c>
      <c r="K220" s="15" t="s">
        <v>737</v>
      </c>
      <c r="L220" s="11" t="s">
        <v>738</v>
      </c>
      <c r="M220" s="11" t="s">
        <v>740</v>
      </c>
      <c r="N220" s="11" t="str">
        <f>L220&amp;" ("&amp;M220&amp;")"</f>
        <v>Broadway Junction (A C J L Z)</v>
      </c>
      <c r="O220" s="13" t="s">
        <v>267</v>
      </c>
      <c r="P220" s="13" t="s">
        <v>11</v>
      </c>
      <c r="Q220" s="2">
        <v>40.678334</v>
      </c>
      <c r="R220" s="2">
        <v>-73.905315999999999</v>
      </c>
      <c r="S220" s="11" t="s">
        <v>94</v>
      </c>
      <c r="T220" s="11" t="str">
        <f>IF(S220="Subway","Underground",IF(S220="Elevated","Elevated","Other"))</f>
        <v>Underground</v>
      </c>
      <c r="U220" s="11" t="s">
        <v>5</v>
      </c>
      <c r="V220" s="11" t="s">
        <v>67</v>
      </c>
      <c r="W220" s="11" t="s">
        <v>68</v>
      </c>
      <c r="X220" s="2">
        <v>1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40.678848000000002</v>
      </c>
      <c r="AF220" s="2">
        <v>-73.904139000000001</v>
      </c>
      <c r="AG220" s="2">
        <v>1</v>
      </c>
      <c r="AK220" s="2" t="s">
        <v>70</v>
      </c>
      <c r="AL220" s="2" t="s">
        <v>70</v>
      </c>
      <c r="AM220" s="2">
        <v>33</v>
      </c>
      <c r="AN220" s="2">
        <v>73</v>
      </c>
      <c r="AQ220" s="4">
        <v>37246</v>
      </c>
      <c r="AR220" s="4">
        <v>39632</v>
      </c>
      <c r="AS220" s="18" t="s">
        <v>138</v>
      </c>
      <c r="AT220" s="18" t="s">
        <v>72</v>
      </c>
    </row>
    <row r="221" spans="1:47">
      <c r="A221" s="56">
        <v>164</v>
      </c>
      <c r="B221" s="57" t="s">
        <v>741</v>
      </c>
      <c r="C221" s="2">
        <v>185</v>
      </c>
      <c r="D221" s="56">
        <v>185</v>
      </c>
      <c r="E221" s="2">
        <v>185</v>
      </c>
      <c r="F221" s="58" t="s">
        <v>587</v>
      </c>
      <c r="G221" s="11" t="s">
        <v>588</v>
      </c>
      <c r="H221" s="11" t="s">
        <v>742</v>
      </c>
      <c r="I221" s="11" t="s">
        <v>614</v>
      </c>
      <c r="J221" s="11" t="s">
        <v>743</v>
      </c>
      <c r="K221" s="15" t="s">
        <v>741</v>
      </c>
      <c r="L221" s="11" t="s">
        <v>742</v>
      </c>
      <c r="M221" s="11" t="s">
        <v>614</v>
      </c>
      <c r="N221" s="11" t="str">
        <f>L221&amp;" ("&amp;M221&amp;")"</f>
        <v>Liberty Av (C)</v>
      </c>
      <c r="O221" s="13" t="s">
        <v>267</v>
      </c>
      <c r="P221" s="13" t="s">
        <v>11</v>
      </c>
      <c r="Q221" s="2">
        <v>40.674542000000002</v>
      </c>
      <c r="R221" s="2">
        <v>-73.896547999999996</v>
      </c>
      <c r="S221" s="11" t="s">
        <v>94</v>
      </c>
      <c r="T221" s="11" t="str">
        <f>IF(S221="Subway","Underground",IF(S221="Elevated","Elevated","Other"))</f>
        <v>Underground</v>
      </c>
      <c r="U221" s="11" t="s">
        <v>5</v>
      </c>
      <c r="V221" s="11" t="s">
        <v>5</v>
      </c>
      <c r="W221" s="11" t="s">
        <v>5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4</v>
      </c>
      <c r="AD221" s="2">
        <v>0</v>
      </c>
      <c r="AE221" s="2">
        <v>40.674542000000002</v>
      </c>
      <c r="AF221" s="2">
        <v>-73.896547999999996</v>
      </c>
      <c r="AG221" s="2">
        <v>1</v>
      </c>
      <c r="AK221" s="2" t="s">
        <v>70</v>
      </c>
      <c r="AL221" s="2" t="s">
        <v>70</v>
      </c>
      <c r="AM221" s="2">
        <v>23</v>
      </c>
      <c r="AN221" s="2">
        <v>75</v>
      </c>
      <c r="AQ221" s="4">
        <v>37316</v>
      </c>
      <c r="AR221" s="4">
        <v>39686</v>
      </c>
      <c r="AS221" s="18" t="s">
        <v>84</v>
      </c>
      <c r="AT221" s="18" t="s">
        <v>72</v>
      </c>
    </row>
    <row r="222" spans="1:47">
      <c r="A222" s="56">
        <v>165</v>
      </c>
      <c r="B222" s="57" t="s">
        <v>744</v>
      </c>
      <c r="C222" s="2">
        <v>186</v>
      </c>
      <c r="D222" s="56">
        <v>186</v>
      </c>
      <c r="E222" s="2">
        <v>186</v>
      </c>
      <c r="F222" s="58" t="s">
        <v>587</v>
      </c>
      <c r="G222" s="11" t="s">
        <v>588</v>
      </c>
      <c r="H222" s="11" t="s">
        <v>337</v>
      </c>
      <c r="I222" s="11" t="s">
        <v>608</v>
      </c>
      <c r="J222" s="11" t="s">
        <v>745</v>
      </c>
      <c r="K222" s="15" t="s">
        <v>744</v>
      </c>
      <c r="L222" s="11" t="s">
        <v>337</v>
      </c>
      <c r="M222" s="11" t="s">
        <v>614</v>
      </c>
      <c r="N222" s="11" t="str">
        <f>L222&amp;" ("&amp;M222&amp;")"</f>
        <v>Van Siclen Av (C)</v>
      </c>
      <c r="O222" s="13" t="s">
        <v>267</v>
      </c>
      <c r="P222" s="13" t="s">
        <v>11</v>
      </c>
      <c r="Q222" s="2">
        <v>40.672710000000002</v>
      </c>
      <c r="R222" s="2">
        <v>-73.890358000000006</v>
      </c>
      <c r="S222" s="11" t="s">
        <v>94</v>
      </c>
      <c r="T222" s="11" t="str">
        <f>IF(S222="Subway","Underground",IF(S222="Elevated","Elevated","Other"))</f>
        <v>Underground</v>
      </c>
      <c r="U222" s="11" t="s">
        <v>5</v>
      </c>
      <c r="V222" s="11" t="s">
        <v>5</v>
      </c>
      <c r="W222" s="11" t="s">
        <v>5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4</v>
      </c>
      <c r="AD222" s="2">
        <v>0</v>
      </c>
      <c r="AE222" s="2">
        <v>40.672710000000002</v>
      </c>
      <c r="AF222" s="2">
        <v>-73.890358000000006</v>
      </c>
      <c r="AG222" s="2">
        <v>1</v>
      </c>
      <c r="AK222" s="2" t="s">
        <v>70</v>
      </c>
      <c r="AL222" s="2" t="s">
        <v>70</v>
      </c>
      <c r="AM222" s="2">
        <v>23</v>
      </c>
      <c r="AN222" s="2">
        <v>75</v>
      </c>
      <c r="AQ222" s="4">
        <v>37316</v>
      </c>
      <c r="AR222" s="4">
        <v>39686</v>
      </c>
      <c r="AS222" s="18" t="s">
        <v>84</v>
      </c>
      <c r="AT222" s="18" t="s">
        <v>72</v>
      </c>
    </row>
    <row r="223" spans="1:47">
      <c r="A223" s="56">
        <v>166</v>
      </c>
      <c r="B223" s="57" t="s">
        <v>746</v>
      </c>
      <c r="C223" s="2">
        <v>187</v>
      </c>
      <c r="D223" s="56">
        <v>187</v>
      </c>
      <c r="E223" s="2">
        <v>187</v>
      </c>
      <c r="F223" s="58" t="s">
        <v>587</v>
      </c>
      <c r="G223" s="11" t="s">
        <v>588</v>
      </c>
      <c r="H223" s="11" t="s">
        <v>747</v>
      </c>
      <c r="I223" s="11" t="s">
        <v>608</v>
      </c>
      <c r="J223" s="11" t="s">
        <v>748</v>
      </c>
      <c r="K223" s="15" t="s">
        <v>746</v>
      </c>
      <c r="L223" s="11" t="s">
        <v>747</v>
      </c>
      <c r="M223" s="11" t="s">
        <v>614</v>
      </c>
      <c r="N223" s="11" t="str">
        <f>L223&amp;" ("&amp;M223&amp;")"</f>
        <v>Shepherd Av (C)</v>
      </c>
      <c r="O223" s="13" t="s">
        <v>267</v>
      </c>
      <c r="P223" s="13" t="s">
        <v>11</v>
      </c>
      <c r="Q223" s="2">
        <v>40.674129999999998</v>
      </c>
      <c r="R223" s="2">
        <v>-73.880750000000006</v>
      </c>
      <c r="S223" s="11" t="s">
        <v>94</v>
      </c>
      <c r="T223" s="11" t="str">
        <f>IF(S223="Subway","Underground",IF(S223="Elevated","Elevated","Other"))</f>
        <v>Underground</v>
      </c>
      <c r="U223" s="11" t="s">
        <v>5</v>
      </c>
      <c r="V223" s="11" t="s">
        <v>5</v>
      </c>
      <c r="W223" s="11" t="s">
        <v>5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4</v>
      </c>
      <c r="AD223" s="2">
        <v>0</v>
      </c>
      <c r="AE223" s="2">
        <v>40.674129999999998</v>
      </c>
      <c r="AF223" s="2">
        <v>-73.880750000000006</v>
      </c>
      <c r="AG223" s="2">
        <v>1</v>
      </c>
      <c r="AK223" s="2" t="s">
        <v>70</v>
      </c>
      <c r="AL223" s="2" t="s">
        <v>70</v>
      </c>
      <c r="AM223" s="2">
        <v>23</v>
      </c>
      <c r="AN223" s="2">
        <v>75</v>
      </c>
      <c r="AQ223" s="4">
        <v>37840</v>
      </c>
      <c r="AR223" s="4">
        <v>39686</v>
      </c>
      <c r="AS223" s="18" t="s">
        <v>84</v>
      </c>
      <c r="AT223" s="18" t="s">
        <v>72</v>
      </c>
    </row>
    <row r="224" spans="1:47">
      <c r="A224" s="56">
        <v>167</v>
      </c>
      <c r="B224" s="57" t="s">
        <v>749</v>
      </c>
      <c r="C224" s="2">
        <v>188</v>
      </c>
      <c r="D224" s="56">
        <v>188</v>
      </c>
      <c r="E224" s="2">
        <v>188</v>
      </c>
      <c r="F224" s="58" t="s">
        <v>587</v>
      </c>
      <c r="G224" s="11" t="s">
        <v>588</v>
      </c>
      <c r="H224" s="11" t="s">
        <v>750</v>
      </c>
      <c r="I224" s="11" t="s">
        <v>608</v>
      </c>
      <c r="J224" s="11" t="s">
        <v>751</v>
      </c>
      <c r="K224" s="15" t="s">
        <v>749</v>
      </c>
      <c r="L224" s="11" t="s">
        <v>750</v>
      </c>
      <c r="M224" s="11" t="s">
        <v>697</v>
      </c>
      <c r="N224" s="11" t="str">
        <f>L224&amp;" ("&amp;M224&amp;")"</f>
        <v>Euclid Av (A C)</v>
      </c>
      <c r="O224" s="13" t="s">
        <v>267</v>
      </c>
      <c r="P224" s="13" t="s">
        <v>11</v>
      </c>
      <c r="Q224" s="2">
        <v>40.675376999999997</v>
      </c>
      <c r="R224" s="2">
        <v>-73.872106000000002</v>
      </c>
      <c r="S224" s="11" t="s">
        <v>94</v>
      </c>
      <c r="T224" s="11" t="str">
        <f>IF(S224="Subway","Underground",IF(S224="Elevated","Elevated","Other"))</f>
        <v>Underground</v>
      </c>
      <c r="U224" s="11" t="s">
        <v>4</v>
      </c>
      <c r="V224" s="11" t="s">
        <v>4</v>
      </c>
      <c r="W224" s="11" t="s">
        <v>4</v>
      </c>
      <c r="X224" s="2">
        <v>0</v>
      </c>
      <c r="Y224" s="2">
        <v>0</v>
      </c>
      <c r="Z224" s="2">
        <v>1</v>
      </c>
      <c r="AA224" s="2">
        <v>0</v>
      </c>
      <c r="AB224" s="2">
        <v>0</v>
      </c>
      <c r="AC224" s="2">
        <v>4</v>
      </c>
      <c r="AD224" s="2">
        <v>0</v>
      </c>
      <c r="AE224" s="2">
        <v>40.675376999999997</v>
      </c>
      <c r="AF224" s="2">
        <v>-73.872106000000002</v>
      </c>
      <c r="AG224" s="2">
        <v>1</v>
      </c>
      <c r="AH224" s="2" t="s">
        <v>130</v>
      </c>
      <c r="AI224" s="2" t="s">
        <v>752</v>
      </c>
      <c r="AK224" s="2" t="s">
        <v>70</v>
      </c>
      <c r="AL224" s="2" t="s">
        <v>70</v>
      </c>
      <c r="AM224" s="2">
        <v>23</v>
      </c>
      <c r="AN224" s="2">
        <v>75</v>
      </c>
      <c r="AO224" s="11" t="s">
        <v>39</v>
      </c>
      <c r="AP224" s="2" t="s">
        <v>753</v>
      </c>
      <c r="AQ224" s="4">
        <v>37316</v>
      </c>
      <c r="AR224" s="4">
        <v>39686</v>
      </c>
      <c r="AS224" s="18" t="s">
        <v>152</v>
      </c>
      <c r="AT224" s="18" t="s">
        <v>72</v>
      </c>
    </row>
    <row r="225" spans="1:46">
      <c r="A225" s="56">
        <v>168</v>
      </c>
      <c r="B225" s="57" t="s">
        <v>754</v>
      </c>
      <c r="C225" s="2">
        <v>189</v>
      </c>
      <c r="D225" s="56">
        <v>189</v>
      </c>
      <c r="E225" s="2">
        <v>189</v>
      </c>
      <c r="F225" s="58" t="s">
        <v>587</v>
      </c>
      <c r="G225" s="11" t="s">
        <v>742</v>
      </c>
      <c r="H225" s="11" t="s">
        <v>755</v>
      </c>
      <c r="I225" s="11" t="s">
        <v>590</v>
      </c>
      <c r="J225" s="11" t="s">
        <v>756</v>
      </c>
      <c r="K225" s="15" t="s">
        <v>754</v>
      </c>
      <c r="L225" s="11" t="s">
        <v>755</v>
      </c>
      <c r="M225" s="11" t="s">
        <v>590</v>
      </c>
      <c r="N225" s="11" t="str">
        <f>L225&amp;" ("&amp;M225&amp;")"</f>
        <v>Grant Av (A)</v>
      </c>
      <c r="O225" s="13" t="s">
        <v>267</v>
      </c>
      <c r="P225" s="13" t="s">
        <v>11</v>
      </c>
      <c r="Q225" s="2">
        <v>40.677044000000002</v>
      </c>
      <c r="R225" s="2">
        <v>-73.865049999999997</v>
      </c>
      <c r="S225" s="11" t="s">
        <v>94</v>
      </c>
      <c r="T225" s="11" t="str">
        <f>IF(S225="Subway","Underground",IF(S225="Elevated","Elevated","Other"))</f>
        <v>Underground</v>
      </c>
      <c r="U225" s="11" t="s">
        <v>5</v>
      </c>
      <c r="V225" s="11" t="s">
        <v>5</v>
      </c>
      <c r="W225" s="11" t="s">
        <v>5</v>
      </c>
      <c r="X225" s="2">
        <v>1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40.677044000000002</v>
      </c>
      <c r="AF225" s="2">
        <v>-73.865049999999997</v>
      </c>
      <c r="AG225" s="2">
        <v>1</v>
      </c>
      <c r="AK225" s="2" t="s">
        <v>70</v>
      </c>
      <c r="AL225" s="2" t="s">
        <v>70</v>
      </c>
      <c r="AM225" s="2">
        <v>23</v>
      </c>
      <c r="AN225" s="2">
        <v>75</v>
      </c>
      <c r="AQ225" s="4">
        <v>37316</v>
      </c>
      <c r="AR225" s="4">
        <v>39223</v>
      </c>
      <c r="AS225" s="18" t="s">
        <v>75</v>
      </c>
      <c r="AT225" s="18" t="s">
        <v>72</v>
      </c>
    </row>
    <row r="226" spans="1:46">
      <c r="A226" s="56">
        <v>169</v>
      </c>
      <c r="B226" s="57" t="s">
        <v>757</v>
      </c>
      <c r="C226" s="2">
        <v>190</v>
      </c>
      <c r="D226" s="56">
        <v>190</v>
      </c>
      <c r="E226" s="2">
        <v>190</v>
      </c>
      <c r="F226" s="58" t="s">
        <v>587</v>
      </c>
      <c r="G226" s="11" t="s">
        <v>742</v>
      </c>
      <c r="H226" s="11" t="s">
        <v>758</v>
      </c>
      <c r="I226" s="11" t="s">
        <v>590</v>
      </c>
      <c r="J226" s="11" t="s">
        <v>759</v>
      </c>
      <c r="K226" s="15" t="s">
        <v>757</v>
      </c>
      <c r="L226" s="11" t="s">
        <v>758</v>
      </c>
      <c r="M226" s="11" t="s">
        <v>590</v>
      </c>
      <c r="N226" s="11" t="str">
        <f>L226&amp;" ("&amp;M226&amp;")"</f>
        <v>80 St (A)</v>
      </c>
      <c r="O226" s="13" t="s">
        <v>513</v>
      </c>
      <c r="P226" s="13" t="s">
        <v>13</v>
      </c>
      <c r="Q226" s="2">
        <v>40.679371000000003</v>
      </c>
      <c r="R226" s="2">
        <v>-73.858992000000001</v>
      </c>
      <c r="S226" s="11" t="s">
        <v>66</v>
      </c>
      <c r="T226" s="11" t="str">
        <f>IF(S226="Subway","Underground",IF(S226="Elevated","Elevated","Other"))</f>
        <v>Elevated</v>
      </c>
      <c r="U226" s="11" t="s">
        <v>5</v>
      </c>
      <c r="V226" s="11" t="s">
        <v>5</v>
      </c>
      <c r="W226" s="11" t="s">
        <v>5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4</v>
      </c>
      <c r="AD226" s="2">
        <v>0</v>
      </c>
      <c r="AE226" s="2">
        <v>40.679371000000003</v>
      </c>
      <c r="AF226" s="2">
        <v>-73.858992000000001</v>
      </c>
      <c r="AG226" s="2">
        <v>1</v>
      </c>
      <c r="AK226" s="2" t="s">
        <v>70</v>
      </c>
      <c r="AL226" s="2" t="s">
        <v>70</v>
      </c>
      <c r="AM226" s="2">
        <v>23</v>
      </c>
      <c r="AN226" s="2">
        <v>106</v>
      </c>
      <c r="AQ226" s="4">
        <v>38597</v>
      </c>
      <c r="AR226" s="4">
        <v>38597</v>
      </c>
      <c r="AS226" s="18" t="s">
        <v>84</v>
      </c>
      <c r="AT226" s="18" t="s">
        <v>72</v>
      </c>
    </row>
    <row r="227" spans="1:46">
      <c r="A227" s="56">
        <v>170</v>
      </c>
      <c r="B227" s="57" t="s">
        <v>760</v>
      </c>
      <c r="C227" s="2">
        <v>191</v>
      </c>
      <c r="D227" s="56">
        <v>191</v>
      </c>
      <c r="E227" s="2">
        <v>191</v>
      </c>
      <c r="F227" s="58" t="s">
        <v>587</v>
      </c>
      <c r="G227" s="11" t="s">
        <v>742</v>
      </c>
      <c r="H227" s="11" t="s">
        <v>761</v>
      </c>
      <c r="I227" s="11" t="s">
        <v>590</v>
      </c>
      <c r="J227" s="11" t="s">
        <v>762</v>
      </c>
      <c r="K227" s="15" t="s">
        <v>760</v>
      </c>
      <c r="L227" s="11" t="s">
        <v>761</v>
      </c>
      <c r="M227" s="11" t="s">
        <v>590</v>
      </c>
      <c r="N227" s="11" t="str">
        <f>L227&amp;" ("&amp;M227&amp;")"</f>
        <v>88 St (A)</v>
      </c>
      <c r="O227" s="13" t="s">
        <v>513</v>
      </c>
      <c r="P227" s="13" t="s">
        <v>13</v>
      </c>
      <c r="Q227" s="2">
        <v>40.679842999999998</v>
      </c>
      <c r="R227" s="2">
        <v>-73.851470000000006</v>
      </c>
      <c r="S227" s="11" t="s">
        <v>66</v>
      </c>
      <c r="T227" s="11" t="str">
        <f>IF(S227="Subway","Underground",IF(S227="Elevated","Elevated","Other"))</f>
        <v>Elevated</v>
      </c>
      <c r="U227" s="11" t="s">
        <v>5</v>
      </c>
      <c r="V227" s="11" t="s">
        <v>5</v>
      </c>
      <c r="W227" s="11" t="s">
        <v>5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2</v>
      </c>
      <c r="AD227" s="2">
        <v>0</v>
      </c>
      <c r="AE227" s="2">
        <v>40.679842999999998</v>
      </c>
      <c r="AF227" s="2">
        <v>-73.851470000000006</v>
      </c>
      <c r="AG227" s="2">
        <v>1</v>
      </c>
      <c r="AK227" s="2" t="s">
        <v>70</v>
      </c>
      <c r="AL227" s="2" t="s">
        <v>70</v>
      </c>
      <c r="AM227" s="2">
        <v>23</v>
      </c>
      <c r="AN227" s="2">
        <v>106</v>
      </c>
      <c r="AQ227" s="4">
        <v>37844</v>
      </c>
      <c r="AR227" s="4">
        <v>39135</v>
      </c>
      <c r="AS227" s="18" t="s">
        <v>84</v>
      </c>
      <c r="AT227" s="18" t="s">
        <v>72</v>
      </c>
    </row>
    <row r="228" spans="1:46">
      <c r="A228" s="56">
        <v>171</v>
      </c>
      <c r="B228" s="57" t="s">
        <v>763</v>
      </c>
      <c r="C228" s="2">
        <v>192</v>
      </c>
      <c r="D228" s="56">
        <v>192</v>
      </c>
      <c r="E228" s="2">
        <v>192</v>
      </c>
      <c r="F228" s="58" t="s">
        <v>587</v>
      </c>
      <c r="G228" s="11" t="s">
        <v>742</v>
      </c>
      <c r="H228" s="11" t="s">
        <v>764</v>
      </c>
      <c r="I228" s="11" t="s">
        <v>590</v>
      </c>
      <c r="J228" s="11" t="s">
        <v>765</v>
      </c>
      <c r="K228" s="15" t="s">
        <v>763</v>
      </c>
      <c r="L228" s="11" t="s">
        <v>764</v>
      </c>
      <c r="M228" s="11" t="s">
        <v>590</v>
      </c>
      <c r="N228" s="11" t="str">
        <f>L228&amp;" ("&amp;M228&amp;")"</f>
        <v>Rockaway Blvd (A)</v>
      </c>
      <c r="O228" s="13" t="s">
        <v>513</v>
      </c>
      <c r="P228" s="13" t="s">
        <v>13</v>
      </c>
      <c r="Q228" s="2">
        <v>40.680428999999997</v>
      </c>
      <c r="R228" s="2">
        <v>-73.843852999999996</v>
      </c>
      <c r="S228" s="11" t="s">
        <v>66</v>
      </c>
      <c r="T228" s="11" t="str">
        <f>IF(S228="Subway","Underground",IF(S228="Elevated","Elevated","Other"))</f>
        <v>Elevated</v>
      </c>
      <c r="U228" s="11" t="s">
        <v>5</v>
      </c>
      <c r="V228" s="11" t="s">
        <v>67</v>
      </c>
      <c r="W228" s="11" t="s">
        <v>68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4</v>
      </c>
      <c r="AD228" s="2">
        <v>0</v>
      </c>
      <c r="AE228" s="2">
        <v>40.680428999999997</v>
      </c>
      <c r="AF228" s="2">
        <v>-73.843852999999996</v>
      </c>
      <c r="AG228" s="2">
        <v>1</v>
      </c>
      <c r="AI228" s="2" t="s">
        <v>766</v>
      </c>
      <c r="AK228" s="2" t="s">
        <v>50</v>
      </c>
      <c r="AL228" s="2" t="s">
        <v>70</v>
      </c>
      <c r="AM228" s="2">
        <v>23</v>
      </c>
      <c r="AN228" s="2">
        <v>106</v>
      </c>
      <c r="AQ228" s="4">
        <v>38605</v>
      </c>
      <c r="AR228" s="4">
        <v>39135</v>
      </c>
      <c r="AS228" s="18" t="s">
        <v>84</v>
      </c>
      <c r="AT228" s="18" t="s">
        <v>72</v>
      </c>
    </row>
    <row r="229" spans="1:46">
      <c r="A229" s="56">
        <v>172</v>
      </c>
      <c r="B229" s="57" t="s">
        <v>767</v>
      </c>
      <c r="C229" s="2">
        <v>193</v>
      </c>
      <c r="D229" s="56">
        <v>193</v>
      </c>
      <c r="E229" s="2">
        <v>193</v>
      </c>
      <c r="F229" s="58" t="s">
        <v>587</v>
      </c>
      <c r="G229" s="11" t="s">
        <v>742</v>
      </c>
      <c r="H229" s="11" t="s">
        <v>768</v>
      </c>
      <c r="I229" s="11" t="s">
        <v>590</v>
      </c>
      <c r="J229" s="12" t="s">
        <v>769</v>
      </c>
      <c r="K229" s="16" t="s">
        <v>767</v>
      </c>
      <c r="L229" s="12" t="s">
        <v>768</v>
      </c>
      <c r="M229" s="12" t="s">
        <v>590</v>
      </c>
      <c r="N229" s="12" t="str">
        <f>L229&amp;" ("&amp;M229&amp;")"</f>
        <v>104 St (A)</v>
      </c>
      <c r="O229" s="13" t="s">
        <v>513</v>
      </c>
      <c r="P229" s="13" t="s">
        <v>13</v>
      </c>
      <c r="Q229" s="2">
        <v>40.681711</v>
      </c>
      <c r="R229" s="2">
        <v>-73.837682999999998</v>
      </c>
      <c r="S229" s="11" t="s">
        <v>66</v>
      </c>
      <c r="T229" s="11" t="str">
        <f>IF(S229="Subway","Underground",IF(S229="Elevated","Elevated","Other"))</f>
        <v>Elevated</v>
      </c>
      <c r="U229" s="11" t="s">
        <v>5</v>
      </c>
      <c r="V229" s="11" t="s">
        <v>5</v>
      </c>
      <c r="W229" s="11" t="s">
        <v>5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2</v>
      </c>
      <c r="AD229" s="2">
        <v>0</v>
      </c>
      <c r="AE229" s="2">
        <v>40.681711</v>
      </c>
      <c r="AF229" s="2">
        <v>-73.837682999999998</v>
      </c>
      <c r="AG229" s="2">
        <v>1</v>
      </c>
      <c r="AK229" s="2" t="s">
        <v>70</v>
      </c>
      <c r="AL229" s="2" t="s">
        <v>70</v>
      </c>
      <c r="AM229" s="2">
        <v>23</v>
      </c>
      <c r="AN229" s="2">
        <v>106</v>
      </c>
      <c r="AQ229" s="4">
        <v>37844</v>
      </c>
      <c r="AR229" s="4">
        <v>39135</v>
      </c>
      <c r="AS229" s="18" t="s">
        <v>84</v>
      </c>
      <c r="AT229" s="18" t="s">
        <v>72</v>
      </c>
    </row>
    <row r="230" spans="1:46">
      <c r="A230" s="56">
        <v>173</v>
      </c>
      <c r="B230" s="57" t="s">
        <v>770</v>
      </c>
      <c r="C230" s="2">
        <v>194</v>
      </c>
      <c r="D230" s="56">
        <v>194</v>
      </c>
      <c r="E230" s="2">
        <v>194</v>
      </c>
      <c r="F230" s="58" t="s">
        <v>587</v>
      </c>
      <c r="G230" s="11" t="s">
        <v>742</v>
      </c>
      <c r="H230" s="11" t="s">
        <v>518</v>
      </c>
      <c r="I230" s="11" t="s">
        <v>590</v>
      </c>
      <c r="J230" s="11" t="s">
        <v>771</v>
      </c>
      <c r="K230" s="15" t="s">
        <v>770</v>
      </c>
      <c r="L230" s="11" t="s">
        <v>518</v>
      </c>
      <c r="M230" s="11" t="s">
        <v>590</v>
      </c>
      <c r="N230" s="11" t="str">
        <f>L230&amp;" ("&amp;M230&amp;")"</f>
        <v>111 St (A)</v>
      </c>
      <c r="O230" s="13" t="s">
        <v>513</v>
      </c>
      <c r="P230" s="13" t="s">
        <v>13</v>
      </c>
      <c r="Q230" s="2">
        <v>40.684331</v>
      </c>
      <c r="R230" s="2">
        <v>-73.832162999999994</v>
      </c>
      <c r="S230" s="11" t="s">
        <v>66</v>
      </c>
      <c r="T230" s="11" t="str">
        <f>IF(S230="Subway","Underground",IF(S230="Elevated","Elevated","Other"))</f>
        <v>Elevated</v>
      </c>
      <c r="U230" s="11" t="s">
        <v>5</v>
      </c>
      <c r="V230" s="11" t="s">
        <v>5</v>
      </c>
      <c r="W230" s="11" t="s">
        <v>5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4</v>
      </c>
      <c r="AD230" s="2">
        <v>0</v>
      </c>
      <c r="AE230" s="2">
        <v>40.684331</v>
      </c>
      <c r="AF230" s="2">
        <v>-73.832162999999994</v>
      </c>
      <c r="AG230" s="2">
        <v>1</v>
      </c>
      <c r="AK230" s="2" t="s">
        <v>70</v>
      </c>
      <c r="AL230" s="2" t="s">
        <v>70</v>
      </c>
      <c r="AM230" s="2">
        <v>23</v>
      </c>
      <c r="AN230" s="2">
        <v>106</v>
      </c>
      <c r="AQ230" s="4">
        <v>38610</v>
      </c>
      <c r="AR230" s="4">
        <v>39135</v>
      </c>
      <c r="AS230" s="18" t="s">
        <v>84</v>
      </c>
      <c r="AT230" s="18" t="s">
        <v>72</v>
      </c>
    </row>
    <row r="231" spans="1:46">
      <c r="A231" s="56">
        <v>174</v>
      </c>
      <c r="B231" s="57" t="s">
        <v>772</v>
      </c>
      <c r="C231" s="2">
        <v>195</v>
      </c>
      <c r="D231" s="56">
        <v>195</v>
      </c>
      <c r="E231" s="2">
        <v>195</v>
      </c>
      <c r="F231" s="58" t="s">
        <v>587</v>
      </c>
      <c r="G231" s="11" t="s">
        <v>742</v>
      </c>
      <c r="H231" s="11" t="s">
        <v>773</v>
      </c>
      <c r="I231" s="11" t="s">
        <v>590</v>
      </c>
      <c r="J231" s="11" t="s">
        <v>774</v>
      </c>
      <c r="K231" s="15" t="s">
        <v>772</v>
      </c>
      <c r="L231" s="11" t="s">
        <v>773</v>
      </c>
      <c r="M231" s="11" t="s">
        <v>590</v>
      </c>
      <c r="N231" s="11" t="str">
        <f>L231&amp;" ("&amp;M231&amp;")"</f>
        <v>Ozone Park - Lefferts Blvd (A)</v>
      </c>
      <c r="O231" s="13" t="s">
        <v>513</v>
      </c>
      <c r="P231" s="13" t="s">
        <v>13</v>
      </c>
      <c r="Q231" s="2">
        <v>40.685951000000003</v>
      </c>
      <c r="R231" s="2">
        <v>-73.825798000000006</v>
      </c>
      <c r="S231" s="11" t="s">
        <v>66</v>
      </c>
      <c r="T231" s="11" t="str">
        <f>IF(S231="Subway","Underground",IF(S231="Elevated","Elevated","Other"))</f>
        <v>Elevated</v>
      </c>
      <c r="U231" s="11" t="s">
        <v>4</v>
      </c>
      <c r="V231" s="11" t="s">
        <v>4</v>
      </c>
      <c r="W231" s="11" t="s">
        <v>436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4</v>
      </c>
      <c r="AD231" s="2">
        <v>0</v>
      </c>
      <c r="AE231" s="2">
        <v>40.685951000000003</v>
      </c>
      <c r="AF231" s="2">
        <v>-73.825798000000006</v>
      </c>
      <c r="AG231" s="2">
        <v>1</v>
      </c>
      <c r="AK231" s="2" t="s">
        <v>70</v>
      </c>
      <c r="AL231" s="2" t="s">
        <v>70</v>
      </c>
      <c r="AM231" s="2">
        <v>23</v>
      </c>
      <c r="AN231" s="2">
        <v>106</v>
      </c>
      <c r="AO231" s="11" t="s">
        <v>39</v>
      </c>
      <c r="AP231" s="19" t="s">
        <v>775</v>
      </c>
      <c r="AQ231" s="4">
        <v>37844</v>
      </c>
      <c r="AR231" s="4">
        <v>39135</v>
      </c>
      <c r="AS231" s="18" t="s">
        <v>84</v>
      </c>
      <c r="AT231" s="18" t="s">
        <v>72</v>
      </c>
    </row>
    <row r="232" spans="1:46">
      <c r="A232" s="56">
        <v>199</v>
      </c>
      <c r="B232" s="57" t="s">
        <v>776</v>
      </c>
      <c r="C232" s="2">
        <v>221</v>
      </c>
      <c r="D232" s="56">
        <v>221</v>
      </c>
      <c r="E232" s="2">
        <v>221</v>
      </c>
      <c r="F232" s="58" t="s">
        <v>587</v>
      </c>
      <c r="G232" s="11" t="s">
        <v>777</v>
      </c>
      <c r="H232" s="11" t="s">
        <v>778</v>
      </c>
      <c r="I232" s="11" t="s">
        <v>779</v>
      </c>
      <c r="J232" s="11" t="s">
        <v>780</v>
      </c>
      <c r="K232" s="15" t="s">
        <v>776</v>
      </c>
      <c r="L232" s="11" t="s">
        <v>778</v>
      </c>
      <c r="M232" s="11" t="s">
        <v>779</v>
      </c>
      <c r="N232" s="11" t="str">
        <f>L232&amp;" ("&amp;M232&amp;")"</f>
        <v>21 St - Queensbridge (F)</v>
      </c>
      <c r="O232" s="13" t="s">
        <v>513</v>
      </c>
      <c r="P232" s="13" t="s">
        <v>13</v>
      </c>
      <c r="Q232" s="2">
        <v>40.754202999999997</v>
      </c>
      <c r="R232" s="2">
        <v>-73.942836</v>
      </c>
      <c r="S232" s="11" t="s">
        <v>94</v>
      </c>
      <c r="T232" s="11" t="str">
        <f>IF(S232="Subway","Underground",IF(S232="Elevated","Elevated","Other"))</f>
        <v>Underground</v>
      </c>
      <c r="U232" s="11" t="s">
        <v>4</v>
      </c>
      <c r="V232" s="11" t="s">
        <v>4</v>
      </c>
      <c r="W232" s="11" t="s">
        <v>4</v>
      </c>
      <c r="X232" s="2">
        <v>0</v>
      </c>
      <c r="Y232" s="2">
        <v>0</v>
      </c>
      <c r="Z232" s="2">
        <v>1</v>
      </c>
      <c r="AA232" s="2">
        <v>2</v>
      </c>
      <c r="AB232" s="2">
        <v>0</v>
      </c>
      <c r="AC232" s="2">
        <v>2</v>
      </c>
      <c r="AD232" s="2">
        <v>0</v>
      </c>
      <c r="AE232" s="2">
        <v>40.754202999999997</v>
      </c>
      <c r="AF232" s="2">
        <v>-73.942836</v>
      </c>
      <c r="AG232" s="2">
        <v>1</v>
      </c>
      <c r="AH232" s="2" t="s">
        <v>130</v>
      </c>
      <c r="AI232" s="2" t="s">
        <v>781</v>
      </c>
      <c r="AK232" s="2" t="s">
        <v>70</v>
      </c>
      <c r="AL232" s="2" t="s">
        <v>70</v>
      </c>
      <c r="AM232" s="2">
        <v>20</v>
      </c>
      <c r="AN232" s="2">
        <v>114</v>
      </c>
      <c r="AO232" s="11" t="s">
        <v>39</v>
      </c>
      <c r="AP232" s="2" t="s">
        <v>782</v>
      </c>
      <c r="AQ232" s="4">
        <v>37516</v>
      </c>
      <c r="AR232" s="4">
        <v>39751</v>
      </c>
      <c r="AS232" s="18" t="s">
        <v>84</v>
      </c>
      <c r="AT232" s="18" t="s">
        <v>72</v>
      </c>
    </row>
    <row r="233" spans="1:46">
      <c r="A233" s="56">
        <v>200</v>
      </c>
      <c r="B233" s="57" t="s">
        <v>783</v>
      </c>
      <c r="C233" s="2">
        <v>222</v>
      </c>
      <c r="D233" s="56">
        <v>222</v>
      </c>
      <c r="E233" s="2">
        <v>222</v>
      </c>
      <c r="F233" s="58" t="s">
        <v>587</v>
      </c>
      <c r="G233" s="11" t="s">
        <v>777</v>
      </c>
      <c r="H233" s="11" t="s">
        <v>784</v>
      </c>
      <c r="I233" s="11" t="s">
        <v>779</v>
      </c>
      <c r="J233" s="11" t="s">
        <v>785</v>
      </c>
      <c r="K233" s="15" t="s">
        <v>783</v>
      </c>
      <c r="L233" s="11" t="s">
        <v>784</v>
      </c>
      <c r="M233" s="11" t="s">
        <v>779</v>
      </c>
      <c r="N233" s="11" t="str">
        <f>L233&amp;" ("&amp;M233&amp;")"</f>
        <v>Roosevelt Island (F)</v>
      </c>
      <c r="O233" s="13" t="s">
        <v>82</v>
      </c>
      <c r="P233" s="13" t="s">
        <v>12</v>
      </c>
      <c r="Q233" s="2">
        <v>40.759144999999997</v>
      </c>
      <c r="R233" s="2">
        <v>-73.95326</v>
      </c>
      <c r="S233" s="11" t="s">
        <v>94</v>
      </c>
      <c r="T233" s="11" t="str">
        <f>IF(S233="Subway","Underground",IF(S233="Elevated","Elevated","Other"))</f>
        <v>Underground</v>
      </c>
      <c r="U233" s="11" t="s">
        <v>4</v>
      </c>
      <c r="V233" s="11" t="s">
        <v>4</v>
      </c>
      <c r="W233" s="11" t="s">
        <v>4</v>
      </c>
      <c r="X233" s="2">
        <v>1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40.759144999999997</v>
      </c>
      <c r="AF233" s="2">
        <v>-73.95326</v>
      </c>
      <c r="AG233" s="2">
        <v>1</v>
      </c>
      <c r="AI233" s="2" t="s">
        <v>786</v>
      </c>
      <c r="AK233" s="2" t="s">
        <v>70</v>
      </c>
      <c r="AL233" s="2" t="s">
        <v>70</v>
      </c>
      <c r="AM233" s="2">
        <v>20</v>
      </c>
      <c r="AN233" s="2">
        <v>114</v>
      </c>
      <c r="AO233" s="11" t="s">
        <v>39</v>
      </c>
      <c r="AP233" s="2" t="s">
        <v>787</v>
      </c>
      <c r="AQ233" s="4">
        <v>37516</v>
      </c>
      <c r="AR233" s="4">
        <v>39751</v>
      </c>
      <c r="AS233" s="18" t="s">
        <v>123</v>
      </c>
      <c r="AT233" s="18" t="s">
        <v>72</v>
      </c>
    </row>
    <row r="234" spans="1:46">
      <c r="A234" s="56">
        <v>201</v>
      </c>
      <c r="B234" s="57" t="s">
        <v>788</v>
      </c>
      <c r="C234" s="2">
        <v>223</v>
      </c>
      <c r="D234" s="56">
        <v>223</v>
      </c>
      <c r="E234" s="2">
        <v>223</v>
      </c>
      <c r="F234" s="58" t="s">
        <v>587</v>
      </c>
      <c r="G234" s="11" t="s">
        <v>777</v>
      </c>
      <c r="H234" s="11" t="s">
        <v>789</v>
      </c>
      <c r="I234" s="11" t="s">
        <v>790</v>
      </c>
      <c r="J234" s="11" t="s">
        <v>791</v>
      </c>
      <c r="K234" s="15" t="s">
        <v>788</v>
      </c>
      <c r="L234" s="11" t="s">
        <v>792</v>
      </c>
      <c r="M234" s="11" t="s">
        <v>793</v>
      </c>
      <c r="N234" s="11" t="str">
        <f>L234&amp;" ("&amp;M234&amp;")"</f>
        <v>Lexington Av/ 63 St (F Q)</v>
      </c>
      <c r="O234" s="13" t="s">
        <v>82</v>
      </c>
      <c r="P234" s="13" t="s">
        <v>12</v>
      </c>
      <c r="Q234" s="2">
        <v>40.764628999999999</v>
      </c>
      <c r="R234" s="2">
        <v>-73.966113000000007</v>
      </c>
      <c r="S234" s="11" t="s">
        <v>94</v>
      </c>
      <c r="T234" s="11" t="str">
        <f>IF(S234="Subway","Underground",IF(S234="Elevated","Elevated","Other"))</f>
        <v>Underground</v>
      </c>
      <c r="U234" s="11" t="s">
        <v>4</v>
      </c>
      <c r="V234" s="11" t="s">
        <v>4</v>
      </c>
      <c r="W234" s="11" t="s">
        <v>4</v>
      </c>
      <c r="X234" s="2">
        <v>0</v>
      </c>
      <c r="Y234" s="2">
        <v>0</v>
      </c>
      <c r="Z234" s="2">
        <v>1</v>
      </c>
      <c r="AA234" s="2">
        <v>2</v>
      </c>
      <c r="AB234" s="2">
        <v>0</v>
      </c>
      <c r="AC234" s="2">
        <v>2</v>
      </c>
      <c r="AD234" s="2">
        <v>0</v>
      </c>
      <c r="AE234" s="2">
        <v>40.764628999999999</v>
      </c>
      <c r="AF234" s="2">
        <v>-73.966113000000007</v>
      </c>
      <c r="AG234" s="2">
        <v>1</v>
      </c>
      <c r="AH234" s="2" t="s">
        <v>130</v>
      </c>
      <c r="AI234" s="2" t="s">
        <v>794</v>
      </c>
      <c r="AK234" s="2" t="s">
        <v>70</v>
      </c>
      <c r="AL234" s="2" t="s">
        <v>70</v>
      </c>
      <c r="AM234" s="2">
        <v>1</v>
      </c>
      <c r="AN234" s="2">
        <v>19</v>
      </c>
      <c r="AO234" s="11" t="s">
        <v>39</v>
      </c>
      <c r="AP234" s="2" t="s">
        <v>795</v>
      </c>
      <c r="AQ234" s="4">
        <v>37516</v>
      </c>
      <c r="AR234" s="4">
        <v>39751</v>
      </c>
      <c r="AS234" s="18" t="s">
        <v>84</v>
      </c>
      <c r="AT234" s="18" t="s">
        <v>72</v>
      </c>
    </row>
    <row r="235" spans="1:46">
      <c r="A235" s="56">
        <v>202</v>
      </c>
      <c r="B235" s="57" t="s">
        <v>796</v>
      </c>
      <c r="C235" s="2">
        <v>224</v>
      </c>
      <c r="D235" s="56">
        <v>224</v>
      </c>
      <c r="E235" s="2">
        <v>224</v>
      </c>
      <c r="F235" s="58" t="s">
        <v>587</v>
      </c>
      <c r="G235" s="11" t="s">
        <v>797</v>
      </c>
      <c r="H235" s="11" t="s">
        <v>798</v>
      </c>
      <c r="I235" s="11" t="s">
        <v>779</v>
      </c>
      <c r="J235" s="11" t="s">
        <v>799</v>
      </c>
      <c r="K235" s="15" t="s">
        <v>796</v>
      </c>
      <c r="L235" s="11" t="s">
        <v>798</v>
      </c>
      <c r="M235" s="11" t="s">
        <v>779</v>
      </c>
      <c r="N235" s="11" t="str">
        <f>L235&amp;" ("&amp;M235&amp;")"</f>
        <v>57 St (F)</v>
      </c>
      <c r="O235" s="13" t="s">
        <v>82</v>
      </c>
      <c r="P235" s="13" t="s">
        <v>12</v>
      </c>
      <c r="Q235" s="2">
        <v>40.763972000000003</v>
      </c>
      <c r="R235" s="2">
        <v>-73.977450000000005</v>
      </c>
      <c r="S235" s="11" t="s">
        <v>94</v>
      </c>
      <c r="T235" s="11" t="str">
        <f>IF(S235="Subway","Underground",IF(S235="Elevated","Elevated","Other"))</f>
        <v>Underground</v>
      </c>
      <c r="U235" s="11" t="s">
        <v>5</v>
      </c>
      <c r="V235" s="11" t="s">
        <v>5</v>
      </c>
      <c r="W235" s="11" t="s">
        <v>5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8</v>
      </c>
      <c r="AD235" s="2">
        <v>0</v>
      </c>
      <c r="AE235" s="2">
        <v>40.763972000000003</v>
      </c>
      <c r="AF235" s="2">
        <v>-73.977450000000005</v>
      </c>
      <c r="AG235" s="2">
        <v>1</v>
      </c>
      <c r="AK235" s="2" t="s">
        <v>70</v>
      </c>
      <c r="AL235" s="2" t="s">
        <v>70</v>
      </c>
      <c r="AM235" s="2">
        <v>1</v>
      </c>
      <c r="AN235" s="2">
        <v>18</v>
      </c>
      <c r="AQ235" s="4">
        <v>37519</v>
      </c>
      <c r="AR235" s="4">
        <v>39751</v>
      </c>
      <c r="AS235" s="18" t="s">
        <v>84</v>
      </c>
      <c r="AT235" s="18" t="s">
        <v>72</v>
      </c>
    </row>
    <row r="236" spans="1:46">
      <c r="A236" s="56">
        <v>52</v>
      </c>
      <c r="B236" s="57" t="s">
        <v>800</v>
      </c>
      <c r="C236" s="2">
        <v>59</v>
      </c>
      <c r="D236" s="56">
        <v>59</v>
      </c>
      <c r="E236" s="2">
        <v>59</v>
      </c>
      <c r="F236" s="58" t="s">
        <v>801</v>
      </c>
      <c r="G236" s="11" t="s">
        <v>802</v>
      </c>
      <c r="H236" s="11" t="s">
        <v>803</v>
      </c>
      <c r="I236" s="11" t="s">
        <v>804</v>
      </c>
      <c r="J236" s="11" t="s">
        <v>805</v>
      </c>
      <c r="K236" s="15" t="s">
        <v>800</v>
      </c>
      <c r="L236" s="11" t="s">
        <v>803</v>
      </c>
      <c r="M236" s="11" t="s">
        <v>804</v>
      </c>
      <c r="N236" s="11" t="str">
        <f>L236&amp;" ("&amp;M236&amp;")"</f>
        <v>9 Av (D)</v>
      </c>
      <c r="O236" s="13" t="s">
        <v>267</v>
      </c>
      <c r="P236" s="13" t="s">
        <v>11</v>
      </c>
      <c r="Q236" s="2">
        <v>40.646292000000003</v>
      </c>
      <c r="R236" s="2">
        <v>-73.994324000000006</v>
      </c>
      <c r="S236" s="11" t="s">
        <v>401</v>
      </c>
      <c r="T236" s="11" t="str">
        <f>IF(S236="Subway","Underground",IF(S236="Elevated","Elevated","Other"))</f>
        <v>Other</v>
      </c>
      <c r="U236" s="11" t="s">
        <v>5</v>
      </c>
      <c r="V236" s="11" t="s">
        <v>5</v>
      </c>
      <c r="W236" s="11" t="s">
        <v>5</v>
      </c>
      <c r="X236" s="2">
        <v>1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40.646292000000003</v>
      </c>
      <c r="AF236" s="2">
        <v>-73.994324000000006</v>
      </c>
      <c r="AG236" s="2">
        <v>1</v>
      </c>
      <c r="AK236" s="2" t="s">
        <v>70</v>
      </c>
      <c r="AL236" s="2" t="s">
        <v>70</v>
      </c>
      <c r="AM236" s="2">
        <v>34</v>
      </c>
      <c r="AN236" s="2">
        <v>66</v>
      </c>
      <c r="AQ236" s="4">
        <v>37259</v>
      </c>
      <c r="AR236" s="4">
        <v>39232</v>
      </c>
      <c r="AS236" s="18" t="s">
        <v>71</v>
      </c>
      <c r="AT236" s="18" t="s">
        <v>72</v>
      </c>
    </row>
    <row r="237" spans="1:46">
      <c r="A237" s="56">
        <v>53</v>
      </c>
      <c r="B237" s="57" t="s">
        <v>806</v>
      </c>
      <c r="C237" s="2">
        <v>60</v>
      </c>
      <c r="D237" s="56">
        <v>60</v>
      </c>
      <c r="E237" s="2">
        <v>60</v>
      </c>
      <c r="F237" s="58" t="s">
        <v>801</v>
      </c>
      <c r="G237" s="11" t="s">
        <v>802</v>
      </c>
      <c r="H237" s="11" t="s">
        <v>807</v>
      </c>
      <c r="I237" s="11" t="s">
        <v>804</v>
      </c>
      <c r="J237" s="11" t="s">
        <v>808</v>
      </c>
      <c r="K237" s="15" t="s">
        <v>806</v>
      </c>
      <c r="L237" s="11" t="s">
        <v>807</v>
      </c>
      <c r="M237" s="11" t="s">
        <v>804</v>
      </c>
      <c r="N237" s="11" t="str">
        <f>L237&amp;" ("&amp;M237&amp;")"</f>
        <v>Fort Hamilton Pkwy (D)</v>
      </c>
      <c r="O237" s="13" t="s">
        <v>267</v>
      </c>
      <c r="P237" s="13" t="s">
        <v>11</v>
      </c>
      <c r="Q237" s="2">
        <v>40.640914000000002</v>
      </c>
      <c r="R237" s="2">
        <v>-73.994304</v>
      </c>
      <c r="S237" s="11" t="s">
        <v>66</v>
      </c>
      <c r="T237" s="11" t="str">
        <f>IF(S237="Subway","Underground",IF(S237="Elevated","Elevated","Other"))</f>
        <v>Elevated</v>
      </c>
      <c r="U237" s="11" t="s">
        <v>5</v>
      </c>
      <c r="V237" s="11" t="s">
        <v>5</v>
      </c>
      <c r="W237" s="11" t="s">
        <v>5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4</v>
      </c>
      <c r="AD237" s="2">
        <v>0</v>
      </c>
      <c r="AE237" s="2">
        <v>40.640914000000002</v>
      </c>
      <c r="AF237" s="2">
        <v>-73.994304</v>
      </c>
      <c r="AG237" s="2">
        <v>1</v>
      </c>
      <c r="AK237" s="2" t="s">
        <v>70</v>
      </c>
      <c r="AL237" s="2" t="s">
        <v>70</v>
      </c>
      <c r="AM237" s="2">
        <v>34</v>
      </c>
      <c r="AN237" s="2">
        <v>66</v>
      </c>
      <c r="AQ237" s="4">
        <v>37777</v>
      </c>
      <c r="AR237" s="4">
        <v>39232</v>
      </c>
      <c r="AS237" s="18" t="s">
        <v>84</v>
      </c>
      <c r="AT237" s="18" t="s">
        <v>72</v>
      </c>
    </row>
    <row r="238" spans="1:46">
      <c r="A238" s="56">
        <v>54</v>
      </c>
      <c r="B238" s="57" t="s">
        <v>809</v>
      </c>
      <c r="C238" s="2">
        <v>61</v>
      </c>
      <c r="D238" s="56">
        <v>61</v>
      </c>
      <c r="E238" s="2">
        <v>61</v>
      </c>
      <c r="F238" s="58" t="s">
        <v>801</v>
      </c>
      <c r="G238" s="11" t="s">
        <v>802</v>
      </c>
      <c r="H238" s="11" t="s">
        <v>139</v>
      </c>
      <c r="I238" s="11" t="s">
        <v>804</v>
      </c>
      <c r="J238" s="11" t="s">
        <v>810</v>
      </c>
      <c r="K238" s="15" t="s">
        <v>809</v>
      </c>
      <c r="L238" s="11" t="s">
        <v>139</v>
      </c>
      <c r="M238" s="11" t="s">
        <v>804</v>
      </c>
      <c r="N238" s="11" t="str">
        <f>L238&amp;" ("&amp;M238&amp;")"</f>
        <v>50 St (D)</v>
      </c>
      <c r="O238" s="13" t="s">
        <v>267</v>
      </c>
      <c r="P238" s="13" t="s">
        <v>11</v>
      </c>
      <c r="Q238" s="2">
        <v>40.63626</v>
      </c>
      <c r="R238" s="2">
        <v>-73.994791000000006</v>
      </c>
      <c r="S238" s="11" t="s">
        <v>66</v>
      </c>
      <c r="T238" s="11" t="str">
        <f>IF(S238="Subway","Underground",IF(S238="Elevated","Elevated","Other"))</f>
        <v>Elevated</v>
      </c>
      <c r="U238" s="11" t="s">
        <v>5</v>
      </c>
      <c r="V238" s="11" t="s">
        <v>5</v>
      </c>
      <c r="W238" s="11" t="s">
        <v>5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4</v>
      </c>
      <c r="AD238" s="2">
        <v>0</v>
      </c>
      <c r="AE238" s="2">
        <v>40.63626</v>
      </c>
      <c r="AF238" s="2">
        <v>-73.994791000000006</v>
      </c>
      <c r="AG238" s="2">
        <v>1</v>
      </c>
      <c r="AK238" s="2" t="s">
        <v>70</v>
      </c>
      <c r="AL238" s="2" t="s">
        <v>70</v>
      </c>
      <c r="AM238" s="2">
        <v>34</v>
      </c>
      <c r="AN238" s="2">
        <v>66</v>
      </c>
      <c r="AQ238" s="4">
        <v>37778</v>
      </c>
      <c r="AR238" s="4">
        <v>38666</v>
      </c>
      <c r="AS238" s="18" t="s">
        <v>84</v>
      </c>
      <c r="AT238" s="18" t="s">
        <v>184</v>
      </c>
    </row>
    <row r="239" spans="1:46">
      <c r="A239" s="56">
        <v>55</v>
      </c>
      <c r="B239" s="57" t="s">
        <v>811</v>
      </c>
      <c r="C239" s="2">
        <v>62</v>
      </c>
      <c r="D239" s="56">
        <v>62</v>
      </c>
      <c r="E239" s="2">
        <v>62</v>
      </c>
      <c r="F239" s="58" t="s">
        <v>801</v>
      </c>
      <c r="G239" s="11" t="s">
        <v>802</v>
      </c>
      <c r="H239" s="11" t="s">
        <v>812</v>
      </c>
      <c r="I239" s="11" t="s">
        <v>804</v>
      </c>
      <c r="J239" s="11" t="s">
        <v>813</v>
      </c>
      <c r="K239" s="15" t="s">
        <v>811</v>
      </c>
      <c r="L239" s="11" t="s">
        <v>812</v>
      </c>
      <c r="M239" s="11" t="s">
        <v>804</v>
      </c>
      <c r="N239" s="11" t="str">
        <f>L239&amp;" ("&amp;M239&amp;")"</f>
        <v>55 St (D)</v>
      </c>
      <c r="O239" s="13" t="s">
        <v>267</v>
      </c>
      <c r="P239" s="13" t="s">
        <v>11</v>
      </c>
      <c r="Q239" s="2">
        <v>40.631435000000003</v>
      </c>
      <c r="R239" s="2">
        <v>-73.995475999999996</v>
      </c>
      <c r="S239" s="11" t="s">
        <v>66</v>
      </c>
      <c r="T239" s="11" t="str">
        <f>IF(S239="Subway","Underground",IF(S239="Elevated","Elevated","Other"))</f>
        <v>Elevated</v>
      </c>
      <c r="U239" s="11" t="s">
        <v>5</v>
      </c>
      <c r="V239" s="11" t="s">
        <v>5</v>
      </c>
      <c r="W239" s="11" t="s">
        <v>5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3</v>
      </c>
      <c r="AD239" s="2">
        <v>0</v>
      </c>
      <c r="AE239" s="2">
        <v>40.631435000000003</v>
      </c>
      <c r="AF239" s="2">
        <v>-73.995475999999996</v>
      </c>
      <c r="AG239" s="2">
        <v>1</v>
      </c>
      <c r="AK239" s="2" t="s">
        <v>70</v>
      </c>
      <c r="AL239" s="2" t="s">
        <v>70</v>
      </c>
      <c r="AM239" s="2">
        <v>34</v>
      </c>
      <c r="AN239" s="2">
        <v>66</v>
      </c>
      <c r="AQ239" s="4">
        <v>37778</v>
      </c>
      <c r="AR239" s="4">
        <v>39231</v>
      </c>
      <c r="AS239" s="18" t="s">
        <v>71</v>
      </c>
      <c r="AT239" s="18" t="s">
        <v>72</v>
      </c>
    </row>
    <row r="240" spans="1:46">
      <c r="A240" s="56">
        <v>434</v>
      </c>
      <c r="B240" s="57" t="s">
        <v>814</v>
      </c>
      <c r="C240" s="2">
        <v>63</v>
      </c>
      <c r="D240" s="56">
        <v>63</v>
      </c>
      <c r="E240" s="2">
        <v>615</v>
      </c>
      <c r="F240" s="58" t="s">
        <v>801</v>
      </c>
      <c r="G240" s="11" t="s">
        <v>802</v>
      </c>
      <c r="H240" s="11" t="s">
        <v>815</v>
      </c>
      <c r="I240" s="11" t="s">
        <v>804</v>
      </c>
      <c r="J240" s="12" t="s">
        <v>816</v>
      </c>
      <c r="K240" s="16" t="s">
        <v>814</v>
      </c>
      <c r="L240" s="12" t="s">
        <v>817</v>
      </c>
      <c r="M240" s="12" t="s">
        <v>818</v>
      </c>
      <c r="N240" s="12" t="str">
        <f>L240&amp;" ("&amp;M240&amp;")"</f>
        <v>62 St / New Utrecht Av (D N)</v>
      </c>
      <c r="O240" s="13" t="s">
        <v>267</v>
      </c>
      <c r="P240" s="13" t="s">
        <v>11</v>
      </c>
      <c r="Q240" s="2">
        <v>40.626472</v>
      </c>
      <c r="R240" s="2">
        <v>-73.996894999999995</v>
      </c>
      <c r="S240" s="11" t="s">
        <v>66</v>
      </c>
      <c r="T240" s="11" t="str">
        <f>IF(S240="Subway","Underground",IF(S240="Elevated","Elevated","Other"))</f>
        <v>Elevated</v>
      </c>
      <c r="U240" s="54" t="s">
        <v>4</v>
      </c>
      <c r="V240" s="11" t="s">
        <v>4</v>
      </c>
      <c r="W240" s="11" t="s">
        <v>465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3</v>
      </c>
      <c r="AD240" s="2">
        <v>0</v>
      </c>
      <c r="AE240" s="2">
        <v>40.625419000000001</v>
      </c>
      <c r="AF240" s="2">
        <v>-73.996632000000005</v>
      </c>
      <c r="AG240" s="2">
        <v>1</v>
      </c>
      <c r="AJ240" s="2" t="s">
        <v>49</v>
      </c>
      <c r="AK240" s="2" t="s">
        <v>70</v>
      </c>
      <c r="AL240" s="2" t="s">
        <v>70</v>
      </c>
      <c r="AM240" s="2">
        <v>34</v>
      </c>
      <c r="AN240" s="2">
        <v>62</v>
      </c>
      <c r="AQ240" s="4">
        <v>38666</v>
      </c>
      <c r="AR240" s="4">
        <v>38666</v>
      </c>
      <c r="AS240" s="18" t="s">
        <v>183</v>
      </c>
      <c r="AT240" s="18" t="s">
        <v>184</v>
      </c>
    </row>
    <row r="241" spans="1:46">
      <c r="A241" s="56">
        <v>56</v>
      </c>
      <c r="B241" s="57" t="s">
        <v>819</v>
      </c>
      <c r="C241" s="2">
        <v>64</v>
      </c>
      <c r="D241" s="56">
        <v>64</v>
      </c>
      <c r="E241" s="2">
        <v>64</v>
      </c>
      <c r="F241" s="58" t="s">
        <v>801</v>
      </c>
      <c r="G241" s="11" t="s">
        <v>802</v>
      </c>
      <c r="H241" s="11" t="s">
        <v>820</v>
      </c>
      <c r="I241" s="11" t="s">
        <v>804</v>
      </c>
      <c r="J241" s="11" t="s">
        <v>821</v>
      </c>
      <c r="K241" s="15" t="s">
        <v>819</v>
      </c>
      <c r="L241" s="11" t="s">
        <v>820</v>
      </c>
      <c r="M241" s="11" t="s">
        <v>804</v>
      </c>
      <c r="N241" s="11" t="str">
        <f>L241&amp;" ("&amp;M241&amp;")"</f>
        <v>71 St (D)</v>
      </c>
      <c r="O241" s="13" t="s">
        <v>267</v>
      </c>
      <c r="P241" s="13" t="s">
        <v>11</v>
      </c>
      <c r="Q241" s="2">
        <v>40.619588999999998</v>
      </c>
      <c r="R241" s="2">
        <v>-73.998863999999998</v>
      </c>
      <c r="S241" s="11" t="s">
        <v>66</v>
      </c>
      <c r="T241" s="11" t="str">
        <f>IF(S241="Subway","Underground",IF(S241="Elevated","Elevated","Other"))</f>
        <v>Elevated</v>
      </c>
      <c r="U241" s="11" t="s">
        <v>5</v>
      </c>
      <c r="V241" s="11" t="s">
        <v>5</v>
      </c>
      <c r="W241" s="11" t="s">
        <v>5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6</v>
      </c>
      <c r="AD241" s="2">
        <v>0</v>
      </c>
      <c r="AE241" s="2">
        <v>40.619588999999998</v>
      </c>
      <c r="AF241" s="2">
        <v>-73.998863999999998</v>
      </c>
      <c r="AG241" s="2">
        <v>1</v>
      </c>
      <c r="AK241" s="2" t="s">
        <v>70</v>
      </c>
      <c r="AL241" s="2" t="s">
        <v>70</v>
      </c>
      <c r="AM241" s="2">
        <v>34</v>
      </c>
      <c r="AN241" s="2">
        <v>62</v>
      </c>
      <c r="AQ241" s="4">
        <v>37778</v>
      </c>
      <c r="AR241" s="4">
        <v>39231</v>
      </c>
      <c r="AS241" s="18" t="s">
        <v>84</v>
      </c>
      <c r="AT241" s="18" t="s">
        <v>72</v>
      </c>
    </row>
    <row r="242" spans="1:46">
      <c r="A242" s="56">
        <v>57</v>
      </c>
      <c r="B242" s="57" t="s">
        <v>822</v>
      </c>
      <c r="C242" s="2">
        <v>65</v>
      </c>
      <c r="D242" s="56">
        <v>65</v>
      </c>
      <c r="E242" s="2">
        <v>65</v>
      </c>
      <c r="F242" s="58" t="s">
        <v>801</v>
      </c>
      <c r="G242" s="11" t="s">
        <v>802</v>
      </c>
      <c r="H242" s="11" t="s">
        <v>121</v>
      </c>
      <c r="I242" s="11" t="s">
        <v>804</v>
      </c>
      <c r="J242" s="11" t="s">
        <v>823</v>
      </c>
      <c r="K242" s="15" t="s">
        <v>822</v>
      </c>
      <c r="L242" s="11" t="s">
        <v>121</v>
      </c>
      <c r="M242" s="11" t="s">
        <v>804</v>
      </c>
      <c r="N242" s="11" t="str">
        <f>L242&amp;" ("&amp;M242&amp;")"</f>
        <v>79 St (D)</v>
      </c>
      <c r="O242" s="13" t="s">
        <v>267</v>
      </c>
      <c r="P242" s="13" t="s">
        <v>11</v>
      </c>
      <c r="Q242" s="2">
        <v>40.613500999999999</v>
      </c>
      <c r="R242" s="2">
        <v>-74.000609999999995</v>
      </c>
      <c r="S242" s="11" t="s">
        <v>66</v>
      </c>
      <c r="T242" s="11" t="str">
        <f>IF(S242="Subway","Underground",IF(S242="Elevated","Elevated","Other"))</f>
        <v>Elevated</v>
      </c>
      <c r="U242" s="11" t="s">
        <v>5</v>
      </c>
      <c r="V242" s="11" t="s">
        <v>5</v>
      </c>
      <c r="W242" s="11" t="s">
        <v>5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4</v>
      </c>
      <c r="AD242" s="2">
        <v>0</v>
      </c>
      <c r="AE242" s="2">
        <v>40.613500999999999</v>
      </c>
      <c r="AF242" s="2">
        <v>-74.000609999999995</v>
      </c>
      <c r="AG242" s="2">
        <v>1</v>
      </c>
      <c r="AK242" s="2" t="s">
        <v>70</v>
      </c>
      <c r="AL242" s="2" t="s">
        <v>70</v>
      </c>
      <c r="AM242" s="2">
        <v>34</v>
      </c>
      <c r="AN242" s="2">
        <v>62</v>
      </c>
      <c r="AQ242" s="4">
        <v>37778</v>
      </c>
      <c r="AR242" s="4">
        <v>39231</v>
      </c>
      <c r="AS242" s="18" t="s">
        <v>84</v>
      </c>
      <c r="AT242" s="18" t="s">
        <v>72</v>
      </c>
    </row>
    <row r="243" spans="1:46">
      <c r="A243" s="56">
        <v>58</v>
      </c>
      <c r="B243" s="57" t="s">
        <v>824</v>
      </c>
      <c r="C243" s="2">
        <v>66</v>
      </c>
      <c r="D243" s="56">
        <v>66</v>
      </c>
      <c r="E243" s="2">
        <v>66</v>
      </c>
      <c r="F243" s="58" t="s">
        <v>801</v>
      </c>
      <c r="G243" s="11" t="s">
        <v>802</v>
      </c>
      <c r="H243" s="11" t="s">
        <v>825</v>
      </c>
      <c r="I243" s="11" t="s">
        <v>804</v>
      </c>
      <c r="J243" s="11" t="s">
        <v>826</v>
      </c>
      <c r="K243" s="15" t="s">
        <v>824</v>
      </c>
      <c r="L243" s="11" t="s">
        <v>825</v>
      </c>
      <c r="M243" s="11" t="s">
        <v>804</v>
      </c>
      <c r="N243" s="11" t="str">
        <f>L243&amp;" ("&amp;M243&amp;")"</f>
        <v>18 Av (D)</v>
      </c>
      <c r="O243" s="13" t="s">
        <v>267</v>
      </c>
      <c r="P243" s="13" t="s">
        <v>11</v>
      </c>
      <c r="Q243" s="2">
        <v>40.607953999999999</v>
      </c>
      <c r="R243" s="2">
        <v>-74.001735999999994</v>
      </c>
      <c r="S243" s="11" t="s">
        <v>66</v>
      </c>
      <c r="T243" s="11" t="str">
        <f>IF(S243="Subway","Underground",IF(S243="Elevated","Elevated","Other"))</f>
        <v>Elevated</v>
      </c>
      <c r="U243" s="11" t="s">
        <v>5</v>
      </c>
      <c r="V243" s="11" t="s">
        <v>67</v>
      </c>
      <c r="W243" s="11" t="s">
        <v>68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3</v>
      </c>
      <c r="AD243" s="2">
        <v>0</v>
      </c>
      <c r="AE243" s="2">
        <v>40.607953999999999</v>
      </c>
      <c r="AF243" s="2">
        <v>-74.001735999999994</v>
      </c>
      <c r="AG243" s="2">
        <v>1</v>
      </c>
      <c r="AK243" s="2" t="s">
        <v>70</v>
      </c>
      <c r="AL243" s="2" t="s">
        <v>70</v>
      </c>
      <c r="AM243" s="2">
        <v>34</v>
      </c>
      <c r="AN243" s="2">
        <v>62</v>
      </c>
      <c r="AQ243" s="4">
        <v>37778</v>
      </c>
      <c r="AR243" s="4">
        <v>39231</v>
      </c>
      <c r="AS243" s="18" t="s">
        <v>84</v>
      </c>
      <c r="AT243" s="18" t="s">
        <v>72</v>
      </c>
    </row>
    <row r="244" spans="1:46">
      <c r="A244" s="56">
        <v>59</v>
      </c>
      <c r="B244" s="57" t="s">
        <v>827</v>
      </c>
      <c r="C244" s="2">
        <v>67</v>
      </c>
      <c r="D244" s="56">
        <v>67</v>
      </c>
      <c r="E244" s="2">
        <v>67</v>
      </c>
      <c r="F244" s="58" t="s">
        <v>801</v>
      </c>
      <c r="G244" s="11" t="s">
        <v>802</v>
      </c>
      <c r="H244" s="11" t="s">
        <v>828</v>
      </c>
      <c r="I244" s="11" t="s">
        <v>804</v>
      </c>
      <c r="J244" s="11" t="s">
        <v>829</v>
      </c>
      <c r="K244" s="15" t="s">
        <v>827</v>
      </c>
      <c r="L244" s="11" t="s">
        <v>828</v>
      </c>
      <c r="M244" s="11" t="s">
        <v>804</v>
      </c>
      <c r="N244" s="11" t="str">
        <f>L244&amp;" ("&amp;M244&amp;")"</f>
        <v>20 Av (D)</v>
      </c>
      <c r="O244" s="13" t="s">
        <v>267</v>
      </c>
      <c r="P244" s="13" t="s">
        <v>11</v>
      </c>
      <c r="Q244" s="2">
        <v>40.604556000000002</v>
      </c>
      <c r="R244" s="2">
        <v>-73.998168000000007</v>
      </c>
      <c r="S244" s="11" t="s">
        <v>66</v>
      </c>
      <c r="T244" s="11" t="str">
        <f>IF(S244="Subway","Underground",IF(S244="Elevated","Elevated","Other"))</f>
        <v>Elevated</v>
      </c>
      <c r="U244" s="11" t="s">
        <v>5</v>
      </c>
      <c r="V244" s="11" t="s">
        <v>5</v>
      </c>
      <c r="W244" s="11" t="s">
        <v>5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4</v>
      </c>
      <c r="AD244" s="2">
        <v>0</v>
      </c>
      <c r="AE244" s="2">
        <v>40.604556000000002</v>
      </c>
      <c r="AF244" s="2">
        <v>-73.998168000000007</v>
      </c>
      <c r="AG244" s="2">
        <v>1</v>
      </c>
      <c r="AK244" s="2" t="s">
        <v>70</v>
      </c>
      <c r="AL244" s="2" t="s">
        <v>70</v>
      </c>
      <c r="AM244" s="2">
        <v>34</v>
      </c>
      <c r="AN244" s="2">
        <v>62</v>
      </c>
      <c r="AQ244" s="4">
        <v>37781</v>
      </c>
      <c r="AR244" s="4">
        <v>39232</v>
      </c>
      <c r="AS244" s="18" t="s">
        <v>84</v>
      </c>
      <c r="AT244" s="18" t="s">
        <v>72</v>
      </c>
    </row>
    <row r="245" spans="1:46">
      <c r="A245" s="56">
        <v>60</v>
      </c>
      <c r="B245" s="57" t="s">
        <v>830</v>
      </c>
      <c r="C245" s="2">
        <v>68</v>
      </c>
      <c r="D245" s="56">
        <v>68</v>
      </c>
      <c r="E245" s="2">
        <v>68</v>
      </c>
      <c r="F245" s="58" t="s">
        <v>801</v>
      </c>
      <c r="G245" s="11" t="s">
        <v>802</v>
      </c>
      <c r="H245" s="11" t="s">
        <v>831</v>
      </c>
      <c r="I245" s="11" t="s">
        <v>804</v>
      </c>
      <c r="J245" s="11" t="s">
        <v>832</v>
      </c>
      <c r="K245" s="15" t="s">
        <v>830</v>
      </c>
      <c r="L245" s="11" t="s">
        <v>831</v>
      </c>
      <c r="M245" s="11" t="s">
        <v>804</v>
      </c>
      <c r="N245" s="11" t="str">
        <f>L245&amp;" ("&amp;M245&amp;")"</f>
        <v>Bay Pkwy (D)</v>
      </c>
      <c r="O245" s="13" t="s">
        <v>267</v>
      </c>
      <c r="P245" s="13" t="s">
        <v>11</v>
      </c>
      <c r="Q245" s="2">
        <v>40.601875</v>
      </c>
      <c r="R245" s="2">
        <v>-73.993728000000004</v>
      </c>
      <c r="S245" s="11" t="s">
        <v>66</v>
      </c>
      <c r="T245" s="11" t="str">
        <f>IF(S245="Subway","Underground",IF(S245="Elevated","Elevated","Other"))</f>
        <v>Elevated</v>
      </c>
      <c r="U245" s="11" t="s">
        <v>4</v>
      </c>
      <c r="V245" s="11" t="s">
        <v>4</v>
      </c>
      <c r="W245" s="11" t="s">
        <v>4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4</v>
      </c>
      <c r="AD245" s="2">
        <v>0</v>
      </c>
      <c r="AE245" s="2">
        <v>40.601875</v>
      </c>
      <c r="AF245" s="2">
        <v>-73.993728000000004</v>
      </c>
      <c r="AG245" s="2">
        <v>1</v>
      </c>
      <c r="AI245" s="2" t="s">
        <v>833</v>
      </c>
      <c r="AK245" s="2" t="s">
        <v>70</v>
      </c>
      <c r="AL245" s="2" t="s">
        <v>70</v>
      </c>
      <c r="AM245" s="2">
        <v>34</v>
      </c>
      <c r="AN245" s="2">
        <v>62</v>
      </c>
      <c r="AO245" s="11" t="s">
        <v>39</v>
      </c>
      <c r="AP245" s="19" t="s">
        <v>834</v>
      </c>
      <c r="AQ245" s="4">
        <v>37781</v>
      </c>
      <c r="AR245" s="4">
        <v>38670</v>
      </c>
      <c r="AS245" s="18" t="s">
        <v>71</v>
      </c>
      <c r="AT245" s="18" t="s">
        <v>184</v>
      </c>
    </row>
    <row r="246" spans="1:46">
      <c r="A246" s="56">
        <v>61</v>
      </c>
      <c r="B246" s="57" t="s">
        <v>835</v>
      </c>
      <c r="C246" s="2">
        <v>69</v>
      </c>
      <c r="D246" s="56">
        <v>69</v>
      </c>
      <c r="E246" s="2">
        <v>69</v>
      </c>
      <c r="F246" s="58" t="s">
        <v>801</v>
      </c>
      <c r="G246" s="11" t="s">
        <v>802</v>
      </c>
      <c r="H246" s="11" t="s">
        <v>836</v>
      </c>
      <c r="I246" s="11" t="s">
        <v>804</v>
      </c>
      <c r="J246" s="11" t="s">
        <v>837</v>
      </c>
      <c r="K246" s="15" t="s">
        <v>835</v>
      </c>
      <c r="L246" s="11" t="s">
        <v>836</v>
      </c>
      <c r="M246" s="11" t="s">
        <v>804</v>
      </c>
      <c r="N246" s="11" t="str">
        <f>L246&amp;" ("&amp;M246&amp;")"</f>
        <v>25 Av (D)</v>
      </c>
      <c r="O246" s="13" t="s">
        <v>267</v>
      </c>
      <c r="P246" s="13" t="s">
        <v>11</v>
      </c>
      <c r="Q246" s="2">
        <v>40.597704</v>
      </c>
      <c r="R246" s="2">
        <v>-73.986829</v>
      </c>
      <c r="S246" s="11" t="s">
        <v>66</v>
      </c>
      <c r="T246" s="11" t="str">
        <f>IF(S246="Subway","Underground",IF(S246="Elevated","Elevated","Other"))</f>
        <v>Elevated</v>
      </c>
      <c r="U246" s="11" t="s">
        <v>5</v>
      </c>
      <c r="V246" s="11" t="s">
        <v>5</v>
      </c>
      <c r="W246" s="11" t="s">
        <v>5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4</v>
      </c>
      <c r="AD246" s="2">
        <v>0</v>
      </c>
      <c r="AE246" s="2">
        <v>40.597704</v>
      </c>
      <c r="AF246" s="2">
        <v>-73.986829</v>
      </c>
      <c r="AG246" s="2">
        <v>1</v>
      </c>
      <c r="AK246" s="2" t="s">
        <v>70</v>
      </c>
      <c r="AL246" s="2" t="s">
        <v>70</v>
      </c>
      <c r="AM246" s="2">
        <v>34</v>
      </c>
      <c r="AN246" s="2">
        <v>62</v>
      </c>
      <c r="AQ246" s="4">
        <v>37781</v>
      </c>
      <c r="AR246" s="4">
        <v>39232</v>
      </c>
      <c r="AS246" s="18" t="s">
        <v>84</v>
      </c>
      <c r="AT246" s="18" t="s">
        <v>72</v>
      </c>
    </row>
    <row r="247" spans="1:46">
      <c r="A247" s="56">
        <v>62</v>
      </c>
      <c r="B247" s="57" t="s">
        <v>838</v>
      </c>
      <c r="C247" s="2">
        <v>70</v>
      </c>
      <c r="D247" s="56">
        <v>70</v>
      </c>
      <c r="E247" s="2">
        <v>70</v>
      </c>
      <c r="F247" s="58" t="s">
        <v>801</v>
      </c>
      <c r="G247" s="11" t="s">
        <v>802</v>
      </c>
      <c r="H247" s="11" t="s">
        <v>839</v>
      </c>
      <c r="I247" s="11" t="s">
        <v>804</v>
      </c>
      <c r="J247" s="11" t="s">
        <v>840</v>
      </c>
      <c r="K247" s="15" t="s">
        <v>838</v>
      </c>
      <c r="L247" s="11" t="s">
        <v>839</v>
      </c>
      <c r="M247" s="11" t="s">
        <v>804</v>
      </c>
      <c r="N247" s="11" t="str">
        <f>L247&amp;" ("&amp;M247&amp;")"</f>
        <v>Bay 50 St (D)</v>
      </c>
      <c r="O247" s="13" t="s">
        <v>267</v>
      </c>
      <c r="P247" s="13" t="s">
        <v>11</v>
      </c>
      <c r="Q247" s="2">
        <v>40.588841000000002</v>
      </c>
      <c r="R247" s="2">
        <v>-73.983765000000005</v>
      </c>
      <c r="S247" s="11" t="s">
        <v>66</v>
      </c>
      <c r="T247" s="11" t="str">
        <f>IF(S247="Subway","Underground",IF(S247="Elevated","Elevated","Other"))</f>
        <v>Elevated</v>
      </c>
      <c r="U247" s="11" t="s">
        <v>5</v>
      </c>
      <c r="V247" s="11" t="s">
        <v>5</v>
      </c>
      <c r="W247" s="11" t="s">
        <v>5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4</v>
      </c>
      <c r="AD247" s="2">
        <v>0</v>
      </c>
      <c r="AE247" s="2">
        <v>40.588841000000002</v>
      </c>
      <c r="AF247" s="2">
        <v>-73.983765000000005</v>
      </c>
      <c r="AG247" s="2">
        <v>1</v>
      </c>
      <c r="AK247" s="2" t="s">
        <v>70</v>
      </c>
      <c r="AL247" s="2" t="s">
        <v>70</v>
      </c>
      <c r="AM247" s="2">
        <v>34</v>
      </c>
      <c r="AN247" s="2">
        <v>60</v>
      </c>
      <c r="AQ247" s="4">
        <v>37781</v>
      </c>
      <c r="AR247" s="4">
        <v>39234</v>
      </c>
      <c r="AS247" s="18" t="s">
        <v>71</v>
      </c>
      <c r="AT247" s="18" t="s">
        <v>72</v>
      </c>
    </row>
    <row r="248" spans="1:46">
      <c r="A248" s="56">
        <v>188</v>
      </c>
      <c r="B248" s="57" t="s">
        <v>841</v>
      </c>
      <c r="C248" s="2">
        <v>210</v>
      </c>
      <c r="D248" s="56">
        <v>210</v>
      </c>
      <c r="E248" s="2">
        <v>210</v>
      </c>
      <c r="F248" s="58" t="s">
        <v>587</v>
      </c>
      <c r="G248" s="11" t="s">
        <v>842</v>
      </c>
      <c r="H248" s="11" t="s">
        <v>843</v>
      </c>
      <c r="I248" s="11" t="s">
        <v>804</v>
      </c>
      <c r="J248" s="11" t="s">
        <v>844</v>
      </c>
      <c r="K248" s="15" t="s">
        <v>841</v>
      </c>
      <c r="L248" s="11" t="s">
        <v>843</v>
      </c>
      <c r="M248" s="11" t="s">
        <v>804</v>
      </c>
      <c r="N248" s="11" t="str">
        <f>L248&amp;" ("&amp;M248&amp;")"</f>
        <v>Norwood - 205 St (D)</v>
      </c>
      <c r="O248" s="13" t="s">
        <v>65</v>
      </c>
      <c r="P248" s="13" t="s">
        <v>10</v>
      </c>
      <c r="Q248" s="2">
        <v>40.874811000000001</v>
      </c>
      <c r="R248" s="2">
        <v>-73.878855000000001</v>
      </c>
      <c r="S248" s="11" t="s">
        <v>94</v>
      </c>
      <c r="T248" s="11" t="str">
        <f>IF(S248="Subway","Underground",IF(S248="Elevated","Elevated","Other"))</f>
        <v>Underground</v>
      </c>
      <c r="U248" s="11" t="s">
        <v>5</v>
      </c>
      <c r="V248" s="11" t="s">
        <v>5</v>
      </c>
      <c r="W248" s="11" t="s">
        <v>5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4</v>
      </c>
      <c r="AD248" s="2">
        <v>0</v>
      </c>
      <c r="AE248" s="2">
        <v>40.874811000000001</v>
      </c>
      <c r="AF248" s="2">
        <v>-73.878855000000001</v>
      </c>
      <c r="AG248" s="2">
        <v>1</v>
      </c>
      <c r="AK248" s="2" t="s">
        <v>70</v>
      </c>
      <c r="AL248" s="2" t="s">
        <v>70</v>
      </c>
      <c r="AM248" s="2">
        <v>11</v>
      </c>
      <c r="AN248" s="2">
        <v>52</v>
      </c>
      <c r="AQ248" s="4">
        <v>37494</v>
      </c>
      <c r="AR248" s="4">
        <v>39776</v>
      </c>
      <c r="AS248" s="18" t="s">
        <v>84</v>
      </c>
      <c r="AT248" s="18" t="s">
        <v>72</v>
      </c>
    </row>
    <row r="249" spans="1:46">
      <c r="A249" s="56">
        <v>189</v>
      </c>
      <c r="B249" s="57" t="s">
        <v>845</v>
      </c>
      <c r="C249" s="2">
        <v>211</v>
      </c>
      <c r="D249" s="56">
        <v>211</v>
      </c>
      <c r="E249" s="2">
        <v>211</v>
      </c>
      <c r="F249" s="58" t="s">
        <v>587</v>
      </c>
      <c r="G249" s="11" t="s">
        <v>842</v>
      </c>
      <c r="H249" s="11" t="s">
        <v>846</v>
      </c>
      <c r="I249" s="11" t="s">
        <v>847</v>
      </c>
      <c r="J249" s="12" t="s">
        <v>848</v>
      </c>
      <c r="K249" s="16" t="s">
        <v>845</v>
      </c>
      <c r="L249" s="12" t="s">
        <v>846</v>
      </c>
      <c r="M249" s="12" t="s">
        <v>849</v>
      </c>
      <c r="N249" s="12" t="str">
        <f>L249&amp;" ("&amp;M249&amp;")"</f>
        <v>Bedford Park Blvd (B D)</v>
      </c>
      <c r="O249" s="13" t="s">
        <v>65</v>
      </c>
      <c r="P249" s="13" t="s">
        <v>10</v>
      </c>
      <c r="Q249" s="2">
        <v>40.873244</v>
      </c>
      <c r="R249" s="2">
        <v>-73.887137999999993</v>
      </c>
      <c r="S249" s="11" t="s">
        <v>94</v>
      </c>
      <c r="T249" s="11" t="str">
        <f>IF(S249="Subway","Underground",IF(S249="Elevated","Elevated","Other"))</f>
        <v>Underground</v>
      </c>
      <c r="U249" s="11" t="s">
        <v>5</v>
      </c>
      <c r="V249" s="11" t="s">
        <v>67</v>
      </c>
      <c r="W249" s="11" t="s">
        <v>242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5</v>
      </c>
      <c r="AD249" s="2">
        <v>0</v>
      </c>
      <c r="AE249" s="2">
        <v>40.873244</v>
      </c>
      <c r="AF249" s="2">
        <v>-73.887137999999993</v>
      </c>
      <c r="AG249" s="2">
        <v>1</v>
      </c>
      <c r="AJ249" s="2" t="s">
        <v>49</v>
      </c>
      <c r="AK249" s="2" t="s">
        <v>70</v>
      </c>
      <c r="AL249" s="2" t="s">
        <v>243</v>
      </c>
      <c r="AM249" s="2">
        <v>11</v>
      </c>
      <c r="AN249" s="2">
        <v>52</v>
      </c>
      <c r="AQ249" s="4">
        <v>37494</v>
      </c>
      <c r="AR249" s="4">
        <v>38602</v>
      </c>
      <c r="AS249" s="18" t="s">
        <v>84</v>
      </c>
      <c r="AT249" s="18" t="s">
        <v>72</v>
      </c>
    </row>
    <row r="250" spans="1:46">
      <c r="A250" s="56">
        <v>190</v>
      </c>
      <c r="B250" s="57" t="s">
        <v>850</v>
      </c>
      <c r="C250" s="2">
        <v>212</v>
      </c>
      <c r="D250" s="56">
        <v>212</v>
      </c>
      <c r="E250" s="2">
        <v>212</v>
      </c>
      <c r="F250" s="58" t="s">
        <v>587</v>
      </c>
      <c r="G250" s="11" t="s">
        <v>842</v>
      </c>
      <c r="H250" s="11" t="s">
        <v>354</v>
      </c>
      <c r="I250" s="11" t="s">
        <v>847</v>
      </c>
      <c r="J250" s="11" t="s">
        <v>851</v>
      </c>
      <c r="K250" s="15" t="s">
        <v>850</v>
      </c>
      <c r="L250" s="11" t="s">
        <v>354</v>
      </c>
      <c r="M250" s="11" t="s">
        <v>849</v>
      </c>
      <c r="N250" s="11" t="str">
        <f>L250&amp;" ("&amp;M250&amp;")"</f>
        <v>Kingsbridge Rd (B D)</v>
      </c>
      <c r="O250" s="13" t="s">
        <v>65</v>
      </c>
      <c r="P250" s="13" t="s">
        <v>10</v>
      </c>
      <c r="Q250" s="2">
        <v>40.866978000000003</v>
      </c>
      <c r="R250" s="2">
        <v>-73.893508999999995</v>
      </c>
      <c r="S250" s="11" t="s">
        <v>94</v>
      </c>
      <c r="T250" s="11" t="str">
        <f>IF(S250="Subway","Underground",IF(S250="Elevated","Elevated","Other"))</f>
        <v>Underground</v>
      </c>
      <c r="U250" s="11" t="s">
        <v>4</v>
      </c>
      <c r="V250" s="11" t="s">
        <v>4</v>
      </c>
      <c r="W250" s="11" t="s">
        <v>465</v>
      </c>
      <c r="X250" s="2">
        <v>1</v>
      </c>
      <c r="Y250" s="2">
        <v>0</v>
      </c>
      <c r="Z250" s="2">
        <v>0</v>
      </c>
      <c r="AA250" s="2">
        <v>0</v>
      </c>
      <c r="AB250" s="2">
        <v>0</v>
      </c>
      <c r="AC250" s="2">
        <v>4</v>
      </c>
      <c r="AD250" s="2">
        <v>0</v>
      </c>
      <c r="AE250" s="2">
        <v>40.866978000000003</v>
      </c>
      <c r="AF250" s="2">
        <v>-73.893508999999995</v>
      </c>
      <c r="AG250" s="2">
        <v>1</v>
      </c>
      <c r="AK250" s="2" t="s">
        <v>70</v>
      </c>
      <c r="AL250" s="2" t="s">
        <v>70</v>
      </c>
      <c r="AM250" s="2">
        <v>11</v>
      </c>
      <c r="AN250" s="2">
        <v>52</v>
      </c>
      <c r="AO250" s="11" t="s">
        <v>39</v>
      </c>
      <c r="AP250" s="19" t="s">
        <v>852</v>
      </c>
      <c r="AQ250" s="4">
        <v>37851</v>
      </c>
      <c r="AR250" s="4">
        <v>39776</v>
      </c>
      <c r="AS250" s="18" t="s">
        <v>84</v>
      </c>
      <c r="AT250" s="18" t="s">
        <v>72</v>
      </c>
    </row>
    <row r="251" spans="1:46">
      <c r="A251" s="56">
        <v>191</v>
      </c>
      <c r="B251" s="57" t="s">
        <v>853</v>
      </c>
      <c r="C251" s="2">
        <v>213</v>
      </c>
      <c r="D251" s="56">
        <v>213</v>
      </c>
      <c r="E251" s="2">
        <v>213</v>
      </c>
      <c r="F251" s="58" t="s">
        <v>587</v>
      </c>
      <c r="G251" s="11" t="s">
        <v>842</v>
      </c>
      <c r="H251" s="11" t="s">
        <v>356</v>
      </c>
      <c r="I251" s="11" t="s">
        <v>847</v>
      </c>
      <c r="J251" s="11" t="s">
        <v>854</v>
      </c>
      <c r="K251" s="15" t="s">
        <v>853</v>
      </c>
      <c r="L251" s="11" t="s">
        <v>356</v>
      </c>
      <c r="M251" s="11" t="s">
        <v>849</v>
      </c>
      <c r="N251" s="11" t="str">
        <f>L251&amp;" ("&amp;M251&amp;")"</f>
        <v>Fordham Rd (B D)</v>
      </c>
      <c r="O251" s="13" t="s">
        <v>65</v>
      </c>
      <c r="P251" s="13" t="s">
        <v>10</v>
      </c>
      <c r="Q251" s="2">
        <v>40.861296000000003</v>
      </c>
      <c r="R251" s="2">
        <v>-73.897749000000005</v>
      </c>
      <c r="S251" s="11" t="s">
        <v>94</v>
      </c>
      <c r="T251" s="11" t="str">
        <f>IF(S251="Subway","Underground",IF(S251="Elevated","Elevated","Other"))</f>
        <v>Underground</v>
      </c>
      <c r="U251" s="11" t="s">
        <v>5</v>
      </c>
      <c r="V251" s="11" t="s">
        <v>5</v>
      </c>
      <c r="W251" s="11" t="s">
        <v>5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6</v>
      </c>
      <c r="AD251" s="2">
        <v>0</v>
      </c>
      <c r="AE251" s="2">
        <v>40.861296000000003</v>
      </c>
      <c r="AF251" s="2">
        <v>-73.897749000000005</v>
      </c>
      <c r="AG251" s="2">
        <v>1</v>
      </c>
      <c r="AK251" s="2" t="s">
        <v>70</v>
      </c>
      <c r="AL251" s="2" t="s">
        <v>70</v>
      </c>
      <c r="AM251" s="2">
        <v>11</v>
      </c>
      <c r="AN251" s="2">
        <v>46</v>
      </c>
      <c r="AQ251" s="4">
        <v>37494</v>
      </c>
      <c r="AR251" s="4">
        <v>39776</v>
      </c>
      <c r="AS251" s="18" t="s">
        <v>855</v>
      </c>
      <c r="AT251" s="18" t="s">
        <v>72</v>
      </c>
    </row>
    <row r="252" spans="1:46">
      <c r="A252" s="56">
        <v>192</v>
      </c>
      <c r="B252" s="57" t="s">
        <v>856</v>
      </c>
      <c r="C252" s="2">
        <v>214</v>
      </c>
      <c r="D252" s="56">
        <v>214</v>
      </c>
      <c r="E252" s="2">
        <v>214</v>
      </c>
      <c r="F252" s="58" t="s">
        <v>587</v>
      </c>
      <c r="G252" s="11" t="s">
        <v>842</v>
      </c>
      <c r="H252" s="11" t="s">
        <v>857</v>
      </c>
      <c r="I252" s="11" t="s">
        <v>847</v>
      </c>
      <c r="J252" s="11" t="s">
        <v>858</v>
      </c>
      <c r="K252" s="15" t="s">
        <v>856</v>
      </c>
      <c r="L252" s="11" t="s">
        <v>857</v>
      </c>
      <c r="M252" s="11" t="s">
        <v>849</v>
      </c>
      <c r="N252" s="11" t="str">
        <f>L252&amp;" ("&amp;M252&amp;")"</f>
        <v>182-183 Sts (B D)</v>
      </c>
      <c r="O252" s="13" t="s">
        <v>65</v>
      </c>
      <c r="P252" s="13" t="s">
        <v>10</v>
      </c>
      <c r="Q252" s="2">
        <v>40.856093000000001</v>
      </c>
      <c r="R252" s="2">
        <v>-73.900740999999996</v>
      </c>
      <c r="S252" s="11" t="s">
        <v>94</v>
      </c>
      <c r="T252" s="11" t="str">
        <f>IF(S252="Subway","Underground",IF(S252="Elevated","Elevated","Other"))</f>
        <v>Underground</v>
      </c>
      <c r="U252" s="11" t="s">
        <v>5</v>
      </c>
      <c r="V252" s="11" t="s">
        <v>5</v>
      </c>
      <c r="W252" s="11" t="s">
        <v>5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4</v>
      </c>
      <c r="AD252" s="2">
        <v>0</v>
      </c>
      <c r="AE252" s="2">
        <v>40.856093000000001</v>
      </c>
      <c r="AF252" s="2">
        <v>-73.900740999999996</v>
      </c>
      <c r="AG252" s="2">
        <v>1</v>
      </c>
      <c r="AK252" s="2" t="s">
        <v>70</v>
      </c>
      <c r="AL252" s="2" t="s">
        <v>70</v>
      </c>
      <c r="AM252" s="2">
        <v>11</v>
      </c>
      <c r="AN252" s="2">
        <v>46</v>
      </c>
      <c r="AQ252" s="4">
        <v>37502</v>
      </c>
      <c r="AR252" s="4">
        <v>39776</v>
      </c>
      <c r="AS252" s="18" t="s">
        <v>84</v>
      </c>
      <c r="AT252" s="18" t="s">
        <v>72</v>
      </c>
    </row>
    <row r="253" spans="1:46">
      <c r="A253" s="56">
        <v>193</v>
      </c>
      <c r="B253" s="57" t="s">
        <v>859</v>
      </c>
      <c r="C253" s="2">
        <v>215</v>
      </c>
      <c r="D253" s="56">
        <v>215</v>
      </c>
      <c r="E253" s="2">
        <v>215</v>
      </c>
      <c r="F253" s="58" t="s">
        <v>587</v>
      </c>
      <c r="G253" s="11" t="s">
        <v>842</v>
      </c>
      <c r="H253" s="11" t="s">
        <v>860</v>
      </c>
      <c r="I253" s="11" t="s">
        <v>847</v>
      </c>
      <c r="J253" s="11" t="s">
        <v>861</v>
      </c>
      <c r="K253" s="15" t="s">
        <v>859</v>
      </c>
      <c r="L253" s="11" t="s">
        <v>860</v>
      </c>
      <c r="M253" s="11" t="s">
        <v>849</v>
      </c>
      <c r="N253" s="11" t="str">
        <f>L253&amp;" ("&amp;M253&amp;")"</f>
        <v>Tremont Av (B D)</v>
      </c>
      <c r="O253" s="13" t="s">
        <v>65</v>
      </c>
      <c r="P253" s="13" t="s">
        <v>10</v>
      </c>
      <c r="Q253" s="2">
        <v>40.850409999999997</v>
      </c>
      <c r="R253" s="2">
        <v>-73.905226999999996</v>
      </c>
      <c r="S253" s="11" t="s">
        <v>94</v>
      </c>
      <c r="T253" s="11" t="str">
        <f>IF(S253="Subway","Underground",IF(S253="Elevated","Elevated","Other"))</f>
        <v>Underground</v>
      </c>
      <c r="U253" s="11" t="s">
        <v>5</v>
      </c>
      <c r="V253" s="11" t="s">
        <v>67</v>
      </c>
      <c r="W253" s="11" t="s">
        <v>68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5</v>
      </c>
      <c r="AD253" s="2">
        <v>0</v>
      </c>
      <c r="AE253" s="2">
        <v>40.850409999999997</v>
      </c>
      <c r="AF253" s="2">
        <v>-73.905226999999996</v>
      </c>
      <c r="AG253" s="2">
        <v>1</v>
      </c>
      <c r="AK253" s="2" t="s">
        <v>70</v>
      </c>
      <c r="AL253" s="2" t="s">
        <v>70</v>
      </c>
      <c r="AM253" s="2">
        <v>11</v>
      </c>
      <c r="AN253" s="2">
        <v>46</v>
      </c>
      <c r="AQ253" s="4">
        <v>37853</v>
      </c>
      <c r="AR253" s="4">
        <v>39776</v>
      </c>
      <c r="AS253" s="18" t="s">
        <v>84</v>
      </c>
      <c r="AT253" s="18" t="s">
        <v>72</v>
      </c>
    </row>
    <row r="254" spans="1:46">
      <c r="A254" s="56">
        <v>194</v>
      </c>
      <c r="B254" s="57" t="s">
        <v>862</v>
      </c>
      <c r="C254" s="2">
        <v>216</v>
      </c>
      <c r="D254" s="56">
        <v>216</v>
      </c>
      <c r="E254" s="2">
        <v>216</v>
      </c>
      <c r="F254" s="58" t="s">
        <v>587</v>
      </c>
      <c r="G254" s="11" t="s">
        <v>842</v>
      </c>
      <c r="H254" s="11" t="s">
        <v>863</v>
      </c>
      <c r="I254" s="11" t="s">
        <v>847</v>
      </c>
      <c r="J254" s="11" t="s">
        <v>864</v>
      </c>
      <c r="K254" s="15" t="s">
        <v>862</v>
      </c>
      <c r="L254" s="11" t="s">
        <v>863</v>
      </c>
      <c r="M254" s="11" t="s">
        <v>849</v>
      </c>
      <c r="N254" s="11" t="str">
        <f>L254&amp;" ("&amp;M254&amp;")"</f>
        <v>174-175 Sts (B D)</v>
      </c>
      <c r="O254" s="13" t="s">
        <v>65</v>
      </c>
      <c r="P254" s="13" t="s">
        <v>10</v>
      </c>
      <c r="Q254" s="2">
        <v>40.8459</v>
      </c>
      <c r="R254" s="2">
        <v>-73.910135999999994</v>
      </c>
      <c r="S254" s="11" t="s">
        <v>94</v>
      </c>
      <c r="T254" s="11" t="str">
        <f>IF(S254="Subway","Underground",IF(S254="Elevated","Elevated","Other"))</f>
        <v>Underground</v>
      </c>
      <c r="U254" s="11" t="s">
        <v>5</v>
      </c>
      <c r="V254" s="11" t="s">
        <v>5</v>
      </c>
      <c r="W254" s="11" t="s">
        <v>5</v>
      </c>
      <c r="X254" s="2">
        <v>1</v>
      </c>
      <c r="Y254" s="2">
        <v>0</v>
      </c>
      <c r="Z254" s="2">
        <v>0</v>
      </c>
      <c r="AA254" s="2">
        <v>0</v>
      </c>
      <c r="AB254" s="2">
        <v>0</v>
      </c>
      <c r="AC254" s="2">
        <v>3</v>
      </c>
      <c r="AD254" s="2">
        <v>0</v>
      </c>
      <c r="AE254" s="2">
        <v>40.8459</v>
      </c>
      <c r="AF254" s="2">
        <v>-73.910135999999994</v>
      </c>
      <c r="AG254" s="2">
        <v>1</v>
      </c>
      <c r="AK254" s="2" t="s">
        <v>70</v>
      </c>
      <c r="AL254" s="2" t="s">
        <v>70</v>
      </c>
      <c r="AM254" s="2">
        <v>11</v>
      </c>
      <c r="AN254" s="2">
        <v>46</v>
      </c>
      <c r="AQ254" s="4">
        <v>37853</v>
      </c>
      <c r="AR254" s="4">
        <v>39189</v>
      </c>
      <c r="AS254" s="18" t="s">
        <v>84</v>
      </c>
      <c r="AT254" s="18" t="s">
        <v>72</v>
      </c>
    </row>
    <row r="255" spans="1:46">
      <c r="A255" s="56">
        <v>195</v>
      </c>
      <c r="B255" s="57" t="s">
        <v>865</v>
      </c>
      <c r="C255" s="2">
        <v>217</v>
      </c>
      <c r="D255" s="56">
        <v>217</v>
      </c>
      <c r="E255" s="2">
        <v>217</v>
      </c>
      <c r="F255" s="58" t="s">
        <v>587</v>
      </c>
      <c r="G255" s="11" t="s">
        <v>842</v>
      </c>
      <c r="H255" s="11" t="s">
        <v>368</v>
      </c>
      <c r="I255" s="11" t="s">
        <v>847</v>
      </c>
      <c r="J255" s="11" t="s">
        <v>866</v>
      </c>
      <c r="K255" s="15" t="s">
        <v>865</v>
      </c>
      <c r="L255" s="11" t="s">
        <v>368</v>
      </c>
      <c r="M255" s="11" t="s">
        <v>849</v>
      </c>
      <c r="N255" s="11" t="str">
        <f>L255&amp;" ("&amp;M255&amp;")"</f>
        <v>170 St (B D)</v>
      </c>
      <c r="O255" s="13" t="s">
        <v>65</v>
      </c>
      <c r="P255" s="13" t="s">
        <v>10</v>
      </c>
      <c r="Q255" s="2">
        <v>40.839306000000001</v>
      </c>
      <c r="R255" s="2">
        <v>-73.913399999999996</v>
      </c>
      <c r="S255" s="11" t="s">
        <v>94</v>
      </c>
      <c r="T255" s="11" t="str">
        <f>IF(S255="Subway","Underground",IF(S255="Elevated","Elevated","Other"))</f>
        <v>Underground</v>
      </c>
      <c r="U255" s="11" t="s">
        <v>5</v>
      </c>
      <c r="V255" s="11" t="s">
        <v>5</v>
      </c>
      <c r="W255" s="11" t="s">
        <v>5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5</v>
      </c>
      <c r="AD255" s="2">
        <v>0</v>
      </c>
      <c r="AE255" s="2">
        <v>40.839306000000001</v>
      </c>
      <c r="AF255" s="2">
        <v>-73.913399999999996</v>
      </c>
      <c r="AG255" s="2">
        <v>1</v>
      </c>
      <c r="AK255" s="2" t="s">
        <v>70</v>
      </c>
      <c r="AL255" s="2" t="s">
        <v>70</v>
      </c>
      <c r="AM255" s="2">
        <v>11</v>
      </c>
      <c r="AN255" s="2">
        <v>44</v>
      </c>
      <c r="AQ255" s="4">
        <v>37853</v>
      </c>
      <c r="AR255" s="4">
        <v>39713</v>
      </c>
      <c r="AS255" s="18" t="s">
        <v>84</v>
      </c>
      <c r="AT255" s="18" t="s">
        <v>72</v>
      </c>
    </row>
    <row r="256" spans="1:46">
      <c r="A256" s="56">
        <v>196</v>
      </c>
      <c r="B256" s="57" t="s">
        <v>867</v>
      </c>
      <c r="C256" s="2">
        <v>218</v>
      </c>
      <c r="D256" s="56">
        <v>218</v>
      </c>
      <c r="E256" s="2">
        <v>218</v>
      </c>
      <c r="F256" s="58" t="s">
        <v>587</v>
      </c>
      <c r="G256" s="11" t="s">
        <v>842</v>
      </c>
      <c r="H256" s="11" t="s">
        <v>371</v>
      </c>
      <c r="I256" s="11" t="s">
        <v>847</v>
      </c>
      <c r="J256" s="11" t="s">
        <v>868</v>
      </c>
      <c r="K256" s="15" t="s">
        <v>867</v>
      </c>
      <c r="L256" s="11" t="s">
        <v>371</v>
      </c>
      <c r="M256" s="11" t="s">
        <v>849</v>
      </c>
      <c r="N256" s="11" t="str">
        <f>L256&amp;" ("&amp;M256&amp;")"</f>
        <v>167 St (B D)</v>
      </c>
      <c r="O256" s="13" t="s">
        <v>65</v>
      </c>
      <c r="P256" s="13" t="s">
        <v>10</v>
      </c>
      <c r="Q256" s="2">
        <v>40.833770999999999</v>
      </c>
      <c r="R256" s="2">
        <v>-73.918440000000004</v>
      </c>
      <c r="S256" s="11" t="s">
        <v>94</v>
      </c>
      <c r="T256" s="11" t="str">
        <f>IF(S256="Subway","Underground",IF(S256="Elevated","Elevated","Other"))</f>
        <v>Underground</v>
      </c>
      <c r="U256" s="11" t="s">
        <v>5</v>
      </c>
      <c r="V256" s="11" t="s">
        <v>67</v>
      </c>
      <c r="W256" s="11" t="s">
        <v>68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6</v>
      </c>
      <c r="AD256" s="2">
        <v>0</v>
      </c>
      <c r="AE256" s="2">
        <v>40.833770999999999</v>
      </c>
      <c r="AF256" s="2">
        <v>-73.918440000000004</v>
      </c>
      <c r="AG256" s="2">
        <v>1</v>
      </c>
      <c r="AK256" s="2" t="s">
        <v>70</v>
      </c>
      <c r="AL256" s="2" t="s">
        <v>70</v>
      </c>
      <c r="AM256" s="2">
        <v>11</v>
      </c>
      <c r="AN256" s="2">
        <v>44</v>
      </c>
      <c r="AQ256" s="4">
        <v>37508</v>
      </c>
      <c r="AR256" s="4">
        <v>39338</v>
      </c>
      <c r="AS256" s="18" t="s">
        <v>84</v>
      </c>
      <c r="AT256" s="18" t="s">
        <v>72</v>
      </c>
    </row>
    <row r="257" spans="1:46">
      <c r="A257" s="56">
        <v>197</v>
      </c>
      <c r="B257" s="57" t="s">
        <v>869</v>
      </c>
      <c r="C257" s="2">
        <v>219</v>
      </c>
      <c r="D257" s="56">
        <v>219</v>
      </c>
      <c r="E257" s="2">
        <v>604</v>
      </c>
      <c r="F257" s="58" t="s">
        <v>587</v>
      </c>
      <c r="G257" s="11" t="s">
        <v>842</v>
      </c>
      <c r="H257" s="11" t="s">
        <v>373</v>
      </c>
      <c r="I257" s="11" t="s">
        <v>847</v>
      </c>
      <c r="J257" s="11" t="s">
        <v>870</v>
      </c>
      <c r="K257" s="15" t="s">
        <v>869</v>
      </c>
      <c r="L257" s="11" t="s">
        <v>373</v>
      </c>
      <c r="M257" s="11" t="s">
        <v>375</v>
      </c>
      <c r="N257" s="11" t="str">
        <f>L257&amp;" ("&amp;M257&amp;")"</f>
        <v>161 St - Yankee Stadium (B D 4)</v>
      </c>
      <c r="O257" s="13" t="s">
        <v>65</v>
      </c>
      <c r="P257" s="13" t="s">
        <v>10</v>
      </c>
      <c r="Q257" s="2">
        <v>40.827905000000001</v>
      </c>
      <c r="R257" s="2">
        <v>-73.925651000000002</v>
      </c>
      <c r="S257" s="11" t="s">
        <v>94</v>
      </c>
      <c r="T257" s="11" t="str">
        <f>IF(S257="Subway","Underground",IF(S257="Elevated","Elevated","Other"))</f>
        <v>Underground</v>
      </c>
      <c r="U257" s="11" t="s">
        <v>4</v>
      </c>
      <c r="V257" s="11" t="s">
        <v>4</v>
      </c>
      <c r="W257" s="11" t="s">
        <v>4</v>
      </c>
      <c r="X257" s="2">
        <v>1</v>
      </c>
      <c r="Y257" s="2">
        <v>0</v>
      </c>
      <c r="Z257" s="2">
        <v>1</v>
      </c>
      <c r="AA257" s="2">
        <v>0</v>
      </c>
      <c r="AB257" s="2">
        <v>0</v>
      </c>
      <c r="AC257" s="2">
        <v>6</v>
      </c>
      <c r="AD257" s="2">
        <v>0</v>
      </c>
      <c r="AE257" s="2">
        <v>40.827905000000001</v>
      </c>
      <c r="AF257" s="2">
        <v>-73.925651000000002</v>
      </c>
      <c r="AG257" s="2">
        <v>1</v>
      </c>
      <c r="AH257" s="2" t="s">
        <v>130</v>
      </c>
      <c r="AI257" s="2" t="s">
        <v>376</v>
      </c>
      <c r="AK257" s="2" t="s">
        <v>70</v>
      </c>
      <c r="AL257" s="2" t="s">
        <v>70</v>
      </c>
      <c r="AM257" s="2">
        <v>11</v>
      </c>
      <c r="AN257" s="2">
        <v>44</v>
      </c>
      <c r="AO257" s="11" t="s">
        <v>39</v>
      </c>
      <c r="AP257" s="2" t="s">
        <v>377</v>
      </c>
      <c r="AQ257" s="4">
        <v>36393</v>
      </c>
      <c r="AR257" s="4">
        <v>39713</v>
      </c>
      <c r="AS257" s="18" t="s">
        <v>855</v>
      </c>
      <c r="AT257" s="18" t="s">
        <v>72</v>
      </c>
    </row>
    <row r="258" spans="1:46">
      <c r="A258" s="56">
        <v>198</v>
      </c>
      <c r="B258" s="57" t="s">
        <v>871</v>
      </c>
      <c r="C258" s="2">
        <v>220</v>
      </c>
      <c r="D258" s="56">
        <v>220</v>
      </c>
      <c r="E258" s="2">
        <v>220</v>
      </c>
      <c r="F258" s="58" t="s">
        <v>587</v>
      </c>
      <c r="G258" s="11" t="s">
        <v>842</v>
      </c>
      <c r="H258" s="11" t="s">
        <v>617</v>
      </c>
      <c r="I258" s="11" t="s">
        <v>847</v>
      </c>
      <c r="J258" s="11" t="s">
        <v>872</v>
      </c>
      <c r="K258" s="15" t="s">
        <v>871</v>
      </c>
      <c r="L258" s="11" t="s">
        <v>617</v>
      </c>
      <c r="M258" s="11" t="s">
        <v>849</v>
      </c>
      <c r="N258" s="11" t="str">
        <f>L258&amp;" ("&amp;M258&amp;")"</f>
        <v>155 St (B D)</v>
      </c>
      <c r="O258" s="13" t="s">
        <v>82</v>
      </c>
      <c r="P258" s="13" t="s">
        <v>12</v>
      </c>
      <c r="Q258" s="2">
        <v>40.830134999999999</v>
      </c>
      <c r="R258" s="2">
        <v>-73.938209000000001</v>
      </c>
      <c r="S258" s="11" t="s">
        <v>94</v>
      </c>
      <c r="T258" s="11" t="str">
        <f>IF(S258="Subway","Underground",IF(S258="Elevated","Elevated","Other"))</f>
        <v>Underground</v>
      </c>
      <c r="U258" s="11" t="s">
        <v>5</v>
      </c>
      <c r="V258" s="11" t="s">
        <v>5</v>
      </c>
      <c r="W258" s="11" t="s">
        <v>5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1</v>
      </c>
      <c r="AD258" s="2">
        <v>0</v>
      </c>
      <c r="AE258" s="2">
        <v>40.830134999999999</v>
      </c>
      <c r="AF258" s="2">
        <v>-73.938209000000001</v>
      </c>
      <c r="AG258" s="2">
        <v>1</v>
      </c>
      <c r="AK258" s="2" t="s">
        <v>70</v>
      </c>
      <c r="AL258" s="2" t="s">
        <v>70</v>
      </c>
      <c r="AM258" s="2">
        <v>3</v>
      </c>
      <c r="AN258" s="2">
        <v>32</v>
      </c>
      <c r="AQ258" s="4">
        <v>37508</v>
      </c>
      <c r="AR258" s="4">
        <v>39713</v>
      </c>
      <c r="AS258" s="18" t="s">
        <v>138</v>
      </c>
      <c r="AT258" s="18" t="s">
        <v>72</v>
      </c>
    </row>
    <row r="259" spans="1:46">
      <c r="A259" s="56">
        <v>255</v>
      </c>
      <c r="B259" s="57" t="s">
        <v>873</v>
      </c>
      <c r="C259" s="2">
        <v>277</v>
      </c>
      <c r="D259" s="56">
        <v>277</v>
      </c>
      <c r="E259" s="2">
        <v>277</v>
      </c>
      <c r="F259" s="58" t="s">
        <v>587</v>
      </c>
      <c r="G259" s="11" t="s">
        <v>874</v>
      </c>
      <c r="H259" s="11" t="s">
        <v>875</v>
      </c>
      <c r="I259" s="11" t="s">
        <v>876</v>
      </c>
      <c r="J259" s="11" t="s">
        <v>877</v>
      </c>
      <c r="K259" s="15" t="s">
        <v>873</v>
      </c>
      <c r="L259" s="11" t="s">
        <v>875</v>
      </c>
      <c r="M259" s="11" t="s">
        <v>878</v>
      </c>
      <c r="N259" s="11" t="str">
        <f>L259&amp;" ("&amp;M259&amp;")"</f>
        <v>7 Av (B D E)</v>
      </c>
      <c r="O259" s="13" t="s">
        <v>82</v>
      </c>
      <c r="P259" s="13" t="s">
        <v>12</v>
      </c>
      <c r="Q259" s="2">
        <v>40.762861999999998</v>
      </c>
      <c r="R259" s="2">
        <v>-73.981637000000006</v>
      </c>
      <c r="S259" s="11" t="s">
        <v>94</v>
      </c>
      <c r="T259" s="11" t="str">
        <f>IF(S259="Subway","Underground",IF(S259="Elevated","Elevated","Other"))</f>
        <v>Underground</v>
      </c>
      <c r="U259" s="11" t="s">
        <v>5</v>
      </c>
      <c r="V259" s="11" t="s">
        <v>67</v>
      </c>
      <c r="W259" s="11" t="s">
        <v>68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4</v>
      </c>
      <c r="AD259" s="2">
        <v>0</v>
      </c>
      <c r="AE259" s="2">
        <v>40.762861999999998</v>
      </c>
      <c r="AF259" s="2">
        <v>-73.981637000000006</v>
      </c>
      <c r="AG259" s="2">
        <v>1</v>
      </c>
      <c r="AK259" s="2" t="s">
        <v>70</v>
      </c>
      <c r="AL259" s="2" t="s">
        <v>70</v>
      </c>
      <c r="AM259" s="2">
        <v>1</v>
      </c>
      <c r="AN259" s="2">
        <v>18</v>
      </c>
      <c r="AQ259" s="4">
        <v>37602</v>
      </c>
      <c r="AR259" s="4">
        <v>39183</v>
      </c>
      <c r="AS259" s="18" t="s">
        <v>84</v>
      </c>
      <c r="AT259" s="18" t="s">
        <v>72</v>
      </c>
    </row>
    <row r="260" spans="1:46">
      <c r="A260" s="56">
        <v>203</v>
      </c>
      <c r="B260" s="57" t="s">
        <v>879</v>
      </c>
      <c r="C260" s="2">
        <v>225</v>
      </c>
      <c r="D260" s="56">
        <v>225</v>
      </c>
      <c r="E260" s="2">
        <v>225</v>
      </c>
      <c r="F260" s="58" t="s">
        <v>587</v>
      </c>
      <c r="G260" s="11" t="s">
        <v>797</v>
      </c>
      <c r="H260" s="11" t="s">
        <v>880</v>
      </c>
      <c r="I260" s="11" t="s">
        <v>881</v>
      </c>
      <c r="J260" s="11" t="s">
        <v>882</v>
      </c>
      <c r="K260" s="15" t="s">
        <v>879</v>
      </c>
      <c r="L260" s="11" t="s">
        <v>880</v>
      </c>
      <c r="M260" s="11" t="s">
        <v>883</v>
      </c>
      <c r="N260" s="11" t="str">
        <f>L260&amp;" ("&amp;M260&amp;")"</f>
        <v>47-50 Sts - Rockefeller Ctr (B D F M)</v>
      </c>
      <c r="O260" s="13" t="s">
        <v>82</v>
      </c>
      <c r="P260" s="13" t="s">
        <v>12</v>
      </c>
      <c r="Q260" s="2">
        <v>40.758662999999999</v>
      </c>
      <c r="R260" s="2">
        <v>-73.981329000000002</v>
      </c>
      <c r="S260" s="11" t="s">
        <v>94</v>
      </c>
      <c r="T260" s="11" t="str">
        <f>IF(S260="Subway","Underground",IF(S260="Elevated","Elevated","Other"))</f>
        <v>Underground</v>
      </c>
      <c r="U260" s="11" t="s">
        <v>4</v>
      </c>
      <c r="V260" s="11" t="s">
        <v>4</v>
      </c>
      <c r="W260" s="11" t="s">
        <v>4</v>
      </c>
      <c r="X260" s="2">
        <v>0</v>
      </c>
      <c r="Y260" s="2">
        <v>9</v>
      </c>
      <c r="Z260" s="2">
        <v>1</v>
      </c>
      <c r="AA260" s="2">
        <v>0</v>
      </c>
      <c r="AB260" s="2">
        <v>0</v>
      </c>
      <c r="AC260" s="2">
        <v>7</v>
      </c>
      <c r="AD260" s="2">
        <v>0</v>
      </c>
      <c r="AE260" s="2">
        <v>40.758662999999999</v>
      </c>
      <c r="AF260" s="2">
        <v>-73.981329000000002</v>
      </c>
      <c r="AG260" s="2">
        <v>1</v>
      </c>
      <c r="AH260" s="2" t="s">
        <v>130</v>
      </c>
      <c r="AI260" s="2" t="s">
        <v>884</v>
      </c>
      <c r="AK260" s="2" t="s">
        <v>70</v>
      </c>
      <c r="AL260" s="2" t="s">
        <v>70</v>
      </c>
      <c r="AM260" s="2">
        <v>1</v>
      </c>
      <c r="AN260" s="2">
        <v>18</v>
      </c>
      <c r="AO260" s="11" t="s">
        <v>39</v>
      </c>
      <c r="AP260" s="2" t="s">
        <v>885</v>
      </c>
      <c r="AQ260" s="4">
        <v>37519</v>
      </c>
      <c r="AR260" s="4">
        <v>39812</v>
      </c>
      <c r="AS260" s="18" t="s">
        <v>886</v>
      </c>
      <c r="AT260" s="18" t="s">
        <v>72</v>
      </c>
    </row>
    <row r="261" spans="1:46">
      <c r="A261" s="56">
        <v>204</v>
      </c>
      <c r="B261" s="57" t="s">
        <v>887</v>
      </c>
      <c r="C261" s="2">
        <v>226</v>
      </c>
      <c r="D261" s="56">
        <v>226</v>
      </c>
      <c r="E261" s="2">
        <v>609</v>
      </c>
      <c r="F261" s="58" t="s">
        <v>587</v>
      </c>
      <c r="G261" s="11" t="s">
        <v>797</v>
      </c>
      <c r="H261" s="11" t="s">
        <v>888</v>
      </c>
      <c r="I261" s="11" t="s">
        <v>881</v>
      </c>
      <c r="J261" s="11" t="s">
        <v>889</v>
      </c>
      <c r="K261" s="15" t="s">
        <v>887</v>
      </c>
      <c r="L261" s="11" t="s">
        <v>567</v>
      </c>
      <c r="M261" s="11" t="s">
        <v>568</v>
      </c>
      <c r="N261" s="11" t="str">
        <f>L261&amp;" ("&amp;M261&amp;")"</f>
        <v>42 St - Bryant Pk / 5 Av (B D F M 7)</v>
      </c>
      <c r="O261" s="13" t="s">
        <v>82</v>
      </c>
      <c r="P261" s="13" t="s">
        <v>12</v>
      </c>
      <c r="Q261" s="2">
        <v>40.754221999999999</v>
      </c>
      <c r="R261" s="2">
        <v>-73.984568999999993</v>
      </c>
      <c r="S261" s="11" t="s">
        <v>94</v>
      </c>
      <c r="T261" s="11" t="str">
        <f>IF(S261="Subway","Underground",IF(S261="Elevated","Elevated","Other"))</f>
        <v>Underground</v>
      </c>
      <c r="U261" s="11" t="s">
        <v>5</v>
      </c>
      <c r="V261" s="11" t="s">
        <v>67</v>
      </c>
      <c r="W261" s="11" t="s">
        <v>68</v>
      </c>
      <c r="X261" s="2">
        <v>0</v>
      </c>
      <c r="Y261" s="2">
        <v>2</v>
      </c>
      <c r="Z261" s="2">
        <v>0</v>
      </c>
      <c r="AA261" s="2">
        <v>0</v>
      </c>
      <c r="AB261" s="2">
        <v>0</v>
      </c>
      <c r="AC261" s="2">
        <v>7</v>
      </c>
      <c r="AD261" s="2">
        <v>0</v>
      </c>
      <c r="AE261" s="2">
        <v>40.754198000000002</v>
      </c>
      <c r="AF261" s="2">
        <v>-73.984572999999997</v>
      </c>
      <c r="AG261" s="2">
        <v>1</v>
      </c>
      <c r="AK261" s="2" t="s">
        <v>50</v>
      </c>
      <c r="AL261" s="2" t="s">
        <v>70</v>
      </c>
      <c r="AM261" s="2">
        <v>1</v>
      </c>
      <c r="AN261" s="2">
        <v>14</v>
      </c>
      <c r="AQ261" s="4">
        <v>37519</v>
      </c>
      <c r="AR261" s="4">
        <v>39183</v>
      </c>
      <c r="AS261" s="18" t="s">
        <v>855</v>
      </c>
      <c r="AT261" s="18" t="s">
        <v>72</v>
      </c>
    </row>
    <row r="262" spans="1:46">
      <c r="A262" s="56">
        <v>205</v>
      </c>
      <c r="B262" s="57" t="s">
        <v>890</v>
      </c>
      <c r="C262" s="2">
        <v>227</v>
      </c>
      <c r="D262" s="56">
        <v>227</v>
      </c>
      <c r="E262" s="2">
        <v>607</v>
      </c>
      <c r="F262" s="58" t="s">
        <v>587</v>
      </c>
      <c r="G262" s="11" t="s">
        <v>797</v>
      </c>
      <c r="H262" s="11" t="s">
        <v>891</v>
      </c>
      <c r="I262" s="11" t="s">
        <v>881</v>
      </c>
      <c r="J262" s="11" t="s">
        <v>892</v>
      </c>
      <c r="K262" s="15" t="s">
        <v>890</v>
      </c>
      <c r="L262" s="11" t="s">
        <v>891</v>
      </c>
      <c r="M262" s="11" t="s">
        <v>893</v>
      </c>
      <c r="N262" s="11" t="str">
        <f>L262&amp;" ("&amp;M262&amp;")"</f>
        <v>34 St - Herald Sq (B D F M N Q R W)</v>
      </c>
      <c r="O262" s="13" t="s">
        <v>82</v>
      </c>
      <c r="P262" s="13" t="s">
        <v>12</v>
      </c>
      <c r="Q262" s="2">
        <v>40.749718999999999</v>
      </c>
      <c r="R262" s="2">
        <v>-73.987823000000006</v>
      </c>
      <c r="S262" s="11" t="s">
        <v>94</v>
      </c>
      <c r="T262" s="11" t="str">
        <f>IF(S262="Subway","Underground",IF(S262="Elevated","Elevated","Other"))</f>
        <v>Underground</v>
      </c>
      <c r="U262" s="11" t="s">
        <v>4</v>
      </c>
      <c r="V262" s="11" t="s">
        <v>4</v>
      </c>
      <c r="W262" s="11" t="s">
        <v>4</v>
      </c>
      <c r="X262" s="2">
        <v>0</v>
      </c>
      <c r="Y262" s="2">
        <v>2</v>
      </c>
      <c r="Z262" s="2">
        <v>1</v>
      </c>
      <c r="AA262" s="2">
        <v>0</v>
      </c>
      <c r="AB262" s="2">
        <v>0</v>
      </c>
      <c r="AC262" s="2">
        <v>7</v>
      </c>
      <c r="AD262" s="2">
        <v>0</v>
      </c>
      <c r="AE262" s="2">
        <v>40.749533</v>
      </c>
      <c r="AF262" s="2">
        <v>-73.987898999999999</v>
      </c>
      <c r="AG262" s="2">
        <v>1</v>
      </c>
      <c r="AH262" s="2" t="s">
        <v>130</v>
      </c>
      <c r="AI262" s="2" t="s">
        <v>894</v>
      </c>
      <c r="AK262" s="2" t="s">
        <v>70</v>
      </c>
      <c r="AL262" s="2" t="s">
        <v>70</v>
      </c>
      <c r="AM262" s="2">
        <v>2</v>
      </c>
      <c r="AN262" s="2">
        <v>14</v>
      </c>
      <c r="AO262" s="11" t="s">
        <v>39</v>
      </c>
      <c r="AP262" s="2" t="s">
        <v>895</v>
      </c>
      <c r="AQ262" s="4">
        <v>37529</v>
      </c>
      <c r="AR262" s="4">
        <v>39812</v>
      </c>
      <c r="AS262" s="18" t="s">
        <v>896</v>
      </c>
      <c r="AT262" s="18" t="s">
        <v>72</v>
      </c>
    </row>
    <row r="263" spans="1:46">
      <c r="A263" s="56">
        <v>206</v>
      </c>
      <c r="B263" s="57" t="s">
        <v>897</v>
      </c>
      <c r="C263" s="2">
        <v>228</v>
      </c>
      <c r="D263" s="56">
        <v>228</v>
      </c>
      <c r="E263" s="2">
        <v>228</v>
      </c>
      <c r="F263" s="58" t="s">
        <v>587</v>
      </c>
      <c r="G263" s="11" t="s">
        <v>797</v>
      </c>
      <c r="H263" s="11" t="s">
        <v>155</v>
      </c>
      <c r="I263" s="11" t="s">
        <v>898</v>
      </c>
      <c r="J263" s="11" t="s">
        <v>899</v>
      </c>
      <c r="K263" s="15" t="s">
        <v>897</v>
      </c>
      <c r="L263" s="11" t="s">
        <v>155</v>
      </c>
      <c r="M263" s="11" t="s">
        <v>900</v>
      </c>
      <c r="N263" s="11" t="str">
        <f>L263&amp;" ("&amp;M263&amp;")"</f>
        <v>23 St (F M)</v>
      </c>
      <c r="O263" s="13" t="s">
        <v>82</v>
      </c>
      <c r="P263" s="13" t="s">
        <v>12</v>
      </c>
      <c r="Q263" s="2">
        <v>40.742877999999997</v>
      </c>
      <c r="R263" s="2">
        <v>-73.992821000000006</v>
      </c>
      <c r="S263" s="11" t="s">
        <v>94</v>
      </c>
      <c r="T263" s="11" t="str">
        <f>IF(S263="Subway","Underground",IF(S263="Elevated","Elevated","Other"))</f>
        <v>Underground</v>
      </c>
      <c r="U263" s="11" t="s">
        <v>5</v>
      </c>
      <c r="V263" s="11" t="s">
        <v>5</v>
      </c>
      <c r="W263" s="11" t="s">
        <v>5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8</v>
      </c>
      <c r="AD263" s="2">
        <v>0</v>
      </c>
      <c r="AE263" s="2">
        <v>40.742877999999997</v>
      </c>
      <c r="AF263" s="2">
        <v>-73.992821000000006</v>
      </c>
      <c r="AG263" s="2">
        <v>0</v>
      </c>
      <c r="AK263" s="2" t="s">
        <v>70</v>
      </c>
      <c r="AL263" s="2" t="s">
        <v>70</v>
      </c>
      <c r="AM263" s="2">
        <v>2</v>
      </c>
      <c r="AN263" s="2">
        <v>13</v>
      </c>
      <c r="AQ263" s="4">
        <v>37529</v>
      </c>
      <c r="AR263" s="4">
        <v>38996</v>
      </c>
      <c r="AS263" s="18" t="s">
        <v>84</v>
      </c>
      <c r="AT263" s="18" t="s">
        <v>184</v>
      </c>
    </row>
    <row r="264" spans="1:46">
      <c r="A264" s="56">
        <v>207</v>
      </c>
      <c r="B264" s="57" t="s">
        <v>901</v>
      </c>
      <c r="C264" s="2">
        <v>229</v>
      </c>
      <c r="D264" s="56">
        <v>229</v>
      </c>
      <c r="E264" s="2">
        <v>601</v>
      </c>
      <c r="F264" s="58" t="s">
        <v>587</v>
      </c>
      <c r="G264" s="11" t="s">
        <v>797</v>
      </c>
      <c r="H264" s="11" t="s">
        <v>159</v>
      </c>
      <c r="I264" s="11" t="s">
        <v>898</v>
      </c>
      <c r="J264" s="11" t="s">
        <v>902</v>
      </c>
      <c r="K264" s="15" t="s">
        <v>901</v>
      </c>
      <c r="L264" s="11" t="s">
        <v>161</v>
      </c>
      <c r="M264" s="11" t="s">
        <v>162</v>
      </c>
      <c r="N264" s="11" t="str">
        <f>L264&amp;" ("&amp;M264&amp;")"</f>
        <v>14 St / 6 Av (F L M 1 2 3)</v>
      </c>
      <c r="O264" s="13" t="s">
        <v>82</v>
      </c>
      <c r="P264" s="13" t="s">
        <v>12</v>
      </c>
      <c r="Q264" s="2">
        <v>40.738227999999999</v>
      </c>
      <c r="R264" s="2">
        <v>-73.996208999999993</v>
      </c>
      <c r="S264" s="11" t="s">
        <v>94</v>
      </c>
      <c r="T264" s="11" t="str">
        <f>IF(S264="Subway","Underground",IF(S264="Elevated","Elevated","Other"))</f>
        <v>Underground</v>
      </c>
      <c r="U264" s="11" t="s">
        <v>5</v>
      </c>
      <c r="V264" s="11" t="s">
        <v>67</v>
      </c>
      <c r="W264" s="11" t="s">
        <v>68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10</v>
      </c>
      <c r="AD264" s="2">
        <v>0</v>
      </c>
      <c r="AE264" s="2">
        <v>40.738007000000003</v>
      </c>
      <c r="AF264" s="2">
        <v>-73.998380999999995</v>
      </c>
      <c r="AG264" s="2">
        <v>1</v>
      </c>
      <c r="AK264" s="2" t="s">
        <v>70</v>
      </c>
      <c r="AL264" s="2" t="s">
        <v>70</v>
      </c>
      <c r="AM264" s="2">
        <v>2</v>
      </c>
      <c r="AN264" s="2">
        <v>13</v>
      </c>
      <c r="AQ264" s="4">
        <v>37867</v>
      </c>
      <c r="AR264" s="4">
        <v>38996</v>
      </c>
      <c r="AS264" s="18" t="s">
        <v>84</v>
      </c>
      <c r="AT264" s="18" t="s">
        <v>184</v>
      </c>
    </row>
    <row r="265" spans="1:46">
      <c r="A265" s="56">
        <v>208</v>
      </c>
      <c r="B265" s="57" t="s">
        <v>903</v>
      </c>
      <c r="C265" s="2">
        <v>230</v>
      </c>
      <c r="D265" s="56">
        <v>230</v>
      </c>
      <c r="E265" s="2">
        <v>619</v>
      </c>
      <c r="F265" s="58" t="s">
        <v>587</v>
      </c>
      <c r="G265" s="11" t="s">
        <v>797</v>
      </c>
      <c r="H265" s="11" t="s">
        <v>904</v>
      </c>
      <c r="I265" s="11" t="s">
        <v>881</v>
      </c>
      <c r="J265" s="11" t="s">
        <v>905</v>
      </c>
      <c r="K265" s="15" t="s">
        <v>903</v>
      </c>
      <c r="L265" s="11" t="s">
        <v>494</v>
      </c>
      <c r="M265" s="11" t="s">
        <v>495</v>
      </c>
      <c r="N265" s="11" t="str">
        <f>L265&amp;" ("&amp;M265&amp;")"</f>
        <v>Broadway-Lafayette St / Bleecker St (B D F M 6)</v>
      </c>
      <c r="O265" s="13" t="s">
        <v>82</v>
      </c>
      <c r="P265" s="13" t="s">
        <v>12</v>
      </c>
      <c r="Q265" s="2">
        <v>40.725296999999998</v>
      </c>
      <c r="R265" s="2">
        <v>-73.996204000000006</v>
      </c>
      <c r="S265" s="11" t="s">
        <v>94</v>
      </c>
      <c r="T265" s="11" t="str">
        <f>IF(S265="Subway","Underground",IF(S265="Elevated","Elevated","Other"))</f>
        <v>Underground</v>
      </c>
      <c r="U265" s="11" t="s">
        <v>4</v>
      </c>
      <c r="V265" s="11" t="s">
        <v>4</v>
      </c>
      <c r="W265" s="11" t="s">
        <v>4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5</v>
      </c>
      <c r="AD265" s="2">
        <v>0</v>
      </c>
      <c r="AE265" s="2">
        <v>40.725664999999999</v>
      </c>
      <c r="AF265" s="2">
        <v>-73.995644999999996</v>
      </c>
      <c r="AG265" s="2">
        <v>1</v>
      </c>
      <c r="AK265" s="2" t="s">
        <v>70</v>
      </c>
      <c r="AL265" s="2" t="s">
        <v>70</v>
      </c>
      <c r="AM265" s="2">
        <v>4</v>
      </c>
      <c r="AN265" s="2">
        <v>9</v>
      </c>
      <c r="AO265" s="11" t="s">
        <v>39</v>
      </c>
      <c r="AP265" s="19" t="s">
        <v>906</v>
      </c>
      <c r="AQ265" s="4">
        <v>37529</v>
      </c>
      <c r="AR265" s="4">
        <v>39338</v>
      </c>
      <c r="AS265" s="18" t="s">
        <v>84</v>
      </c>
      <c r="AT265" s="18" t="s">
        <v>72</v>
      </c>
    </row>
    <row r="266" spans="1:46">
      <c r="A266" s="56">
        <v>209</v>
      </c>
      <c r="B266" s="57" t="s">
        <v>907</v>
      </c>
      <c r="C266" s="2">
        <v>231</v>
      </c>
      <c r="D266" s="56">
        <v>231</v>
      </c>
      <c r="E266" s="2">
        <v>231</v>
      </c>
      <c r="F266" s="58" t="s">
        <v>587</v>
      </c>
      <c r="G266" s="11" t="s">
        <v>797</v>
      </c>
      <c r="H266" s="11" t="s">
        <v>908</v>
      </c>
      <c r="I266" s="11" t="s">
        <v>847</v>
      </c>
      <c r="J266" s="11" t="s">
        <v>909</v>
      </c>
      <c r="K266" s="15" t="s">
        <v>907</v>
      </c>
      <c r="L266" s="11" t="s">
        <v>908</v>
      </c>
      <c r="M266" s="11" t="s">
        <v>849</v>
      </c>
      <c r="N266" s="11" t="str">
        <f>L266&amp;" ("&amp;M266&amp;")"</f>
        <v>Grand St (B D)</v>
      </c>
      <c r="O266" s="13" t="s">
        <v>82</v>
      </c>
      <c r="P266" s="13" t="s">
        <v>12</v>
      </c>
      <c r="Q266" s="2">
        <v>40.718266999999997</v>
      </c>
      <c r="R266" s="2">
        <v>-73.993752999999998</v>
      </c>
      <c r="S266" s="11" t="s">
        <v>94</v>
      </c>
      <c r="T266" s="11" t="str">
        <f>IF(S266="Subway","Underground",IF(S266="Elevated","Elevated","Other"))</f>
        <v>Underground</v>
      </c>
      <c r="U266" s="11" t="s">
        <v>5</v>
      </c>
      <c r="V266" s="11" t="s">
        <v>5</v>
      </c>
      <c r="W266" s="11" t="s">
        <v>5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3</v>
      </c>
      <c r="AD266" s="2">
        <v>0</v>
      </c>
      <c r="AE266" s="2">
        <v>40.718266999999997</v>
      </c>
      <c r="AF266" s="2">
        <v>-73.993752999999998</v>
      </c>
      <c r="AG266" s="2">
        <v>1</v>
      </c>
      <c r="AK266" s="2" t="s">
        <v>70</v>
      </c>
      <c r="AL266" s="2" t="s">
        <v>70</v>
      </c>
      <c r="AM266" s="2">
        <v>4</v>
      </c>
      <c r="AN266" s="2">
        <v>5</v>
      </c>
      <c r="AQ266" s="4">
        <v>37536</v>
      </c>
      <c r="AR266" s="4">
        <v>39338</v>
      </c>
      <c r="AS266" s="18" t="s">
        <v>84</v>
      </c>
      <c r="AT266" s="18" t="s">
        <v>72</v>
      </c>
    </row>
    <row r="267" spans="1:46">
      <c r="A267" s="56">
        <v>433</v>
      </c>
      <c r="B267" s="57" t="s">
        <v>910</v>
      </c>
      <c r="C267" s="2">
        <v>40</v>
      </c>
      <c r="D267" s="56">
        <v>40</v>
      </c>
      <c r="E267" s="2">
        <v>617</v>
      </c>
      <c r="F267" s="58" t="s">
        <v>801</v>
      </c>
      <c r="G267" s="11" t="s">
        <v>911</v>
      </c>
      <c r="H267" s="11" t="s">
        <v>282</v>
      </c>
      <c r="I267" s="11" t="s">
        <v>912</v>
      </c>
      <c r="J267" s="11" t="s">
        <v>913</v>
      </c>
      <c r="K267" s="15" t="s">
        <v>910</v>
      </c>
      <c r="L267" s="11" t="s">
        <v>282</v>
      </c>
      <c r="M267" s="11" t="s">
        <v>284</v>
      </c>
      <c r="N267" s="11" t="str">
        <f>L267&amp;" ("&amp;M267&amp;")"</f>
        <v>Atlantic Av - Barclays Ctr (B D N Q R 2 3 4 5)</v>
      </c>
      <c r="O267" s="13" t="s">
        <v>267</v>
      </c>
      <c r="P267" s="13" t="s">
        <v>11</v>
      </c>
      <c r="Q267" s="2">
        <v>40.684460000000001</v>
      </c>
      <c r="R267" s="2">
        <v>-73.976889999999997</v>
      </c>
      <c r="S267" s="11" t="s">
        <v>94</v>
      </c>
      <c r="T267" s="11" t="str">
        <f>IF(S267="Subway","Underground",IF(S267="Elevated","Elevated","Other"))</f>
        <v>Underground</v>
      </c>
      <c r="U267" s="11" t="s">
        <v>4</v>
      </c>
      <c r="V267" s="11" t="s">
        <v>4</v>
      </c>
      <c r="W267" s="11" t="s">
        <v>4</v>
      </c>
      <c r="X267" s="2">
        <v>0</v>
      </c>
      <c r="Y267" s="2">
        <v>1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40.684063000000002</v>
      </c>
      <c r="AF267" s="2">
        <v>-73.977417000000003</v>
      </c>
      <c r="AG267" s="2">
        <v>1</v>
      </c>
      <c r="AI267" s="2" t="s">
        <v>285</v>
      </c>
      <c r="AK267" s="2" t="s">
        <v>70</v>
      </c>
      <c r="AL267" s="2" t="s">
        <v>70</v>
      </c>
      <c r="AM267" s="2">
        <v>32</v>
      </c>
      <c r="AN267" s="2">
        <v>88</v>
      </c>
      <c r="AO267" s="11" t="s">
        <v>39</v>
      </c>
      <c r="AP267" s="2" t="s">
        <v>914</v>
      </c>
      <c r="AQ267" s="4">
        <v>38377</v>
      </c>
      <c r="AR267" s="4">
        <v>39114</v>
      </c>
      <c r="AS267" s="18" t="s">
        <v>84</v>
      </c>
      <c r="AT267" s="18" t="s">
        <v>184</v>
      </c>
    </row>
    <row r="268" spans="1:46">
      <c r="A268" s="56">
        <v>34</v>
      </c>
      <c r="B268" s="57" t="s">
        <v>915</v>
      </c>
      <c r="C268" s="2">
        <v>41</v>
      </c>
      <c r="D268" s="56">
        <v>41</v>
      </c>
      <c r="E268" s="2">
        <v>41</v>
      </c>
      <c r="F268" s="58" t="s">
        <v>801</v>
      </c>
      <c r="G268" s="11" t="s">
        <v>911</v>
      </c>
      <c r="H268" s="11" t="s">
        <v>875</v>
      </c>
      <c r="I268" s="11" t="s">
        <v>912</v>
      </c>
      <c r="J268" s="11" t="s">
        <v>916</v>
      </c>
      <c r="K268" s="15" t="s">
        <v>915</v>
      </c>
      <c r="L268" s="11" t="s">
        <v>875</v>
      </c>
      <c r="M268" s="11" t="s">
        <v>917</v>
      </c>
      <c r="N268" s="11" t="str">
        <f>L268&amp;" ("&amp;M268&amp;")"</f>
        <v>7 Av (B Q)</v>
      </c>
      <c r="O268" s="13" t="s">
        <v>267</v>
      </c>
      <c r="P268" s="13" t="s">
        <v>11</v>
      </c>
      <c r="Q268" s="2">
        <v>40.677050000000001</v>
      </c>
      <c r="R268" s="2">
        <v>-73.972367000000006</v>
      </c>
      <c r="S268" s="11" t="s">
        <v>94</v>
      </c>
      <c r="T268" s="11" t="str">
        <f>IF(S268="Subway","Underground",IF(S268="Elevated","Elevated","Other"))</f>
        <v>Underground</v>
      </c>
      <c r="U268" s="11" t="s">
        <v>5</v>
      </c>
      <c r="V268" s="11" t="s">
        <v>5</v>
      </c>
      <c r="W268" s="11" t="s">
        <v>5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2</v>
      </c>
      <c r="AD268" s="2">
        <v>0</v>
      </c>
      <c r="AE268" s="2">
        <v>40.677050000000001</v>
      </c>
      <c r="AF268" s="2">
        <v>-73.972367000000006</v>
      </c>
      <c r="AG268" s="2">
        <v>1</v>
      </c>
      <c r="AK268" s="2" t="s">
        <v>70</v>
      </c>
      <c r="AL268" s="2" t="s">
        <v>70</v>
      </c>
      <c r="AM268" s="2">
        <v>32</v>
      </c>
      <c r="AN268" s="2">
        <v>78</v>
      </c>
      <c r="AQ268" s="4">
        <v>38656</v>
      </c>
      <c r="AR268" s="4">
        <v>38656</v>
      </c>
      <c r="AS268" s="18" t="s">
        <v>183</v>
      </c>
      <c r="AT268" s="18" t="s">
        <v>184</v>
      </c>
    </row>
    <row r="269" spans="1:46">
      <c r="A269" s="56">
        <v>35</v>
      </c>
      <c r="B269" s="57" t="s">
        <v>918</v>
      </c>
      <c r="C269" s="2">
        <v>42</v>
      </c>
      <c r="D269" s="56">
        <v>42</v>
      </c>
      <c r="E269" s="2">
        <v>42</v>
      </c>
      <c r="F269" s="58" t="s">
        <v>801</v>
      </c>
      <c r="G269" s="11" t="s">
        <v>911</v>
      </c>
      <c r="H269" s="11" t="s">
        <v>919</v>
      </c>
      <c r="I269" s="11" t="s">
        <v>920</v>
      </c>
      <c r="J269" s="11" t="s">
        <v>921</v>
      </c>
      <c r="K269" s="15" t="s">
        <v>918</v>
      </c>
      <c r="L269" s="11" t="s">
        <v>919</v>
      </c>
      <c r="M269" s="11" t="s">
        <v>922</v>
      </c>
      <c r="N269" s="11" t="str">
        <f>L269&amp;" ("&amp;M269&amp;")"</f>
        <v>Prospect Park (B Q S)</v>
      </c>
      <c r="O269" s="13" t="s">
        <v>267</v>
      </c>
      <c r="P269" s="13" t="s">
        <v>11</v>
      </c>
      <c r="Q269" s="2">
        <v>40.661614</v>
      </c>
      <c r="R269" s="2">
        <v>-73.962245999999993</v>
      </c>
      <c r="S269" s="11" t="s">
        <v>401</v>
      </c>
      <c r="T269" s="11" t="str">
        <f>IF(S269="Subway","Underground",IF(S269="Elevated","Elevated","Other"))</f>
        <v>Other</v>
      </c>
      <c r="U269" s="11" t="s">
        <v>4</v>
      </c>
      <c r="V269" s="11" t="s">
        <v>4</v>
      </c>
      <c r="W269" s="11" t="s">
        <v>4</v>
      </c>
      <c r="X269" s="2">
        <v>1</v>
      </c>
      <c r="Y269" s="2">
        <v>0</v>
      </c>
      <c r="Z269" s="2">
        <v>0</v>
      </c>
      <c r="AA269" s="2">
        <v>0</v>
      </c>
      <c r="AB269" s="2">
        <v>0</v>
      </c>
      <c r="AC269" s="2">
        <v>2</v>
      </c>
      <c r="AD269" s="2">
        <v>0</v>
      </c>
      <c r="AE269" s="2">
        <v>40.661614</v>
      </c>
      <c r="AF269" s="2">
        <v>-73.962245999999993</v>
      </c>
      <c r="AG269" s="2">
        <v>1</v>
      </c>
      <c r="AI269" s="2" t="s">
        <v>923</v>
      </c>
      <c r="AK269" s="2" t="s">
        <v>70</v>
      </c>
      <c r="AL269" s="2" t="s">
        <v>70</v>
      </c>
      <c r="AM269" s="2">
        <v>32</v>
      </c>
      <c r="AN269" s="2">
        <v>71</v>
      </c>
      <c r="AO269" s="11" t="s">
        <v>41</v>
      </c>
      <c r="AP269" s="2" t="s">
        <v>924</v>
      </c>
      <c r="AQ269" s="4">
        <v>38656</v>
      </c>
      <c r="AR269" s="4">
        <v>39209</v>
      </c>
      <c r="AS269" s="18" t="s">
        <v>84</v>
      </c>
      <c r="AT269" s="18" t="s">
        <v>72</v>
      </c>
    </row>
    <row r="270" spans="1:46">
      <c r="A270" s="56">
        <v>36</v>
      </c>
      <c r="B270" s="57" t="s">
        <v>925</v>
      </c>
      <c r="C270" s="2">
        <v>43</v>
      </c>
      <c r="D270" s="56">
        <v>43</v>
      </c>
      <c r="E270" s="2">
        <v>43</v>
      </c>
      <c r="F270" s="58" t="s">
        <v>801</v>
      </c>
      <c r="G270" s="11" t="s">
        <v>911</v>
      </c>
      <c r="H270" s="11" t="s">
        <v>926</v>
      </c>
      <c r="I270" s="11" t="s">
        <v>912</v>
      </c>
      <c r="J270" s="11" t="s">
        <v>927</v>
      </c>
      <c r="K270" s="15" t="s">
        <v>925</v>
      </c>
      <c r="L270" s="11" t="s">
        <v>926</v>
      </c>
      <c r="M270" s="11" t="s">
        <v>917</v>
      </c>
      <c r="N270" s="11" t="str">
        <f>L270&amp;" ("&amp;M270&amp;")"</f>
        <v>Parkside Av (B Q)</v>
      </c>
      <c r="O270" s="13" t="s">
        <v>267</v>
      </c>
      <c r="P270" s="13" t="s">
        <v>11</v>
      </c>
      <c r="Q270" s="2">
        <v>40.655292000000003</v>
      </c>
      <c r="R270" s="2">
        <v>-73.961494999999999</v>
      </c>
      <c r="S270" s="11" t="s">
        <v>401</v>
      </c>
      <c r="T270" s="11" t="str">
        <f>IF(S270="Subway","Underground",IF(S270="Elevated","Elevated","Other"))</f>
        <v>Other</v>
      </c>
      <c r="U270" s="11" t="s">
        <v>5</v>
      </c>
      <c r="V270" s="11" t="s">
        <v>5</v>
      </c>
      <c r="W270" s="11" t="s">
        <v>5</v>
      </c>
      <c r="X270" s="2">
        <v>1</v>
      </c>
      <c r="Y270" s="2">
        <v>0</v>
      </c>
      <c r="Z270" s="2">
        <v>0</v>
      </c>
      <c r="AA270" s="2">
        <v>0</v>
      </c>
      <c r="AB270" s="2">
        <v>0</v>
      </c>
      <c r="AC270" s="2">
        <v>1</v>
      </c>
      <c r="AD270" s="2">
        <v>0</v>
      </c>
      <c r="AE270" s="2">
        <v>40.655292000000003</v>
      </c>
      <c r="AF270" s="2">
        <v>-73.961494999999999</v>
      </c>
      <c r="AG270" s="2">
        <v>1</v>
      </c>
      <c r="AK270" s="2" t="s">
        <v>70</v>
      </c>
      <c r="AL270" s="2" t="s">
        <v>70</v>
      </c>
      <c r="AM270" s="2">
        <v>32</v>
      </c>
      <c r="AN270" s="2">
        <v>71</v>
      </c>
      <c r="AQ270" s="4">
        <v>37771</v>
      </c>
      <c r="AR270" s="4">
        <v>39209</v>
      </c>
      <c r="AS270" s="18" t="s">
        <v>928</v>
      </c>
      <c r="AT270" s="18" t="s">
        <v>72</v>
      </c>
    </row>
    <row r="271" spans="1:46">
      <c r="A271" s="56">
        <v>37</v>
      </c>
      <c r="B271" s="57" t="s">
        <v>929</v>
      </c>
      <c r="C271" s="2">
        <v>44</v>
      </c>
      <c r="D271" s="56">
        <v>44</v>
      </c>
      <c r="E271" s="2">
        <v>44</v>
      </c>
      <c r="F271" s="58" t="s">
        <v>801</v>
      </c>
      <c r="G271" s="11" t="s">
        <v>911</v>
      </c>
      <c r="H271" s="11" t="s">
        <v>304</v>
      </c>
      <c r="I271" s="11" t="s">
        <v>912</v>
      </c>
      <c r="J271" s="11" t="s">
        <v>930</v>
      </c>
      <c r="K271" s="15" t="s">
        <v>929</v>
      </c>
      <c r="L271" s="11" t="s">
        <v>304</v>
      </c>
      <c r="M271" s="11" t="s">
        <v>917</v>
      </c>
      <c r="N271" s="11" t="str">
        <f>L271&amp;" ("&amp;M271&amp;")"</f>
        <v>Church Av (B Q)</v>
      </c>
      <c r="O271" s="13" t="s">
        <v>267</v>
      </c>
      <c r="P271" s="13" t="s">
        <v>11</v>
      </c>
      <c r="Q271" s="2">
        <v>40.650526999999997</v>
      </c>
      <c r="R271" s="2">
        <v>-73.962981999999997</v>
      </c>
      <c r="S271" s="11" t="s">
        <v>401</v>
      </c>
      <c r="T271" s="11" t="str">
        <f>IF(S271="Subway","Underground",IF(S271="Elevated","Elevated","Other"))</f>
        <v>Other</v>
      </c>
      <c r="U271" s="11" t="s">
        <v>5</v>
      </c>
      <c r="V271" s="11" t="s">
        <v>67</v>
      </c>
      <c r="W271" s="11" t="s">
        <v>68</v>
      </c>
      <c r="X271" s="2">
        <v>2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40.650526999999997</v>
      </c>
      <c r="AF271" s="2">
        <v>-73.962981999999997</v>
      </c>
      <c r="AG271" s="2">
        <v>1</v>
      </c>
      <c r="AK271" s="2" t="s">
        <v>50</v>
      </c>
      <c r="AL271" s="2" t="s">
        <v>70</v>
      </c>
      <c r="AM271" s="2">
        <v>32</v>
      </c>
      <c r="AN271" s="2">
        <v>70</v>
      </c>
      <c r="AQ271" s="4">
        <v>37774</v>
      </c>
      <c r="AR271" s="4">
        <v>39209</v>
      </c>
      <c r="AS271" s="18" t="s">
        <v>928</v>
      </c>
      <c r="AT271" s="18" t="s">
        <v>72</v>
      </c>
    </row>
    <row r="272" spans="1:46">
      <c r="A272" s="56">
        <v>38</v>
      </c>
      <c r="B272" s="57" t="s">
        <v>931</v>
      </c>
      <c r="C272" s="2">
        <v>45</v>
      </c>
      <c r="D272" s="56">
        <v>45</v>
      </c>
      <c r="E272" s="2">
        <v>45</v>
      </c>
      <c r="F272" s="58" t="s">
        <v>801</v>
      </c>
      <c r="G272" s="11" t="s">
        <v>911</v>
      </c>
      <c r="H272" s="11" t="s">
        <v>932</v>
      </c>
      <c r="I272" s="11" t="s">
        <v>912</v>
      </c>
      <c r="J272" s="11" t="s">
        <v>933</v>
      </c>
      <c r="K272" s="15" t="s">
        <v>931</v>
      </c>
      <c r="L272" s="11" t="s">
        <v>932</v>
      </c>
      <c r="M272" s="11" t="s">
        <v>917</v>
      </c>
      <c r="N272" s="11" t="str">
        <f>L272&amp;" ("&amp;M272&amp;")"</f>
        <v>Beverley Rd (B Q)</v>
      </c>
      <c r="O272" s="13" t="s">
        <v>267</v>
      </c>
      <c r="P272" s="13" t="s">
        <v>11</v>
      </c>
      <c r="Q272" s="2">
        <v>40.644030999999998</v>
      </c>
      <c r="R272" s="2">
        <v>-73.964492000000007</v>
      </c>
      <c r="S272" s="11" t="s">
        <v>401</v>
      </c>
      <c r="T272" s="11" t="str">
        <f>IF(S272="Subway","Underground",IF(S272="Elevated","Elevated","Other"))</f>
        <v>Other</v>
      </c>
      <c r="U272" s="11" t="s">
        <v>5</v>
      </c>
      <c r="V272" s="11" t="s">
        <v>5</v>
      </c>
      <c r="W272" s="11" t="s">
        <v>5</v>
      </c>
      <c r="X272" s="2">
        <v>1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40.644030999999998</v>
      </c>
      <c r="AF272" s="2">
        <v>-73.964492000000007</v>
      </c>
      <c r="AG272" s="2">
        <v>1</v>
      </c>
      <c r="AK272" s="2" t="s">
        <v>70</v>
      </c>
      <c r="AL272" s="2" t="s">
        <v>70</v>
      </c>
      <c r="AM272" s="2">
        <v>32</v>
      </c>
      <c r="AN272" s="2">
        <v>70</v>
      </c>
      <c r="AQ272" s="4">
        <v>37774</v>
      </c>
      <c r="AR272" s="4">
        <v>39219</v>
      </c>
      <c r="AS272" s="18" t="s">
        <v>84</v>
      </c>
      <c r="AT272" s="18" t="s">
        <v>72</v>
      </c>
    </row>
    <row r="273" spans="1:46">
      <c r="A273" s="56">
        <v>39</v>
      </c>
      <c r="B273" s="57" t="s">
        <v>934</v>
      </c>
      <c r="C273" s="2">
        <v>46</v>
      </c>
      <c r="D273" s="56">
        <v>46</v>
      </c>
      <c r="E273" s="2">
        <v>46</v>
      </c>
      <c r="F273" s="58" t="s">
        <v>801</v>
      </c>
      <c r="G273" s="11" t="s">
        <v>911</v>
      </c>
      <c r="H273" s="11" t="s">
        <v>935</v>
      </c>
      <c r="I273" s="11" t="s">
        <v>912</v>
      </c>
      <c r="J273" s="11" t="s">
        <v>936</v>
      </c>
      <c r="K273" s="15" t="s">
        <v>934</v>
      </c>
      <c r="L273" s="11" t="s">
        <v>935</v>
      </c>
      <c r="M273" s="11" t="s">
        <v>917</v>
      </c>
      <c r="N273" s="11" t="str">
        <f>L273&amp;" ("&amp;M273&amp;")"</f>
        <v>Cortelyou Rd (B Q)</v>
      </c>
      <c r="O273" s="13" t="s">
        <v>267</v>
      </c>
      <c r="P273" s="13" t="s">
        <v>11</v>
      </c>
      <c r="Q273" s="2">
        <v>40.640926999999998</v>
      </c>
      <c r="R273" s="2">
        <v>-73.963891000000004</v>
      </c>
      <c r="S273" s="11" t="s">
        <v>401</v>
      </c>
      <c r="T273" s="11" t="str">
        <f>IF(S273="Subway","Underground",IF(S273="Elevated","Elevated","Other"))</f>
        <v>Other</v>
      </c>
      <c r="U273" s="11" t="s">
        <v>5</v>
      </c>
      <c r="V273" s="11" t="s">
        <v>5</v>
      </c>
      <c r="W273" s="11" t="s">
        <v>5</v>
      </c>
      <c r="X273" s="2">
        <v>1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40.640926999999998</v>
      </c>
      <c r="AF273" s="2">
        <v>-73.963891000000004</v>
      </c>
      <c r="AG273" s="2">
        <v>1</v>
      </c>
      <c r="AK273" s="2" t="s">
        <v>70</v>
      </c>
      <c r="AL273" s="2" t="s">
        <v>70</v>
      </c>
      <c r="AM273" s="2">
        <v>32</v>
      </c>
      <c r="AN273" s="2">
        <v>70</v>
      </c>
      <c r="AQ273" s="4">
        <v>37774</v>
      </c>
      <c r="AR273" s="4">
        <v>39141</v>
      </c>
      <c r="AS273" s="18" t="s">
        <v>123</v>
      </c>
      <c r="AT273" s="18" t="s">
        <v>72</v>
      </c>
    </row>
    <row r="274" spans="1:46">
      <c r="A274" s="56">
        <v>40</v>
      </c>
      <c r="B274" s="57" t="s">
        <v>937</v>
      </c>
      <c r="C274" s="2">
        <v>47</v>
      </c>
      <c r="D274" s="56">
        <v>47</v>
      </c>
      <c r="E274" s="2">
        <v>47</v>
      </c>
      <c r="F274" s="58" t="s">
        <v>801</v>
      </c>
      <c r="G274" s="11" t="s">
        <v>911</v>
      </c>
      <c r="H274" s="11" t="s">
        <v>938</v>
      </c>
      <c r="I274" s="11" t="s">
        <v>912</v>
      </c>
      <c r="J274" s="11" t="s">
        <v>939</v>
      </c>
      <c r="K274" s="15" t="s">
        <v>937</v>
      </c>
      <c r="L274" s="11" t="s">
        <v>938</v>
      </c>
      <c r="M274" s="11" t="s">
        <v>917</v>
      </c>
      <c r="N274" s="11" t="str">
        <f>L274&amp;" ("&amp;M274&amp;")"</f>
        <v>Newkirk Plaza (B Q)</v>
      </c>
      <c r="O274" s="13" t="s">
        <v>267</v>
      </c>
      <c r="P274" s="13" t="s">
        <v>11</v>
      </c>
      <c r="Q274" s="2">
        <v>40.635081999999997</v>
      </c>
      <c r="R274" s="2">
        <v>-73.962793000000005</v>
      </c>
      <c r="S274" s="11" t="s">
        <v>401</v>
      </c>
      <c r="T274" s="11" t="str">
        <f>IF(S274="Subway","Underground",IF(S274="Elevated","Elevated","Other"))</f>
        <v>Other</v>
      </c>
      <c r="U274" s="11" t="s">
        <v>5</v>
      </c>
      <c r="V274" s="11" t="s">
        <v>5</v>
      </c>
      <c r="W274" s="11" t="s">
        <v>5</v>
      </c>
      <c r="X274" s="2">
        <v>1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40.635081999999997</v>
      </c>
      <c r="AF274" s="2">
        <v>-73.962793000000005</v>
      </c>
      <c r="AG274" s="2">
        <v>1</v>
      </c>
      <c r="AK274" s="2" t="s">
        <v>70</v>
      </c>
      <c r="AL274" s="2" t="s">
        <v>70</v>
      </c>
      <c r="AM274" s="2">
        <v>34</v>
      </c>
      <c r="AN274" s="2">
        <v>70</v>
      </c>
      <c r="AQ274" s="4">
        <v>37774</v>
      </c>
      <c r="AR274" s="4">
        <v>39141</v>
      </c>
      <c r="AS274" s="18" t="s">
        <v>84</v>
      </c>
      <c r="AT274" s="18" t="s">
        <v>184</v>
      </c>
    </row>
    <row r="275" spans="1:46">
      <c r="A275" s="56">
        <v>41</v>
      </c>
      <c r="B275" s="57" t="s">
        <v>940</v>
      </c>
      <c r="C275" s="2">
        <v>48</v>
      </c>
      <c r="D275" s="56">
        <v>48</v>
      </c>
      <c r="E275" s="2">
        <v>48</v>
      </c>
      <c r="F275" s="58" t="s">
        <v>801</v>
      </c>
      <c r="G275" s="11" t="s">
        <v>911</v>
      </c>
      <c r="H275" s="11" t="s">
        <v>941</v>
      </c>
      <c r="I275" s="11" t="s">
        <v>912</v>
      </c>
      <c r="J275" s="11" t="s">
        <v>942</v>
      </c>
      <c r="K275" s="15" t="s">
        <v>940</v>
      </c>
      <c r="L275" s="11" t="s">
        <v>941</v>
      </c>
      <c r="M275" s="11" t="s">
        <v>917</v>
      </c>
      <c r="N275" s="11" t="str">
        <f>L275&amp;" ("&amp;M275&amp;")"</f>
        <v>Avenue H (B Q)</v>
      </c>
      <c r="O275" s="13" t="s">
        <v>267</v>
      </c>
      <c r="P275" s="13" t="s">
        <v>11</v>
      </c>
      <c r="Q275" s="2">
        <v>40.629269999999998</v>
      </c>
      <c r="R275" s="2">
        <v>-73.961639000000005</v>
      </c>
      <c r="S275" s="11" t="s">
        <v>401</v>
      </c>
      <c r="T275" s="11" t="str">
        <f>IF(S275="Subway","Underground",IF(S275="Elevated","Elevated","Other"))</f>
        <v>Other</v>
      </c>
      <c r="U275" s="11" t="s">
        <v>7</v>
      </c>
      <c r="V275" s="11" t="s">
        <v>91</v>
      </c>
      <c r="W275" s="11" t="s">
        <v>68</v>
      </c>
      <c r="X275" s="2">
        <v>1</v>
      </c>
      <c r="Y275" s="2">
        <v>0</v>
      </c>
      <c r="Z275" s="2">
        <v>0</v>
      </c>
      <c r="AA275" s="2">
        <v>0</v>
      </c>
      <c r="AB275" s="2">
        <v>0</v>
      </c>
      <c r="AC275" s="2">
        <v>1</v>
      </c>
      <c r="AD275" s="2">
        <v>0</v>
      </c>
      <c r="AE275" s="2">
        <v>40.629269999999998</v>
      </c>
      <c r="AF275" s="2">
        <v>-73.961639000000005</v>
      </c>
      <c r="AG275" s="2">
        <v>1</v>
      </c>
      <c r="AK275" s="2" t="s">
        <v>50</v>
      </c>
      <c r="AL275" s="2" t="s">
        <v>70</v>
      </c>
      <c r="AM275" s="2">
        <v>34</v>
      </c>
      <c r="AN275" s="2">
        <v>70</v>
      </c>
      <c r="AQ275" s="4">
        <v>37776</v>
      </c>
      <c r="AR275" s="4">
        <v>39141</v>
      </c>
      <c r="AS275" s="18" t="s">
        <v>928</v>
      </c>
      <c r="AT275" s="18" t="s">
        <v>72</v>
      </c>
    </row>
    <row r="276" spans="1:46">
      <c r="A276" s="56">
        <v>42</v>
      </c>
      <c r="B276" s="57" t="s">
        <v>943</v>
      </c>
      <c r="C276" s="2">
        <v>49</v>
      </c>
      <c r="D276" s="56">
        <v>49</v>
      </c>
      <c r="E276" s="2">
        <v>49</v>
      </c>
      <c r="F276" s="58" t="s">
        <v>801</v>
      </c>
      <c r="G276" s="11" t="s">
        <v>911</v>
      </c>
      <c r="H276" s="11" t="s">
        <v>944</v>
      </c>
      <c r="I276" s="11" t="s">
        <v>912</v>
      </c>
      <c r="J276" s="11" t="s">
        <v>945</v>
      </c>
      <c r="K276" s="15" t="s">
        <v>943</v>
      </c>
      <c r="L276" s="11" t="s">
        <v>944</v>
      </c>
      <c r="M276" s="11" t="s">
        <v>917</v>
      </c>
      <c r="N276" s="11" t="str">
        <f>L276&amp;" ("&amp;M276&amp;")"</f>
        <v>Avenue J (B Q)</v>
      </c>
      <c r="O276" s="13" t="s">
        <v>267</v>
      </c>
      <c r="P276" s="13" t="s">
        <v>11</v>
      </c>
      <c r="Q276" s="2">
        <v>40.625039000000001</v>
      </c>
      <c r="R276" s="2">
        <v>-73.960802999999999</v>
      </c>
      <c r="S276" s="11" t="s">
        <v>401</v>
      </c>
      <c r="T276" s="11" t="str">
        <f>IF(S276="Subway","Underground",IF(S276="Elevated","Elevated","Other"))</f>
        <v>Other</v>
      </c>
      <c r="U276" s="11" t="s">
        <v>5</v>
      </c>
      <c r="V276" s="11" t="s">
        <v>5</v>
      </c>
      <c r="W276" s="11" t="s">
        <v>5</v>
      </c>
      <c r="X276" s="2">
        <v>1</v>
      </c>
      <c r="Y276" s="2">
        <v>0</v>
      </c>
      <c r="Z276" s="2">
        <v>0</v>
      </c>
      <c r="AA276" s="2">
        <v>0</v>
      </c>
      <c r="AB276" s="2">
        <v>0</v>
      </c>
      <c r="AC276" s="2">
        <v>2</v>
      </c>
      <c r="AD276" s="2">
        <v>0</v>
      </c>
      <c r="AE276" s="2">
        <v>40.625039000000001</v>
      </c>
      <c r="AF276" s="2">
        <v>-73.960802999999999</v>
      </c>
      <c r="AG276" s="2">
        <v>1</v>
      </c>
      <c r="AK276" s="2" t="s">
        <v>70</v>
      </c>
      <c r="AL276" s="2" t="s">
        <v>70</v>
      </c>
      <c r="AM276" s="2">
        <v>34</v>
      </c>
      <c r="AN276" s="2">
        <v>70</v>
      </c>
      <c r="AQ276" s="4">
        <v>37777</v>
      </c>
      <c r="AR276" s="4">
        <v>38658</v>
      </c>
      <c r="AS276" s="18" t="s">
        <v>928</v>
      </c>
      <c r="AT276" s="18" t="s">
        <v>184</v>
      </c>
    </row>
    <row r="277" spans="1:46">
      <c r="A277" s="56">
        <v>43</v>
      </c>
      <c r="B277" s="57" t="s">
        <v>946</v>
      </c>
      <c r="C277" s="2">
        <v>50</v>
      </c>
      <c r="D277" s="56">
        <v>50</v>
      </c>
      <c r="E277" s="2">
        <v>50</v>
      </c>
      <c r="F277" s="58" t="s">
        <v>801</v>
      </c>
      <c r="G277" s="11" t="s">
        <v>911</v>
      </c>
      <c r="H277" s="11" t="s">
        <v>947</v>
      </c>
      <c r="I277" s="11" t="s">
        <v>912</v>
      </c>
      <c r="J277" s="11" t="s">
        <v>948</v>
      </c>
      <c r="K277" s="15" t="s">
        <v>946</v>
      </c>
      <c r="L277" s="11" t="s">
        <v>947</v>
      </c>
      <c r="M277" s="11" t="s">
        <v>917</v>
      </c>
      <c r="N277" s="11" t="str">
        <f>L277&amp;" ("&amp;M277&amp;")"</f>
        <v>Avenue M (B Q)</v>
      </c>
      <c r="O277" s="13" t="s">
        <v>267</v>
      </c>
      <c r="P277" s="13" t="s">
        <v>11</v>
      </c>
      <c r="Q277" s="2">
        <v>40.617618</v>
      </c>
      <c r="R277" s="2">
        <v>-73.959399000000005</v>
      </c>
      <c r="S277" s="11" t="s">
        <v>401</v>
      </c>
      <c r="T277" s="11" t="str">
        <f>IF(S277="Subway","Underground",IF(S277="Elevated","Elevated","Other"))</f>
        <v>Other</v>
      </c>
      <c r="U277" s="11" t="s">
        <v>5</v>
      </c>
      <c r="V277" s="11" t="s">
        <v>5</v>
      </c>
      <c r="W277" s="11" t="s">
        <v>5</v>
      </c>
      <c r="X277" s="2">
        <v>2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40.617618</v>
      </c>
      <c r="AF277" s="2">
        <v>-73.959399000000005</v>
      </c>
      <c r="AG277" s="2">
        <v>1</v>
      </c>
      <c r="AK277" s="2" t="s">
        <v>70</v>
      </c>
      <c r="AL277" s="2" t="s">
        <v>70</v>
      </c>
      <c r="AM277" s="2">
        <v>34</v>
      </c>
      <c r="AN277" s="2">
        <v>70</v>
      </c>
      <c r="AQ277" s="4">
        <v>37776</v>
      </c>
      <c r="AR277" s="4">
        <v>39141</v>
      </c>
      <c r="AS277" s="18" t="s">
        <v>84</v>
      </c>
      <c r="AT277" s="18" t="s">
        <v>72</v>
      </c>
    </row>
    <row r="278" spans="1:46">
      <c r="A278" s="56">
        <v>44</v>
      </c>
      <c r="B278" s="57" t="s">
        <v>949</v>
      </c>
      <c r="C278" s="2">
        <v>51</v>
      </c>
      <c r="D278" s="56">
        <v>51</v>
      </c>
      <c r="E278" s="2">
        <v>51</v>
      </c>
      <c r="F278" s="58" t="s">
        <v>801</v>
      </c>
      <c r="G278" s="11" t="s">
        <v>911</v>
      </c>
      <c r="H278" s="11" t="s">
        <v>950</v>
      </c>
      <c r="I278" s="11" t="s">
        <v>912</v>
      </c>
      <c r="J278" s="11" t="s">
        <v>951</v>
      </c>
      <c r="K278" s="15" t="s">
        <v>949</v>
      </c>
      <c r="L278" s="11" t="s">
        <v>950</v>
      </c>
      <c r="M278" s="11" t="s">
        <v>917</v>
      </c>
      <c r="N278" s="11" t="str">
        <f>L278&amp;" ("&amp;M278&amp;")"</f>
        <v>Kings Hwy (B Q)</v>
      </c>
      <c r="O278" s="13" t="s">
        <v>267</v>
      </c>
      <c r="P278" s="13" t="s">
        <v>11</v>
      </c>
      <c r="Q278" s="2">
        <v>40.608669999999996</v>
      </c>
      <c r="R278" s="2">
        <v>-73.957734000000002</v>
      </c>
      <c r="S278" s="11" t="s">
        <v>401</v>
      </c>
      <c r="T278" s="11" t="str">
        <f>IF(S278="Subway","Underground",IF(S278="Elevated","Elevated","Other"))</f>
        <v>Other</v>
      </c>
      <c r="U278" s="11" t="s">
        <v>4</v>
      </c>
      <c r="V278" s="11" t="s">
        <v>4</v>
      </c>
      <c r="W278" s="11" t="s">
        <v>4</v>
      </c>
      <c r="X278" s="2">
        <v>3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40.608669999999996</v>
      </c>
      <c r="AF278" s="2">
        <v>-73.957734000000002</v>
      </c>
      <c r="AG278" s="2">
        <v>1</v>
      </c>
      <c r="AI278" s="2" t="s">
        <v>952</v>
      </c>
      <c r="AK278" s="2" t="s">
        <v>70</v>
      </c>
      <c r="AL278" s="2" t="s">
        <v>70</v>
      </c>
      <c r="AM278" s="2">
        <v>34</v>
      </c>
      <c r="AN278" s="2">
        <v>61</v>
      </c>
      <c r="AO278" s="11" t="s">
        <v>39</v>
      </c>
      <c r="AP278" s="19" t="s">
        <v>953</v>
      </c>
      <c r="AQ278" s="4">
        <v>38602</v>
      </c>
      <c r="AR278" s="4">
        <v>39821</v>
      </c>
      <c r="AS278" s="18" t="s">
        <v>84</v>
      </c>
      <c r="AT278" s="18" t="s">
        <v>72</v>
      </c>
    </row>
    <row r="279" spans="1:46">
      <c r="A279" s="56">
        <v>45</v>
      </c>
      <c r="B279" s="57" t="s">
        <v>954</v>
      </c>
      <c r="C279" s="2">
        <v>52</v>
      </c>
      <c r="D279" s="56">
        <v>52</v>
      </c>
      <c r="E279" s="2">
        <v>52</v>
      </c>
      <c r="F279" s="58" t="s">
        <v>801</v>
      </c>
      <c r="G279" s="11" t="s">
        <v>911</v>
      </c>
      <c r="H279" s="11" t="s">
        <v>955</v>
      </c>
      <c r="I279" s="11" t="s">
        <v>912</v>
      </c>
      <c r="J279" s="11" t="s">
        <v>956</v>
      </c>
      <c r="K279" s="15" t="s">
        <v>954</v>
      </c>
      <c r="L279" s="11" t="s">
        <v>955</v>
      </c>
      <c r="M279" s="11" t="s">
        <v>917</v>
      </c>
      <c r="N279" s="11" t="str">
        <f>L279&amp;" ("&amp;M279&amp;")"</f>
        <v>Avenue U (B Q)</v>
      </c>
      <c r="O279" s="13" t="s">
        <v>267</v>
      </c>
      <c r="P279" s="13" t="s">
        <v>11</v>
      </c>
      <c r="Q279" s="2">
        <v>40.599299999999999</v>
      </c>
      <c r="R279" s="2">
        <v>-73.955928999999998</v>
      </c>
      <c r="S279" s="11" t="s">
        <v>401</v>
      </c>
      <c r="T279" s="11" t="str">
        <f>IF(S279="Subway","Underground",IF(S279="Elevated","Elevated","Other"))</f>
        <v>Other</v>
      </c>
      <c r="U279" s="11" t="s">
        <v>5</v>
      </c>
      <c r="V279" s="11" t="s">
        <v>5</v>
      </c>
      <c r="W279" s="11" t="s">
        <v>5</v>
      </c>
      <c r="X279" s="2">
        <v>1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40.599299999999999</v>
      </c>
      <c r="AF279" s="2">
        <v>-73.955928999999998</v>
      </c>
      <c r="AG279" s="2">
        <v>1</v>
      </c>
      <c r="AK279" s="2" t="s">
        <v>70</v>
      </c>
      <c r="AL279" s="2" t="s">
        <v>70</v>
      </c>
      <c r="AM279" s="2">
        <v>34</v>
      </c>
      <c r="AN279" s="2">
        <v>61</v>
      </c>
      <c r="AQ279" s="4">
        <v>37776</v>
      </c>
      <c r="AR279" s="4">
        <v>39209</v>
      </c>
      <c r="AS279" s="18" t="s">
        <v>928</v>
      </c>
      <c r="AT279" s="18" t="s">
        <v>72</v>
      </c>
    </row>
    <row r="280" spans="1:46">
      <c r="A280" s="56">
        <v>46</v>
      </c>
      <c r="B280" s="57" t="s">
        <v>957</v>
      </c>
      <c r="C280" s="2">
        <v>53</v>
      </c>
      <c r="D280" s="56">
        <v>53</v>
      </c>
      <c r="E280" s="2">
        <v>53</v>
      </c>
      <c r="F280" s="58" t="s">
        <v>801</v>
      </c>
      <c r="G280" s="11" t="s">
        <v>911</v>
      </c>
      <c r="H280" s="11" t="s">
        <v>958</v>
      </c>
      <c r="I280" s="11" t="s">
        <v>912</v>
      </c>
      <c r="J280" s="11" t="s">
        <v>959</v>
      </c>
      <c r="K280" s="15" t="s">
        <v>957</v>
      </c>
      <c r="L280" s="11" t="s">
        <v>958</v>
      </c>
      <c r="M280" s="11" t="s">
        <v>917</v>
      </c>
      <c r="N280" s="11" t="str">
        <f>L280&amp;" ("&amp;M280&amp;")"</f>
        <v>Neck Rd (B Q)</v>
      </c>
      <c r="O280" s="13" t="s">
        <v>267</v>
      </c>
      <c r="P280" s="13" t="s">
        <v>11</v>
      </c>
      <c r="Q280" s="2">
        <v>40.595246000000003</v>
      </c>
      <c r="R280" s="2">
        <v>-73.955161000000004</v>
      </c>
      <c r="S280" s="11" t="s">
        <v>401</v>
      </c>
      <c r="T280" s="11" t="str">
        <f>IF(S280="Subway","Underground",IF(S280="Elevated","Elevated","Other"))</f>
        <v>Other</v>
      </c>
      <c r="U280" s="11" t="s">
        <v>5</v>
      </c>
      <c r="V280" s="11" t="s">
        <v>5</v>
      </c>
      <c r="W280" s="11" t="s">
        <v>5</v>
      </c>
      <c r="X280" s="2">
        <v>1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40.595246000000003</v>
      </c>
      <c r="AF280" s="2">
        <v>-73.955161000000004</v>
      </c>
      <c r="AG280" s="2">
        <v>1</v>
      </c>
      <c r="AK280" s="2" t="s">
        <v>70</v>
      </c>
      <c r="AL280" s="2" t="s">
        <v>70</v>
      </c>
      <c r="AM280" s="2">
        <v>34</v>
      </c>
      <c r="AN280" s="2">
        <v>61</v>
      </c>
      <c r="AQ280" s="4">
        <v>37684</v>
      </c>
      <c r="AR280" s="4">
        <v>39210</v>
      </c>
      <c r="AS280" s="18" t="s">
        <v>928</v>
      </c>
      <c r="AT280" s="18" t="s">
        <v>72</v>
      </c>
    </row>
    <row r="281" spans="1:46">
      <c r="A281" s="56">
        <v>47</v>
      </c>
      <c r="B281" s="57" t="s">
        <v>960</v>
      </c>
      <c r="C281" s="2">
        <v>54</v>
      </c>
      <c r="D281" s="56">
        <v>54</v>
      </c>
      <c r="E281" s="2">
        <v>54</v>
      </c>
      <c r="F281" s="58" t="s">
        <v>801</v>
      </c>
      <c r="G281" s="11" t="s">
        <v>911</v>
      </c>
      <c r="H281" s="11" t="s">
        <v>961</v>
      </c>
      <c r="I281" s="11" t="s">
        <v>912</v>
      </c>
      <c r="J281" s="11" t="s">
        <v>962</v>
      </c>
      <c r="K281" s="15" t="s">
        <v>960</v>
      </c>
      <c r="L281" s="11" t="s">
        <v>961</v>
      </c>
      <c r="M281" s="11" t="s">
        <v>917</v>
      </c>
      <c r="N281" s="11" t="str">
        <f>L281&amp;" ("&amp;M281&amp;")"</f>
        <v>Sheepshead Bay (B Q)</v>
      </c>
      <c r="O281" s="13" t="s">
        <v>267</v>
      </c>
      <c r="P281" s="13" t="s">
        <v>11</v>
      </c>
      <c r="Q281" s="2">
        <v>40.586896000000003</v>
      </c>
      <c r="R281" s="2">
        <v>-73.954155</v>
      </c>
      <c r="S281" s="11" t="s">
        <v>401</v>
      </c>
      <c r="T281" s="11" t="str">
        <f>IF(S281="Subway","Underground",IF(S281="Elevated","Elevated","Other"))</f>
        <v>Other</v>
      </c>
      <c r="U281" s="11" t="s">
        <v>5</v>
      </c>
      <c r="V281" s="11" t="s">
        <v>67</v>
      </c>
      <c r="W281" s="11" t="s">
        <v>68</v>
      </c>
      <c r="X281" s="2">
        <v>2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40.586896000000003</v>
      </c>
      <c r="AF281" s="2">
        <v>-73.954155</v>
      </c>
      <c r="AG281" s="2">
        <v>1</v>
      </c>
      <c r="AI281" s="2" t="s">
        <v>963</v>
      </c>
      <c r="AK281" s="2" t="s">
        <v>50</v>
      </c>
      <c r="AL281" s="2" t="s">
        <v>70</v>
      </c>
      <c r="AM281" s="2">
        <v>34</v>
      </c>
      <c r="AN281" s="2">
        <v>61</v>
      </c>
      <c r="AQ281" s="4">
        <v>37778</v>
      </c>
      <c r="AR281" s="4">
        <v>39821</v>
      </c>
      <c r="AS281" s="18" t="s">
        <v>964</v>
      </c>
      <c r="AT281" s="18" t="s">
        <v>72</v>
      </c>
    </row>
    <row r="282" spans="1:46">
      <c r="A282" s="56">
        <v>48</v>
      </c>
      <c r="B282" s="57" t="s">
        <v>965</v>
      </c>
      <c r="C282" s="2">
        <v>55</v>
      </c>
      <c r="D282" s="56">
        <v>55</v>
      </c>
      <c r="E282" s="2">
        <v>55</v>
      </c>
      <c r="F282" s="58" t="s">
        <v>801</v>
      </c>
      <c r="G282" s="11" t="s">
        <v>911</v>
      </c>
      <c r="H282" s="11" t="s">
        <v>966</v>
      </c>
      <c r="I282" s="11" t="s">
        <v>912</v>
      </c>
      <c r="J282" s="11" t="s">
        <v>967</v>
      </c>
      <c r="K282" s="15" t="s">
        <v>965</v>
      </c>
      <c r="L282" s="11" t="s">
        <v>966</v>
      </c>
      <c r="M282" s="11" t="s">
        <v>917</v>
      </c>
      <c r="N282" s="11" t="str">
        <f>L282&amp;" ("&amp;M282&amp;")"</f>
        <v>Brighton Beach (B Q)</v>
      </c>
      <c r="O282" s="13" t="s">
        <v>267</v>
      </c>
      <c r="P282" s="13" t="s">
        <v>11</v>
      </c>
      <c r="Q282" s="2">
        <v>40.577621000000001</v>
      </c>
      <c r="R282" s="2">
        <v>-73.961376000000001</v>
      </c>
      <c r="S282" s="11" t="s">
        <v>66</v>
      </c>
      <c r="T282" s="11" t="str">
        <f>IF(S282="Subway","Underground",IF(S282="Elevated","Elevated","Other"))</f>
        <v>Elevated</v>
      </c>
      <c r="U282" s="11" t="s">
        <v>5</v>
      </c>
      <c r="V282" s="11" t="s">
        <v>5</v>
      </c>
      <c r="W282" s="11" t="s">
        <v>5</v>
      </c>
      <c r="X282" s="2">
        <v>0</v>
      </c>
      <c r="Y282" s="2">
        <v>0</v>
      </c>
      <c r="Z282" s="2">
        <v>0</v>
      </c>
      <c r="AA282" s="2">
        <v>1</v>
      </c>
      <c r="AB282" s="2">
        <v>0</v>
      </c>
      <c r="AC282" s="2">
        <v>7</v>
      </c>
      <c r="AD282" s="2">
        <v>0</v>
      </c>
      <c r="AE282" s="2">
        <v>40.577621000000001</v>
      </c>
      <c r="AF282" s="2">
        <v>-73.961376000000001</v>
      </c>
      <c r="AG282" s="2">
        <v>1</v>
      </c>
      <c r="AK282" s="2" t="s">
        <v>70</v>
      </c>
      <c r="AL282" s="2" t="s">
        <v>70</v>
      </c>
      <c r="AM282" s="2">
        <v>34</v>
      </c>
      <c r="AN282" s="2">
        <v>60</v>
      </c>
      <c r="AQ282" s="4">
        <v>37777</v>
      </c>
      <c r="AR282" s="4">
        <v>39210</v>
      </c>
      <c r="AS282" s="18" t="s">
        <v>84</v>
      </c>
      <c r="AT282" s="18" t="s">
        <v>72</v>
      </c>
    </row>
    <row r="283" spans="1:46">
      <c r="A283" s="56">
        <v>49</v>
      </c>
      <c r="B283" s="57" t="s">
        <v>968</v>
      </c>
      <c r="C283" s="2">
        <v>56</v>
      </c>
      <c r="D283" s="56">
        <v>56</v>
      </c>
      <c r="E283" s="2">
        <v>56</v>
      </c>
      <c r="F283" s="58" t="s">
        <v>801</v>
      </c>
      <c r="G283" s="11" t="s">
        <v>911</v>
      </c>
      <c r="H283" s="11" t="s">
        <v>969</v>
      </c>
      <c r="I283" s="11" t="s">
        <v>513</v>
      </c>
      <c r="J283" s="11" t="s">
        <v>970</v>
      </c>
      <c r="K283" s="15" t="s">
        <v>968</v>
      </c>
      <c r="L283" s="11" t="s">
        <v>969</v>
      </c>
      <c r="M283" s="11" t="s">
        <v>513</v>
      </c>
      <c r="N283" s="11" t="str">
        <f>L283&amp;" ("&amp;M283&amp;")"</f>
        <v>Ocean Pkwy (Q)</v>
      </c>
      <c r="O283" s="13" t="s">
        <v>267</v>
      </c>
      <c r="P283" s="13" t="s">
        <v>11</v>
      </c>
      <c r="Q283" s="2">
        <v>40.576312000000001</v>
      </c>
      <c r="R283" s="2">
        <v>-73.968501000000003</v>
      </c>
      <c r="S283" s="11" t="s">
        <v>66</v>
      </c>
      <c r="T283" s="11" t="str">
        <f>IF(S283="Subway","Underground",IF(S283="Elevated","Elevated","Other"))</f>
        <v>Elevated</v>
      </c>
      <c r="U283" s="11" t="s">
        <v>5</v>
      </c>
      <c r="V283" s="11" t="s">
        <v>5</v>
      </c>
      <c r="W283" s="11" t="s">
        <v>5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6</v>
      </c>
      <c r="AD283" s="2">
        <v>0</v>
      </c>
      <c r="AE283" s="2">
        <v>40.576312000000001</v>
      </c>
      <c r="AF283" s="2">
        <v>-73.968501000000003</v>
      </c>
      <c r="AG283" s="2">
        <v>1</v>
      </c>
      <c r="AK283" s="2" t="s">
        <v>70</v>
      </c>
      <c r="AL283" s="2" t="s">
        <v>70</v>
      </c>
      <c r="AM283" s="2">
        <v>34</v>
      </c>
      <c r="AN283" s="2">
        <v>60</v>
      </c>
      <c r="AQ283" s="4">
        <v>37252</v>
      </c>
      <c r="AR283" s="4">
        <v>39210</v>
      </c>
      <c r="AS283" s="18" t="s">
        <v>971</v>
      </c>
      <c r="AT283" s="18" t="s">
        <v>72</v>
      </c>
    </row>
    <row r="284" spans="1:46">
      <c r="A284" s="56">
        <v>50</v>
      </c>
      <c r="B284" s="57" t="s">
        <v>972</v>
      </c>
      <c r="C284" s="2">
        <v>57</v>
      </c>
      <c r="D284" s="56">
        <v>57</v>
      </c>
      <c r="E284" s="2">
        <v>57</v>
      </c>
      <c r="F284" s="58" t="s">
        <v>801</v>
      </c>
      <c r="G284" s="11" t="s">
        <v>911</v>
      </c>
      <c r="H284" s="11" t="s">
        <v>973</v>
      </c>
      <c r="I284" s="11" t="s">
        <v>790</v>
      </c>
      <c r="J284" s="11" t="s">
        <v>974</v>
      </c>
      <c r="K284" s="15" t="s">
        <v>972</v>
      </c>
      <c r="L284" s="11" t="s">
        <v>973</v>
      </c>
      <c r="M284" s="11" t="s">
        <v>793</v>
      </c>
      <c r="N284" s="11" t="str">
        <f>L284&amp;" ("&amp;M284&amp;")"</f>
        <v>W 8 St - NY Aquarium (F Q)</v>
      </c>
      <c r="O284" s="13" t="s">
        <v>267</v>
      </c>
      <c r="P284" s="13" t="s">
        <v>11</v>
      </c>
      <c r="Q284" s="2">
        <v>40.576127</v>
      </c>
      <c r="R284" s="2">
        <v>-73.975938999999997</v>
      </c>
      <c r="S284" s="11" t="s">
        <v>66</v>
      </c>
      <c r="T284" s="11" t="str">
        <f>IF(S284="Subway","Underground",IF(S284="Elevated","Elevated","Other"))</f>
        <v>Elevated</v>
      </c>
      <c r="U284" s="11" t="s">
        <v>5</v>
      </c>
      <c r="V284" s="11" t="s">
        <v>5</v>
      </c>
      <c r="W284" s="11" t="s">
        <v>5</v>
      </c>
      <c r="X284" s="2">
        <v>0</v>
      </c>
      <c r="Y284" s="2">
        <v>0</v>
      </c>
      <c r="Z284" s="2">
        <v>0</v>
      </c>
      <c r="AA284" s="2">
        <v>0</v>
      </c>
      <c r="AB284" s="2">
        <v>1</v>
      </c>
      <c r="AC284" s="2">
        <v>3</v>
      </c>
      <c r="AD284" s="2">
        <v>0</v>
      </c>
      <c r="AE284" s="2">
        <v>40.576127</v>
      </c>
      <c r="AF284" s="2">
        <v>-73.975938999999997</v>
      </c>
      <c r="AG284" s="2">
        <v>1</v>
      </c>
      <c r="AK284" s="2" t="s">
        <v>70</v>
      </c>
      <c r="AL284" s="2" t="s">
        <v>70</v>
      </c>
      <c r="AM284" s="2">
        <v>34</v>
      </c>
      <c r="AN284" s="2">
        <v>60</v>
      </c>
      <c r="AQ284" s="4">
        <v>38615</v>
      </c>
      <c r="AR284" s="4">
        <v>39210</v>
      </c>
      <c r="AS284" s="18" t="s">
        <v>84</v>
      </c>
      <c r="AT284" s="18" t="s">
        <v>72</v>
      </c>
    </row>
    <row r="285" spans="1:46">
      <c r="A285" s="56">
        <v>51</v>
      </c>
      <c r="B285" s="57" t="s">
        <v>975</v>
      </c>
      <c r="C285" s="2">
        <v>58</v>
      </c>
      <c r="D285" s="56">
        <v>58</v>
      </c>
      <c r="E285" s="2">
        <v>58</v>
      </c>
      <c r="F285" s="58" t="s">
        <v>801</v>
      </c>
      <c r="G285" s="11" t="s">
        <v>976</v>
      </c>
      <c r="H285" s="11" t="s">
        <v>977</v>
      </c>
      <c r="I285" s="11" t="s">
        <v>978</v>
      </c>
      <c r="J285" s="11" t="s">
        <v>979</v>
      </c>
      <c r="K285" s="15" t="s">
        <v>975</v>
      </c>
      <c r="L285" s="11" t="s">
        <v>977</v>
      </c>
      <c r="M285" s="11" t="s">
        <v>980</v>
      </c>
      <c r="N285" s="11" t="str">
        <f>L285&amp;" ("&amp;M285&amp;")"</f>
        <v>Coney Island - Stillwell Av (D F N Q)</v>
      </c>
      <c r="O285" s="13" t="s">
        <v>267</v>
      </c>
      <c r="P285" s="13" t="s">
        <v>11</v>
      </c>
      <c r="Q285" s="2">
        <v>40.577421999999999</v>
      </c>
      <c r="R285" s="2">
        <v>-73.981233000000003</v>
      </c>
      <c r="S285" s="11" t="s">
        <v>981</v>
      </c>
      <c r="T285" s="11" t="str">
        <f>IF(S285="Subway","Underground",IF(S285="Elevated","Elevated","Other"))</f>
        <v>Other</v>
      </c>
      <c r="U285" s="11" t="s">
        <v>4</v>
      </c>
      <c r="V285" s="11" t="s">
        <v>4</v>
      </c>
      <c r="W285" s="11" t="s">
        <v>4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2</v>
      </c>
      <c r="AD285" s="2">
        <v>0</v>
      </c>
      <c r="AE285" s="2">
        <v>40.577421999999999</v>
      </c>
      <c r="AF285" s="2">
        <v>-73.981233000000003</v>
      </c>
      <c r="AG285" s="2">
        <v>1</v>
      </c>
      <c r="AI285" s="2" t="s">
        <v>982</v>
      </c>
      <c r="AK285" s="2" t="s">
        <v>70</v>
      </c>
      <c r="AL285" s="2" t="s">
        <v>70</v>
      </c>
      <c r="AM285" s="2">
        <v>34</v>
      </c>
      <c r="AN285" s="2">
        <v>60</v>
      </c>
      <c r="AO285" s="11" t="s">
        <v>41</v>
      </c>
      <c r="AP285" s="2" t="s">
        <v>983</v>
      </c>
      <c r="AQ285" s="4">
        <v>37252</v>
      </c>
      <c r="AR285" s="4">
        <v>39234</v>
      </c>
      <c r="AS285" s="18" t="s">
        <v>84</v>
      </c>
      <c r="AT285" s="18" t="s">
        <v>72</v>
      </c>
    </row>
    <row r="286" spans="1:46">
      <c r="A286" s="56">
        <v>151</v>
      </c>
      <c r="B286" s="57" t="s">
        <v>984</v>
      </c>
      <c r="C286" s="2">
        <v>171</v>
      </c>
      <c r="D286" s="56">
        <v>171</v>
      </c>
      <c r="E286" s="2">
        <v>624</v>
      </c>
      <c r="F286" s="58" t="s">
        <v>587</v>
      </c>
      <c r="G286" s="11" t="s">
        <v>588</v>
      </c>
      <c r="H286" s="11" t="s">
        <v>985</v>
      </c>
      <c r="I286" s="11" t="s">
        <v>986</v>
      </c>
      <c r="J286" s="11" t="s">
        <v>987</v>
      </c>
      <c r="K286" s="15" t="s">
        <v>984</v>
      </c>
      <c r="L286" s="11" t="s">
        <v>258</v>
      </c>
      <c r="M286" s="11" t="s">
        <v>259</v>
      </c>
      <c r="N286" s="11" t="str">
        <f>L286&amp;" ("&amp;M286&amp;")"</f>
        <v>Chambers St / WTC / Park Place (A C E 2 3)</v>
      </c>
      <c r="O286" s="13" t="s">
        <v>82</v>
      </c>
      <c r="P286" s="13" t="s">
        <v>12</v>
      </c>
      <c r="Q286" s="2">
        <v>40.712581999999998</v>
      </c>
      <c r="R286" s="2">
        <v>-74.009781000000004</v>
      </c>
      <c r="S286" s="11" t="s">
        <v>94</v>
      </c>
      <c r="T286" s="11" t="str">
        <f>IF(S286="Subway","Underground",IF(S286="Elevated","Elevated","Other"))</f>
        <v>Underground</v>
      </c>
      <c r="U286" s="11" t="s">
        <v>4</v>
      </c>
      <c r="V286" s="11" t="s">
        <v>4</v>
      </c>
      <c r="W286" s="11" t="s">
        <v>4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8</v>
      </c>
      <c r="AD286" s="2">
        <v>0</v>
      </c>
      <c r="AE286" s="2">
        <v>40.713061000000003</v>
      </c>
      <c r="AF286" s="2">
        <v>-74.008776999999995</v>
      </c>
      <c r="AG286" s="2">
        <v>1</v>
      </c>
      <c r="AI286" s="2" t="s">
        <v>988</v>
      </c>
      <c r="AK286" s="2" t="s">
        <v>70</v>
      </c>
      <c r="AL286" s="2" t="s">
        <v>70</v>
      </c>
      <c r="AM286" s="2">
        <v>2</v>
      </c>
      <c r="AN286" s="2">
        <v>1</v>
      </c>
      <c r="AO286" s="11" t="s">
        <v>39</v>
      </c>
      <c r="AP286" s="2" t="s">
        <v>989</v>
      </c>
      <c r="AQ286" s="4">
        <v>38694</v>
      </c>
      <c r="AR286" s="4">
        <v>39196</v>
      </c>
      <c r="AS286" s="18" t="s">
        <v>84</v>
      </c>
      <c r="AT286" s="18" t="s">
        <v>72</v>
      </c>
    </row>
    <row r="287" spans="1:46">
      <c r="A287" s="56">
        <v>232</v>
      </c>
      <c r="B287" s="57" t="s">
        <v>990</v>
      </c>
      <c r="C287" s="2">
        <v>254</v>
      </c>
      <c r="D287" s="56">
        <v>254</v>
      </c>
      <c r="E287" s="2">
        <v>254</v>
      </c>
      <c r="F287" s="58" t="s">
        <v>587</v>
      </c>
      <c r="G287" s="11" t="s">
        <v>874</v>
      </c>
      <c r="H287" s="11" t="s">
        <v>991</v>
      </c>
      <c r="I287" s="11" t="s">
        <v>779</v>
      </c>
      <c r="J287" s="11" t="s">
        <v>992</v>
      </c>
      <c r="K287" s="15" t="s">
        <v>990</v>
      </c>
      <c r="L287" s="11" t="s">
        <v>991</v>
      </c>
      <c r="M287" s="11" t="s">
        <v>779</v>
      </c>
      <c r="N287" s="11" t="str">
        <f>L287&amp;" ("&amp;M287&amp;")"</f>
        <v>Jamaica - 179 St (F)</v>
      </c>
      <c r="O287" s="13" t="s">
        <v>513</v>
      </c>
      <c r="P287" s="13" t="s">
        <v>13</v>
      </c>
      <c r="Q287" s="2">
        <v>40.712645999999999</v>
      </c>
      <c r="R287" s="2">
        <v>-73.783816999999999</v>
      </c>
      <c r="S287" s="11" t="s">
        <v>94</v>
      </c>
      <c r="T287" s="11" t="str">
        <f>IF(S287="Subway","Underground",IF(S287="Elevated","Elevated","Other"))</f>
        <v>Underground</v>
      </c>
      <c r="U287" s="11" t="s">
        <v>4</v>
      </c>
      <c r="V287" s="11" t="s">
        <v>4</v>
      </c>
      <c r="W287" s="11" t="s">
        <v>4</v>
      </c>
      <c r="X287" s="2">
        <v>0</v>
      </c>
      <c r="Y287" s="2">
        <v>0</v>
      </c>
      <c r="Z287" s="2">
        <v>1</v>
      </c>
      <c r="AA287" s="2">
        <v>0</v>
      </c>
      <c r="AB287" s="2">
        <v>0</v>
      </c>
      <c r="AC287" s="2">
        <v>15</v>
      </c>
      <c r="AD287" s="2">
        <v>0</v>
      </c>
      <c r="AE287" s="2">
        <v>40.712645999999999</v>
      </c>
      <c r="AF287" s="2">
        <v>-73.783816999999999</v>
      </c>
      <c r="AG287" s="2">
        <v>1</v>
      </c>
      <c r="AH287" s="2" t="s">
        <v>130</v>
      </c>
      <c r="AI287" s="2" t="s">
        <v>993</v>
      </c>
      <c r="AK287" s="2" t="s">
        <v>70</v>
      </c>
      <c r="AL287" s="2" t="s">
        <v>70</v>
      </c>
      <c r="AM287" s="2">
        <v>20</v>
      </c>
      <c r="AN287" s="2">
        <v>103</v>
      </c>
      <c r="AO287" s="11" t="s">
        <v>39</v>
      </c>
      <c r="AP287" s="2" t="s">
        <v>994</v>
      </c>
      <c r="AQ287" s="4">
        <v>37904</v>
      </c>
      <c r="AR287" s="4">
        <v>39735</v>
      </c>
      <c r="AS287" s="18" t="s">
        <v>84</v>
      </c>
      <c r="AT287" s="18" t="s">
        <v>72</v>
      </c>
    </row>
    <row r="288" spans="1:46">
      <c r="A288" s="56">
        <v>233</v>
      </c>
      <c r="B288" s="57" t="s">
        <v>995</v>
      </c>
      <c r="C288" s="2">
        <v>255</v>
      </c>
      <c r="D288" s="56">
        <v>255</v>
      </c>
      <c r="E288" s="2">
        <v>255</v>
      </c>
      <c r="F288" s="58" t="s">
        <v>587</v>
      </c>
      <c r="G288" s="11" t="s">
        <v>874</v>
      </c>
      <c r="H288" s="11" t="s">
        <v>996</v>
      </c>
      <c r="I288" s="11" t="s">
        <v>779</v>
      </c>
      <c r="J288" s="11" t="s">
        <v>997</v>
      </c>
      <c r="K288" s="15" t="s">
        <v>995</v>
      </c>
      <c r="L288" s="11" t="s">
        <v>996</v>
      </c>
      <c r="M288" s="11" t="s">
        <v>779</v>
      </c>
      <c r="N288" s="11" t="str">
        <f>L288&amp;" ("&amp;M288&amp;")"</f>
        <v>169 St (F)</v>
      </c>
      <c r="O288" s="13" t="s">
        <v>513</v>
      </c>
      <c r="P288" s="13" t="s">
        <v>13</v>
      </c>
      <c r="Q288" s="2">
        <v>40.710470000000001</v>
      </c>
      <c r="R288" s="2">
        <v>-73.793604000000002</v>
      </c>
      <c r="S288" s="11" t="s">
        <v>94</v>
      </c>
      <c r="T288" s="11" t="str">
        <f>IF(S288="Subway","Underground",IF(S288="Elevated","Elevated","Other"))</f>
        <v>Underground</v>
      </c>
      <c r="U288" s="11" t="s">
        <v>5</v>
      </c>
      <c r="V288" s="11" t="s">
        <v>5</v>
      </c>
      <c r="W288" s="11" t="s">
        <v>5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8</v>
      </c>
      <c r="AD288" s="2">
        <v>0</v>
      </c>
      <c r="AE288" s="2">
        <v>40.710470000000001</v>
      </c>
      <c r="AF288" s="2">
        <v>-73.793604000000002</v>
      </c>
      <c r="AG288" s="2">
        <v>1</v>
      </c>
      <c r="AK288" s="2" t="s">
        <v>70</v>
      </c>
      <c r="AL288" s="2" t="s">
        <v>70</v>
      </c>
      <c r="AM288" s="2">
        <v>20</v>
      </c>
      <c r="AN288" s="2">
        <v>103</v>
      </c>
      <c r="AQ288" s="4">
        <v>37904</v>
      </c>
      <c r="AR288" s="4">
        <v>39735</v>
      </c>
      <c r="AS288" s="18" t="s">
        <v>84</v>
      </c>
      <c r="AT288" s="18" t="s">
        <v>72</v>
      </c>
    </row>
    <row r="289" spans="1:46">
      <c r="A289" s="56">
        <v>234</v>
      </c>
      <c r="B289" s="57" t="s">
        <v>998</v>
      </c>
      <c r="C289" s="2">
        <v>256</v>
      </c>
      <c r="D289" s="56">
        <v>256</v>
      </c>
      <c r="E289" s="2">
        <v>256</v>
      </c>
      <c r="F289" s="58" t="s">
        <v>587</v>
      </c>
      <c r="G289" s="11" t="s">
        <v>874</v>
      </c>
      <c r="H289" s="11" t="s">
        <v>999</v>
      </c>
      <c r="I289" s="11" t="s">
        <v>779</v>
      </c>
      <c r="J289" s="11" t="s">
        <v>1000</v>
      </c>
      <c r="K289" s="15" t="s">
        <v>998</v>
      </c>
      <c r="L289" s="11" t="s">
        <v>999</v>
      </c>
      <c r="M289" s="11" t="s">
        <v>779</v>
      </c>
      <c r="N289" s="11" t="str">
        <f>L289&amp;" ("&amp;M289&amp;")"</f>
        <v>Parsons Blvd (F)</v>
      </c>
      <c r="O289" s="13" t="s">
        <v>513</v>
      </c>
      <c r="P289" s="13" t="s">
        <v>13</v>
      </c>
      <c r="Q289" s="2">
        <v>40.707563999999998</v>
      </c>
      <c r="R289" s="2">
        <v>-73.803325999999998</v>
      </c>
      <c r="S289" s="11" t="s">
        <v>94</v>
      </c>
      <c r="T289" s="11" t="str">
        <f>IF(S289="Subway","Underground",IF(S289="Elevated","Elevated","Other"))</f>
        <v>Underground</v>
      </c>
      <c r="U289" s="11" t="s">
        <v>5</v>
      </c>
      <c r="V289" s="11" t="s">
        <v>67</v>
      </c>
      <c r="W289" s="11" t="s">
        <v>68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6</v>
      </c>
      <c r="AD289" s="2">
        <v>0</v>
      </c>
      <c r="AE289" s="2">
        <v>40.707563999999998</v>
      </c>
      <c r="AF289" s="2">
        <v>-73.803325999999998</v>
      </c>
      <c r="AG289" s="2">
        <v>1</v>
      </c>
      <c r="AK289" s="2" t="s">
        <v>70</v>
      </c>
      <c r="AL289" s="2" t="s">
        <v>70</v>
      </c>
      <c r="AM289" s="2">
        <v>20</v>
      </c>
      <c r="AN289" s="2">
        <v>103</v>
      </c>
      <c r="AQ289" s="4">
        <v>37957</v>
      </c>
      <c r="AR289" s="4">
        <v>39735</v>
      </c>
      <c r="AS289" s="18" t="s">
        <v>84</v>
      </c>
      <c r="AT289" s="18" t="s">
        <v>72</v>
      </c>
    </row>
    <row r="290" spans="1:46">
      <c r="A290" s="56">
        <v>235</v>
      </c>
      <c r="B290" s="57" t="s">
        <v>1001</v>
      </c>
      <c r="C290" s="2">
        <v>257</v>
      </c>
      <c r="D290" s="56">
        <v>257</v>
      </c>
      <c r="E290" s="2">
        <v>257</v>
      </c>
      <c r="F290" s="58" t="s">
        <v>587</v>
      </c>
      <c r="G290" s="11" t="s">
        <v>874</v>
      </c>
      <c r="H290" s="11" t="s">
        <v>1002</v>
      </c>
      <c r="I290" s="11" t="s">
        <v>779</v>
      </c>
      <c r="J290" s="11" t="s">
        <v>1003</v>
      </c>
      <c r="K290" s="15" t="s">
        <v>1001</v>
      </c>
      <c r="L290" s="11" t="s">
        <v>1002</v>
      </c>
      <c r="M290" s="11" t="s">
        <v>779</v>
      </c>
      <c r="N290" s="11" t="str">
        <f>L290&amp;" ("&amp;M290&amp;")"</f>
        <v>Sutphin Blvd (F)</v>
      </c>
      <c r="O290" s="13" t="s">
        <v>513</v>
      </c>
      <c r="P290" s="13" t="s">
        <v>13</v>
      </c>
      <c r="Q290" s="2">
        <v>40.705460000000002</v>
      </c>
      <c r="R290" s="2">
        <v>-73.810708000000005</v>
      </c>
      <c r="S290" s="11" t="s">
        <v>94</v>
      </c>
      <c r="T290" s="11" t="str">
        <f>IF(S290="Subway","Underground",IF(S290="Elevated","Elevated","Other"))</f>
        <v>Underground</v>
      </c>
      <c r="U290" s="11" t="s">
        <v>5</v>
      </c>
      <c r="V290" s="11" t="s">
        <v>5</v>
      </c>
      <c r="W290" s="11" t="s">
        <v>5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5</v>
      </c>
      <c r="AD290" s="2">
        <v>0</v>
      </c>
      <c r="AE290" s="2">
        <v>40.705460000000002</v>
      </c>
      <c r="AF290" s="2">
        <v>-73.810708000000005</v>
      </c>
      <c r="AG290" s="2">
        <v>1</v>
      </c>
      <c r="AK290" s="2" t="s">
        <v>70</v>
      </c>
      <c r="AL290" s="2" t="s">
        <v>70</v>
      </c>
      <c r="AM290" s="2">
        <v>20</v>
      </c>
      <c r="AN290" s="2">
        <v>103</v>
      </c>
      <c r="AQ290" s="4">
        <v>38602</v>
      </c>
      <c r="AR290" s="4">
        <v>39359</v>
      </c>
      <c r="AS290" s="18" t="s">
        <v>84</v>
      </c>
      <c r="AT290" s="18" t="s">
        <v>72</v>
      </c>
    </row>
    <row r="291" spans="1:46">
      <c r="A291" s="56">
        <v>236</v>
      </c>
      <c r="B291" s="57" t="s">
        <v>1004</v>
      </c>
      <c r="C291" s="2">
        <v>258</v>
      </c>
      <c r="D291" s="56">
        <v>258</v>
      </c>
      <c r="E291" s="2">
        <v>258</v>
      </c>
      <c r="F291" s="58" t="s">
        <v>587</v>
      </c>
      <c r="G291" s="11" t="s">
        <v>874</v>
      </c>
      <c r="H291" s="11" t="s">
        <v>1005</v>
      </c>
      <c r="I291" s="11" t="s">
        <v>1006</v>
      </c>
      <c r="J291" s="11" t="s">
        <v>1007</v>
      </c>
      <c r="K291" s="15" t="s">
        <v>1004</v>
      </c>
      <c r="L291" s="11" t="s">
        <v>1008</v>
      </c>
      <c r="M291" s="11" t="s">
        <v>1006</v>
      </c>
      <c r="N291" s="11" t="str">
        <f>L291&amp;" ("&amp;M291&amp;")"</f>
        <v>Briarwood (E F)</v>
      </c>
      <c r="O291" s="13" t="s">
        <v>513</v>
      </c>
      <c r="P291" s="13" t="s">
        <v>13</v>
      </c>
      <c r="Q291" s="2">
        <v>40.709178999999999</v>
      </c>
      <c r="R291" s="2">
        <v>-73.820573999999993</v>
      </c>
      <c r="S291" s="11" t="s">
        <v>94</v>
      </c>
      <c r="T291" s="11" t="str">
        <f>IF(S291="Subway","Underground",IF(S291="Elevated","Elevated","Other"))</f>
        <v>Underground</v>
      </c>
      <c r="U291" s="11" t="s">
        <v>5</v>
      </c>
      <c r="V291" s="11" t="s">
        <v>67</v>
      </c>
      <c r="W291" s="11" t="s">
        <v>68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3</v>
      </c>
      <c r="AD291" s="2">
        <v>0</v>
      </c>
      <c r="AE291" s="2">
        <v>40.709178999999999</v>
      </c>
      <c r="AF291" s="2">
        <v>-73.820573999999993</v>
      </c>
      <c r="AG291" s="2">
        <v>0</v>
      </c>
      <c r="AK291" s="2" t="s">
        <v>50</v>
      </c>
      <c r="AL291" s="2" t="s">
        <v>70</v>
      </c>
      <c r="AM291" s="2">
        <v>20</v>
      </c>
      <c r="AN291" s="2">
        <v>102</v>
      </c>
      <c r="AQ291" s="4">
        <v>37902</v>
      </c>
      <c r="AR291" s="4">
        <v>39735</v>
      </c>
      <c r="AS291" s="18" t="s">
        <v>84</v>
      </c>
      <c r="AT291" s="18" t="s">
        <v>72</v>
      </c>
    </row>
    <row r="292" spans="1:46">
      <c r="A292" s="56">
        <v>237</v>
      </c>
      <c r="B292" s="57" t="s">
        <v>1009</v>
      </c>
      <c r="C292" s="2">
        <v>259</v>
      </c>
      <c r="D292" s="56">
        <v>259</v>
      </c>
      <c r="E292" s="2">
        <v>259</v>
      </c>
      <c r="F292" s="58" t="s">
        <v>587</v>
      </c>
      <c r="G292" s="11" t="s">
        <v>874</v>
      </c>
      <c r="H292" s="11" t="s">
        <v>1010</v>
      </c>
      <c r="I292" s="11" t="s">
        <v>1011</v>
      </c>
      <c r="J292" s="11" t="s">
        <v>1012</v>
      </c>
      <c r="K292" s="15" t="s">
        <v>1009</v>
      </c>
      <c r="L292" s="11" t="s">
        <v>1010</v>
      </c>
      <c r="M292" s="11" t="s">
        <v>1006</v>
      </c>
      <c r="N292" s="11" t="str">
        <f>L292&amp;" ("&amp;M292&amp;")"</f>
        <v>Kew Gardens - Union Tpke (E F)</v>
      </c>
      <c r="O292" s="13" t="s">
        <v>513</v>
      </c>
      <c r="P292" s="13" t="s">
        <v>13</v>
      </c>
      <c r="Q292" s="2">
        <v>40.714441000000001</v>
      </c>
      <c r="R292" s="2">
        <v>-73.831007999999997</v>
      </c>
      <c r="S292" s="11" t="s">
        <v>94</v>
      </c>
      <c r="T292" s="11" t="str">
        <f>IF(S292="Subway","Underground",IF(S292="Elevated","Elevated","Other"))</f>
        <v>Underground</v>
      </c>
      <c r="U292" s="11" t="s">
        <v>4</v>
      </c>
      <c r="V292" s="11" t="s">
        <v>4</v>
      </c>
      <c r="W292" s="11" t="s">
        <v>4</v>
      </c>
      <c r="X292" s="2">
        <v>0</v>
      </c>
      <c r="Y292" s="2">
        <v>0</v>
      </c>
      <c r="Z292" s="2">
        <v>1</v>
      </c>
      <c r="AA292" s="2">
        <v>0</v>
      </c>
      <c r="AB292" s="2">
        <v>0</v>
      </c>
      <c r="AC292" s="2">
        <v>7</v>
      </c>
      <c r="AD292" s="2">
        <v>0</v>
      </c>
      <c r="AE292" s="2">
        <v>40.714441000000001</v>
      </c>
      <c r="AF292" s="2">
        <v>-73.831007999999997</v>
      </c>
      <c r="AG292" s="2">
        <v>1</v>
      </c>
      <c r="AH292" s="2" t="s">
        <v>130</v>
      </c>
      <c r="AI292" s="2" t="s">
        <v>1013</v>
      </c>
      <c r="AK292" s="2" t="s">
        <v>70</v>
      </c>
      <c r="AL292" s="2" t="s">
        <v>70</v>
      </c>
      <c r="AM292" s="2">
        <v>20</v>
      </c>
      <c r="AN292" s="2">
        <v>102</v>
      </c>
      <c r="AO292" s="11" t="s">
        <v>39</v>
      </c>
      <c r="AP292" s="2" t="s">
        <v>1014</v>
      </c>
      <c r="AQ292" s="4">
        <v>37903</v>
      </c>
      <c r="AR292" s="4">
        <v>39745</v>
      </c>
      <c r="AS292" s="18" t="s">
        <v>152</v>
      </c>
      <c r="AT292" s="18" t="s">
        <v>72</v>
      </c>
    </row>
    <row r="293" spans="1:46">
      <c r="A293" s="56">
        <v>238</v>
      </c>
      <c r="B293" s="57" t="s">
        <v>1015</v>
      </c>
      <c r="C293" s="2">
        <v>260</v>
      </c>
      <c r="D293" s="56">
        <v>260</v>
      </c>
      <c r="E293" s="2">
        <v>260</v>
      </c>
      <c r="F293" s="58" t="s">
        <v>587</v>
      </c>
      <c r="G293" s="11" t="s">
        <v>874</v>
      </c>
      <c r="H293" s="11" t="s">
        <v>1016</v>
      </c>
      <c r="I293" s="11" t="s">
        <v>1011</v>
      </c>
      <c r="J293" s="11" t="s">
        <v>1017</v>
      </c>
      <c r="K293" s="15" t="s">
        <v>1015</v>
      </c>
      <c r="L293" s="11" t="s">
        <v>1016</v>
      </c>
      <c r="M293" s="11" t="s">
        <v>1006</v>
      </c>
      <c r="N293" s="11" t="str">
        <f>L293&amp;" ("&amp;M293&amp;")"</f>
        <v>75 Av (E F)</v>
      </c>
      <c r="O293" s="13" t="s">
        <v>513</v>
      </c>
      <c r="P293" s="13" t="s">
        <v>13</v>
      </c>
      <c r="Q293" s="2">
        <v>40.718330999999999</v>
      </c>
      <c r="R293" s="2">
        <v>-73.837323999999995</v>
      </c>
      <c r="S293" s="11" t="s">
        <v>94</v>
      </c>
      <c r="T293" s="11" t="str">
        <f>IF(S293="Subway","Underground",IF(S293="Elevated","Elevated","Other"))</f>
        <v>Underground</v>
      </c>
      <c r="U293" s="11" t="s">
        <v>5</v>
      </c>
      <c r="V293" s="11" t="s">
        <v>5</v>
      </c>
      <c r="W293" s="11" t="s">
        <v>5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3</v>
      </c>
      <c r="AD293" s="2">
        <v>0</v>
      </c>
      <c r="AE293" s="2">
        <v>40.718330999999999</v>
      </c>
      <c r="AF293" s="2">
        <v>-73.837323999999995</v>
      </c>
      <c r="AG293" s="2">
        <v>0</v>
      </c>
      <c r="AK293" s="2" t="s">
        <v>70</v>
      </c>
      <c r="AL293" s="2" t="s">
        <v>70</v>
      </c>
      <c r="AM293" s="2">
        <v>20</v>
      </c>
      <c r="AN293" s="2">
        <v>112</v>
      </c>
      <c r="AQ293" s="4">
        <v>37581</v>
      </c>
      <c r="AR293" s="4">
        <v>39744</v>
      </c>
      <c r="AS293" s="18" t="s">
        <v>84</v>
      </c>
      <c r="AT293" s="18" t="s">
        <v>72</v>
      </c>
    </row>
    <row r="294" spans="1:46">
      <c r="A294" s="56">
        <v>252</v>
      </c>
      <c r="B294" s="57" t="s">
        <v>1018</v>
      </c>
      <c r="C294" s="2">
        <v>274</v>
      </c>
      <c r="D294" s="56">
        <v>274</v>
      </c>
      <c r="E294" s="2">
        <v>606</v>
      </c>
      <c r="F294" s="58" t="s">
        <v>587</v>
      </c>
      <c r="G294" s="11" t="s">
        <v>874</v>
      </c>
      <c r="H294" s="11" t="s">
        <v>557</v>
      </c>
      <c r="I294" s="11" t="s">
        <v>1019</v>
      </c>
      <c r="J294" s="11" t="s">
        <v>1020</v>
      </c>
      <c r="K294" s="15" t="s">
        <v>1018</v>
      </c>
      <c r="L294" s="11" t="s">
        <v>557</v>
      </c>
      <c r="M294" s="11" t="s">
        <v>558</v>
      </c>
      <c r="N294" s="11" t="str">
        <f>L294&amp;" ("&amp;M294&amp;")"</f>
        <v>Court Sq - 23 St (E G M 7)</v>
      </c>
      <c r="O294" s="13" t="s">
        <v>513</v>
      </c>
      <c r="P294" s="13" t="s">
        <v>13</v>
      </c>
      <c r="Q294" s="2">
        <v>40.747846000000003</v>
      </c>
      <c r="R294" s="2">
        <v>-73.945999999999998</v>
      </c>
      <c r="S294" s="11" t="s">
        <v>94</v>
      </c>
      <c r="T294" s="11" t="str">
        <f>IF(S294="Subway","Underground",IF(S294="Elevated","Elevated","Other"))</f>
        <v>Underground</v>
      </c>
      <c r="U294" s="11" t="s">
        <v>5</v>
      </c>
      <c r="V294" s="11" t="s">
        <v>67</v>
      </c>
      <c r="W294" s="11" t="s">
        <v>68</v>
      </c>
      <c r="X294" s="2">
        <v>0</v>
      </c>
      <c r="Y294" s="2">
        <v>1</v>
      </c>
      <c r="Z294" s="2">
        <v>0</v>
      </c>
      <c r="AA294" s="2">
        <v>0</v>
      </c>
      <c r="AB294" s="2">
        <v>0</v>
      </c>
      <c r="AC294" s="2">
        <v>3</v>
      </c>
      <c r="AD294" s="2">
        <v>0</v>
      </c>
      <c r="AE294" s="2">
        <v>40.747256999999998</v>
      </c>
      <c r="AF294" s="2">
        <v>-73.945111999999995</v>
      </c>
      <c r="AG294" s="2">
        <v>1</v>
      </c>
      <c r="AK294" s="2" t="s">
        <v>70</v>
      </c>
      <c r="AL294" s="2" t="s">
        <v>70</v>
      </c>
      <c r="AM294" s="2">
        <v>20</v>
      </c>
      <c r="AN294" s="2">
        <v>108</v>
      </c>
      <c r="AQ294" s="4">
        <v>37600</v>
      </c>
      <c r="AR294" s="4">
        <v>39741</v>
      </c>
      <c r="AS294" s="18" t="s">
        <v>84</v>
      </c>
      <c r="AT294" s="18" t="s">
        <v>72</v>
      </c>
    </row>
    <row r="295" spans="1:46">
      <c r="A295" s="56">
        <v>253</v>
      </c>
      <c r="B295" s="57" t="s">
        <v>1021</v>
      </c>
      <c r="C295" s="2">
        <v>275</v>
      </c>
      <c r="D295" s="56">
        <v>275</v>
      </c>
      <c r="E295" s="2">
        <v>612</v>
      </c>
      <c r="F295" s="58" t="s">
        <v>587</v>
      </c>
      <c r="G295" s="11" t="s">
        <v>874</v>
      </c>
      <c r="H295" s="11" t="s">
        <v>1022</v>
      </c>
      <c r="I295" s="11" t="s">
        <v>1019</v>
      </c>
      <c r="J295" s="11" t="s">
        <v>1023</v>
      </c>
      <c r="K295" s="15" t="s">
        <v>1021</v>
      </c>
      <c r="L295" s="11" t="s">
        <v>472</v>
      </c>
      <c r="M295" s="11" t="s">
        <v>473</v>
      </c>
      <c r="N295" s="11" t="str">
        <f>L295&amp;" ("&amp;M295&amp;")"</f>
        <v>Lexington Av / 51 St (E M 6)</v>
      </c>
      <c r="O295" s="13" t="s">
        <v>82</v>
      </c>
      <c r="P295" s="13" t="s">
        <v>12</v>
      </c>
      <c r="Q295" s="2">
        <v>40.757551999999997</v>
      </c>
      <c r="R295" s="2">
        <v>-73.969054999999997</v>
      </c>
      <c r="S295" s="11" t="s">
        <v>94</v>
      </c>
      <c r="T295" s="11" t="str">
        <f>IF(S295="Subway","Underground",IF(S295="Elevated","Elevated","Other"))</f>
        <v>Underground</v>
      </c>
      <c r="U295" s="11" t="s">
        <v>4</v>
      </c>
      <c r="V295" s="11" t="s">
        <v>4</v>
      </c>
      <c r="W295" s="11" t="s">
        <v>4</v>
      </c>
      <c r="X295" s="2">
        <v>0</v>
      </c>
      <c r="Y295" s="2">
        <v>6</v>
      </c>
      <c r="Z295" s="2">
        <v>1</v>
      </c>
      <c r="AA295" s="2">
        <v>0</v>
      </c>
      <c r="AB295" s="2">
        <v>0</v>
      </c>
      <c r="AC295" s="2">
        <v>0</v>
      </c>
      <c r="AD295" s="2">
        <v>0</v>
      </c>
      <c r="AE295" s="2">
        <v>40.758353</v>
      </c>
      <c r="AF295" s="2">
        <v>-73.970990999999998</v>
      </c>
      <c r="AG295" s="2">
        <v>1</v>
      </c>
      <c r="AH295" s="2" t="s">
        <v>130</v>
      </c>
      <c r="AI295" s="2" t="s">
        <v>794</v>
      </c>
      <c r="AK295" s="2" t="s">
        <v>70</v>
      </c>
      <c r="AL295" s="2" t="s">
        <v>70</v>
      </c>
      <c r="AM295" s="2">
        <v>4</v>
      </c>
      <c r="AN295" s="2">
        <v>17</v>
      </c>
      <c r="AO295" s="11" t="s">
        <v>39</v>
      </c>
      <c r="AP295" s="2" t="s">
        <v>475</v>
      </c>
      <c r="AQ295" s="4">
        <v>38142</v>
      </c>
      <c r="AR295" s="4">
        <v>39706</v>
      </c>
      <c r="AS295" s="18" t="s">
        <v>75</v>
      </c>
      <c r="AT295" s="18" t="s">
        <v>72</v>
      </c>
    </row>
    <row r="296" spans="1:46">
      <c r="A296" s="56">
        <v>254</v>
      </c>
      <c r="B296" s="57" t="s">
        <v>1024</v>
      </c>
      <c r="C296" s="2">
        <v>276</v>
      </c>
      <c r="D296" s="56">
        <v>276</v>
      </c>
      <c r="E296" s="2">
        <v>276</v>
      </c>
      <c r="F296" s="58" t="s">
        <v>587</v>
      </c>
      <c r="G296" s="11" t="s">
        <v>874</v>
      </c>
      <c r="H296" s="11" t="s">
        <v>1025</v>
      </c>
      <c r="I296" s="11" t="s">
        <v>1019</v>
      </c>
      <c r="J296" s="11" t="s">
        <v>1026</v>
      </c>
      <c r="K296" s="15" t="s">
        <v>1024</v>
      </c>
      <c r="L296" s="11" t="s">
        <v>1025</v>
      </c>
      <c r="M296" s="11" t="s">
        <v>1027</v>
      </c>
      <c r="N296" s="11" t="str">
        <f>L296&amp;" ("&amp;M296&amp;")"</f>
        <v>5 Av/53 St (E M)</v>
      </c>
      <c r="O296" s="13" t="s">
        <v>82</v>
      </c>
      <c r="P296" s="13" t="s">
        <v>12</v>
      </c>
      <c r="Q296" s="2">
        <v>40.760167000000003</v>
      </c>
      <c r="R296" s="2">
        <v>-73.975223999999997</v>
      </c>
      <c r="S296" s="11" t="s">
        <v>94</v>
      </c>
      <c r="T296" s="11" t="str">
        <f>IF(S296="Subway","Underground",IF(S296="Elevated","Elevated","Other"))</f>
        <v>Underground</v>
      </c>
      <c r="U296" s="11" t="s">
        <v>5</v>
      </c>
      <c r="V296" s="11" t="s">
        <v>5</v>
      </c>
      <c r="W296" s="11" t="s">
        <v>5</v>
      </c>
      <c r="X296" s="2">
        <v>0</v>
      </c>
      <c r="Y296" s="2">
        <v>2</v>
      </c>
      <c r="Z296" s="2">
        <v>0</v>
      </c>
      <c r="AA296" s="2">
        <v>0</v>
      </c>
      <c r="AB296" s="2">
        <v>0</v>
      </c>
      <c r="AC296" s="2">
        <v>3</v>
      </c>
      <c r="AD296" s="2">
        <v>0</v>
      </c>
      <c r="AE296" s="2">
        <v>40.760167000000003</v>
      </c>
      <c r="AF296" s="2">
        <v>-73.975223999999997</v>
      </c>
      <c r="AG296" s="2">
        <v>1</v>
      </c>
      <c r="AK296" s="2" t="s">
        <v>70</v>
      </c>
      <c r="AL296" s="2" t="s">
        <v>70</v>
      </c>
      <c r="AM296" s="2">
        <v>1</v>
      </c>
      <c r="AN296" s="2">
        <v>18</v>
      </c>
      <c r="AQ296" s="4">
        <v>36428</v>
      </c>
      <c r="AR296" s="4">
        <v>39741</v>
      </c>
      <c r="AS296" s="18" t="s">
        <v>649</v>
      </c>
      <c r="AT296" s="18" t="s">
        <v>72</v>
      </c>
    </row>
    <row r="297" spans="1:46">
      <c r="A297" s="56">
        <v>210</v>
      </c>
      <c r="B297" s="57" t="s">
        <v>1028</v>
      </c>
      <c r="C297" s="2">
        <v>232</v>
      </c>
      <c r="D297" s="56">
        <v>232</v>
      </c>
      <c r="E297" s="2">
        <v>232</v>
      </c>
      <c r="F297" s="58" t="s">
        <v>587</v>
      </c>
      <c r="G297" s="11" t="s">
        <v>797</v>
      </c>
      <c r="H297" s="11" t="s">
        <v>1029</v>
      </c>
      <c r="I297" s="11" t="s">
        <v>779</v>
      </c>
      <c r="J297" s="11" t="s">
        <v>1030</v>
      </c>
      <c r="K297" s="15" t="s">
        <v>1028</v>
      </c>
      <c r="L297" s="11" t="s">
        <v>1029</v>
      </c>
      <c r="M297" s="11" t="s">
        <v>779</v>
      </c>
      <c r="N297" s="11" t="str">
        <f>L297&amp;" ("&amp;M297&amp;")"</f>
        <v>2 Av (F)</v>
      </c>
      <c r="O297" s="13" t="s">
        <v>82</v>
      </c>
      <c r="P297" s="13" t="s">
        <v>12</v>
      </c>
      <c r="Q297" s="2">
        <v>40.723402</v>
      </c>
      <c r="R297" s="2">
        <v>-73.989937999999995</v>
      </c>
      <c r="S297" s="11" t="s">
        <v>94</v>
      </c>
      <c r="T297" s="11" t="str">
        <f>IF(S297="Subway","Underground",IF(S297="Elevated","Elevated","Other"))</f>
        <v>Underground</v>
      </c>
      <c r="U297" s="11" t="s">
        <v>5</v>
      </c>
      <c r="V297" s="11" t="s">
        <v>5</v>
      </c>
      <c r="W297" s="11" t="s">
        <v>5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4</v>
      </c>
      <c r="AD297" s="2">
        <v>0</v>
      </c>
      <c r="AE297" s="2">
        <v>40.723402</v>
      </c>
      <c r="AF297" s="2">
        <v>-73.989937999999995</v>
      </c>
      <c r="AG297" s="2">
        <v>1</v>
      </c>
      <c r="AK297" s="2" t="s">
        <v>70</v>
      </c>
      <c r="AL297" s="2" t="s">
        <v>70</v>
      </c>
      <c r="AM297" s="2">
        <v>4</v>
      </c>
      <c r="AN297" s="2">
        <v>5</v>
      </c>
      <c r="AQ297" s="4">
        <v>37536</v>
      </c>
      <c r="AR297" s="4">
        <v>39360</v>
      </c>
      <c r="AS297" s="18" t="s">
        <v>84</v>
      </c>
      <c r="AT297" s="18" t="s">
        <v>72</v>
      </c>
    </row>
    <row r="298" spans="1:46">
      <c r="A298" s="56">
        <v>211</v>
      </c>
      <c r="B298" s="57" t="s">
        <v>1031</v>
      </c>
      <c r="C298" s="2">
        <v>233</v>
      </c>
      <c r="D298" s="56">
        <v>233</v>
      </c>
      <c r="E298" s="2">
        <v>625</v>
      </c>
      <c r="F298" s="58" t="s">
        <v>587</v>
      </c>
      <c r="G298" s="11" t="s">
        <v>797</v>
      </c>
      <c r="H298" s="11" t="s">
        <v>1032</v>
      </c>
      <c r="I298" s="11" t="s">
        <v>779</v>
      </c>
      <c r="J298" s="11" t="s">
        <v>1033</v>
      </c>
      <c r="K298" s="15" t="s">
        <v>1031</v>
      </c>
      <c r="L298" s="11" t="s">
        <v>1034</v>
      </c>
      <c r="M298" s="11" t="s">
        <v>1035</v>
      </c>
      <c r="N298" s="11" t="str">
        <f>L298&amp;" ("&amp;M298&amp;")"</f>
        <v>Delancey St / Essex St (J M Z F)</v>
      </c>
      <c r="O298" s="13" t="s">
        <v>82</v>
      </c>
      <c r="P298" s="13" t="s">
        <v>12</v>
      </c>
      <c r="Q298" s="2">
        <v>40.718611000000003</v>
      </c>
      <c r="R298" s="2">
        <v>-73.988113999999996</v>
      </c>
      <c r="S298" s="11" t="s">
        <v>94</v>
      </c>
      <c r="T298" s="11" t="str">
        <f>IF(S298="Subway","Underground",IF(S298="Elevated","Elevated","Other"))</f>
        <v>Underground</v>
      </c>
      <c r="U298" s="11" t="s">
        <v>5</v>
      </c>
      <c r="V298" s="11" t="s">
        <v>67</v>
      </c>
      <c r="W298" s="11" t="s">
        <v>68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4</v>
      </c>
      <c r="AD298" s="2">
        <v>0</v>
      </c>
      <c r="AE298" s="2">
        <v>40.718380000000003</v>
      </c>
      <c r="AF298" s="2">
        <v>-73.987813000000003</v>
      </c>
      <c r="AG298" s="2">
        <v>1</v>
      </c>
      <c r="AK298" s="2" t="s">
        <v>50</v>
      </c>
      <c r="AL298" s="2" t="s">
        <v>70</v>
      </c>
      <c r="AM298" s="2">
        <v>4</v>
      </c>
      <c r="AN298" s="2">
        <v>7</v>
      </c>
      <c r="AQ298" s="4">
        <v>38181</v>
      </c>
      <c r="AR298" s="4">
        <v>39161</v>
      </c>
      <c r="AS298" s="18" t="s">
        <v>84</v>
      </c>
      <c r="AT298" s="18" t="s">
        <v>72</v>
      </c>
    </row>
    <row r="299" spans="1:46">
      <c r="A299" s="56">
        <v>212</v>
      </c>
      <c r="B299" s="57" t="s">
        <v>1036</v>
      </c>
      <c r="C299" s="2">
        <v>234</v>
      </c>
      <c r="D299" s="56">
        <v>234</v>
      </c>
      <c r="E299" s="2">
        <v>234</v>
      </c>
      <c r="F299" s="58" t="s">
        <v>587</v>
      </c>
      <c r="G299" s="11" t="s">
        <v>797</v>
      </c>
      <c r="H299" s="11" t="s">
        <v>1037</v>
      </c>
      <c r="I299" s="11" t="s">
        <v>779</v>
      </c>
      <c r="J299" s="11" t="s">
        <v>1038</v>
      </c>
      <c r="K299" s="15" t="s">
        <v>1036</v>
      </c>
      <c r="L299" s="11" t="s">
        <v>1037</v>
      </c>
      <c r="M299" s="11" t="s">
        <v>779</v>
      </c>
      <c r="N299" s="11" t="str">
        <f>L299&amp;" ("&amp;M299&amp;")"</f>
        <v>East Broadway (F)</v>
      </c>
      <c r="O299" s="13" t="s">
        <v>82</v>
      </c>
      <c r="P299" s="13" t="s">
        <v>12</v>
      </c>
      <c r="Q299" s="2">
        <v>40.713715000000001</v>
      </c>
      <c r="R299" s="2">
        <v>-73.990172999999999</v>
      </c>
      <c r="S299" s="11" t="s">
        <v>94</v>
      </c>
      <c r="T299" s="11" t="str">
        <f>IF(S299="Subway","Underground",IF(S299="Elevated","Elevated","Other"))</f>
        <v>Underground</v>
      </c>
      <c r="U299" s="11" t="s">
        <v>5</v>
      </c>
      <c r="V299" s="11" t="s">
        <v>5</v>
      </c>
      <c r="W299" s="11" t="s">
        <v>5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4</v>
      </c>
      <c r="AD299" s="2">
        <v>0</v>
      </c>
      <c r="AE299" s="2">
        <v>40.713715000000001</v>
      </c>
      <c r="AF299" s="2">
        <v>-73.990172999999999</v>
      </c>
      <c r="AG299" s="2">
        <v>1</v>
      </c>
      <c r="AK299" s="2" t="s">
        <v>70</v>
      </c>
      <c r="AL299" s="2" t="s">
        <v>70</v>
      </c>
      <c r="AM299" s="2">
        <v>4</v>
      </c>
      <c r="AN299" s="2">
        <v>7</v>
      </c>
      <c r="AQ299" s="4">
        <v>37539</v>
      </c>
      <c r="AR299" s="4">
        <v>39161</v>
      </c>
      <c r="AS299" s="18" t="s">
        <v>84</v>
      </c>
      <c r="AT299" s="18" t="s">
        <v>72</v>
      </c>
    </row>
    <row r="300" spans="1:46">
      <c r="A300" s="56">
        <v>213</v>
      </c>
      <c r="B300" s="57" t="s">
        <v>1039</v>
      </c>
      <c r="C300" s="2">
        <v>235</v>
      </c>
      <c r="D300" s="56">
        <v>235</v>
      </c>
      <c r="E300" s="2">
        <v>235</v>
      </c>
      <c r="F300" s="58" t="s">
        <v>587</v>
      </c>
      <c r="G300" s="11" t="s">
        <v>797</v>
      </c>
      <c r="H300" s="11" t="s">
        <v>1040</v>
      </c>
      <c r="I300" s="11" t="s">
        <v>779</v>
      </c>
      <c r="J300" s="11" t="s">
        <v>1041</v>
      </c>
      <c r="K300" s="15" t="s">
        <v>1039</v>
      </c>
      <c r="L300" s="11" t="s">
        <v>1040</v>
      </c>
      <c r="M300" s="11" t="s">
        <v>779</v>
      </c>
      <c r="N300" s="11" t="str">
        <f>L300&amp;" ("&amp;M300&amp;")"</f>
        <v>York St (F)</v>
      </c>
      <c r="O300" s="13" t="s">
        <v>267</v>
      </c>
      <c r="P300" s="13" t="s">
        <v>11</v>
      </c>
      <c r="Q300" s="2">
        <v>40.701397</v>
      </c>
      <c r="R300" s="2">
        <v>-73.986750999999998</v>
      </c>
      <c r="S300" s="11" t="s">
        <v>94</v>
      </c>
      <c r="T300" s="11" t="str">
        <f>IF(S300="Subway","Underground",IF(S300="Elevated","Elevated","Other"))</f>
        <v>Underground</v>
      </c>
      <c r="U300" s="11" t="s">
        <v>5</v>
      </c>
      <c r="V300" s="11" t="s">
        <v>5</v>
      </c>
      <c r="W300" s="11" t="s">
        <v>5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1</v>
      </c>
      <c r="AD300" s="2">
        <v>0</v>
      </c>
      <c r="AE300" s="2">
        <v>40.701397</v>
      </c>
      <c r="AF300" s="2">
        <v>-73.986750999999998</v>
      </c>
      <c r="AG300" s="2">
        <v>1</v>
      </c>
      <c r="AK300" s="2" t="s">
        <v>70</v>
      </c>
      <c r="AL300" s="2" t="s">
        <v>70</v>
      </c>
      <c r="AM300" s="2">
        <v>30</v>
      </c>
      <c r="AN300" s="2">
        <v>84</v>
      </c>
      <c r="AQ300" s="4">
        <v>37862</v>
      </c>
      <c r="AR300" s="4">
        <v>39751</v>
      </c>
      <c r="AS300" s="18" t="s">
        <v>123</v>
      </c>
      <c r="AT300" s="18" t="s">
        <v>72</v>
      </c>
    </row>
    <row r="301" spans="1:46">
      <c r="A301" s="56">
        <v>214</v>
      </c>
      <c r="B301" s="57" t="s">
        <v>1042</v>
      </c>
      <c r="C301" s="2">
        <v>236</v>
      </c>
      <c r="D301" s="56">
        <v>236</v>
      </c>
      <c r="E301" s="2">
        <v>236</v>
      </c>
      <c r="F301" s="58" t="s">
        <v>587</v>
      </c>
      <c r="G301" s="11" t="s">
        <v>797</v>
      </c>
      <c r="H301" s="11" t="s">
        <v>287</v>
      </c>
      <c r="I301" s="11" t="s">
        <v>1043</v>
      </c>
      <c r="J301" s="11" t="s">
        <v>1044</v>
      </c>
      <c r="K301" s="15" t="s">
        <v>1042</v>
      </c>
      <c r="L301" s="11" t="s">
        <v>287</v>
      </c>
      <c r="M301" s="11" t="s">
        <v>1045</v>
      </c>
      <c r="N301" s="11" t="str">
        <f>L301&amp;" ("&amp;M301&amp;")"</f>
        <v>Bergen St (F G)</v>
      </c>
      <c r="O301" s="13" t="s">
        <v>267</v>
      </c>
      <c r="P301" s="13" t="s">
        <v>11</v>
      </c>
      <c r="Q301" s="2">
        <v>40.686145000000003</v>
      </c>
      <c r="R301" s="2">
        <v>-73.990862000000007</v>
      </c>
      <c r="S301" s="11" t="s">
        <v>94</v>
      </c>
      <c r="T301" s="11" t="str">
        <f>IF(S301="Subway","Underground",IF(S301="Elevated","Elevated","Other"))</f>
        <v>Underground</v>
      </c>
      <c r="U301" s="11" t="s">
        <v>5</v>
      </c>
      <c r="V301" s="11" t="s">
        <v>5</v>
      </c>
      <c r="W301" s="11" t="s">
        <v>5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6</v>
      </c>
      <c r="AD301" s="2">
        <v>0</v>
      </c>
      <c r="AE301" s="2">
        <v>40.686145000000003</v>
      </c>
      <c r="AF301" s="2">
        <v>-73.990862000000007</v>
      </c>
      <c r="AG301" s="2">
        <v>0</v>
      </c>
      <c r="AK301" s="2" t="s">
        <v>70</v>
      </c>
      <c r="AL301" s="2" t="s">
        <v>70</v>
      </c>
      <c r="AM301" s="2">
        <v>30</v>
      </c>
      <c r="AN301" s="2">
        <v>84</v>
      </c>
      <c r="AQ301" s="4">
        <v>37924</v>
      </c>
      <c r="AR301" s="4">
        <v>39724</v>
      </c>
      <c r="AS301" s="18" t="s">
        <v>84</v>
      </c>
      <c r="AT301" s="18" t="s">
        <v>72</v>
      </c>
    </row>
    <row r="302" spans="1:46">
      <c r="A302" s="56">
        <v>215</v>
      </c>
      <c r="B302" s="57" t="s">
        <v>1046</v>
      </c>
      <c r="C302" s="2">
        <v>237</v>
      </c>
      <c r="D302" s="56">
        <v>237</v>
      </c>
      <c r="E302" s="2">
        <v>237</v>
      </c>
      <c r="F302" s="58" t="s">
        <v>587</v>
      </c>
      <c r="G302" s="11" t="s">
        <v>797</v>
      </c>
      <c r="H302" s="11" t="s">
        <v>1047</v>
      </c>
      <c r="I302" s="11" t="s">
        <v>1043</v>
      </c>
      <c r="J302" s="11" t="s">
        <v>1048</v>
      </c>
      <c r="K302" s="15" t="s">
        <v>1046</v>
      </c>
      <c r="L302" s="11" t="s">
        <v>1047</v>
      </c>
      <c r="M302" s="11" t="s">
        <v>1045</v>
      </c>
      <c r="N302" s="11" t="str">
        <f>L302&amp;" ("&amp;M302&amp;")"</f>
        <v>Carroll St (F G)</v>
      </c>
      <c r="O302" s="13" t="s">
        <v>267</v>
      </c>
      <c r="P302" s="13" t="s">
        <v>11</v>
      </c>
      <c r="Q302" s="2">
        <v>40.680303000000002</v>
      </c>
      <c r="R302" s="2">
        <v>-73.995047999999997</v>
      </c>
      <c r="S302" s="11" t="s">
        <v>94</v>
      </c>
      <c r="T302" s="11" t="str">
        <f>IF(S302="Subway","Underground",IF(S302="Elevated","Elevated","Other"))</f>
        <v>Underground</v>
      </c>
      <c r="U302" s="11" t="s">
        <v>5</v>
      </c>
      <c r="V302" s="11" t="s">
        <v>5</v>
      </c>
      <c r="W302" s="11" t="s">
        <v>5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5</v>
      </c>
      <c r="AD302" s="2">
        <v>0</v>
      </c>
      <c r="AE302" s="2">
        <v>40.680303000000002</v>
      </c>
      <c r="AF302" s="2">
        <v>-73.995047999999997</v>
      </c>
      <c r="AG302" s="2">
        <v>1</v>
      </c>
      <c r="AK302" s="2" t="s">
        <v>70</v>
      </c>
      <c r="AL302" s="2" t="s">
        <v>70</v>
      </c>
      <c r="AM302" s="2">
        <v>30</v>
      </c>
      <c r="AN302" s="2">
        <v>76</v>
      </c>
      <c r="AQ302" s="4">
        <v>37855</v>
      </c>
      <c r="AR302" s="4">
        <v>39724</v>
      </c>
      <c r="AS302" s="18" t="s">
        <v>84</v>
      </c>
      <c r="AT302" s="18" t="s">
        <v>72</v>
      </c>
    </row>
    <row r="303" spans="1:46">
      <c r="A303" s="56">
        <v>216</v>
      </c>
      <c r="B303" s="57" t="s">
        <v>1049</v>
      </c>
      <c r="C303" s="2">
        <v>238</v>
      </c>
      <c r="D303" s="56">
        <v>238</v>
      </c>
      <c r="E303" s="2">
        <v>238</v>
      </c>
      <c r="F303" s="58" t="s">
        <v>587</v>
      </c>
      <c r="G303" s="11" t="s">
        <v>797</v>
      </c>
      <c r="H303" s="11" t="s">
        <v>1050</v>
      </c>
      <c r="I303" s="11" t="s">
        <v>1051</v>
      </c>
      <c r="J303" s="11" t="s">
        <v>1052</v>
      </c>
      <c r="K303" s="15" t="s">
        <v>1049</v>
      </c>
      <c r="L303" s="11" t="s">
        <v>1050</v>
      </c>
      <c r="M303" s="11" t="s">
        <v>1045</v>
      </c>
      <c r="N303" s="11" t="str">
        <f>L303&amp;" ("&amp;M303&amp;")"</f>
        <v>Smith - 9 Sts (F G)</v>
      </c>
      <c r="O303" s="13" t="s">
        <v>267</v>
      </c>
      <c r="P303" s="13" t="s">
        <v>11</v>
      </c>
      <c r="Q303" s="2">
        <v>40.673580000000001</v>
      </c>
      <c r="R303" s="2">
        <v>-73.995958999999999</v>
      </c>
      <c r="S303" s="11" t="s">
        <v>981</v>
      </c>
      <c r="T303" s="11" t="str">
        <f>IF(S303="Subway","Underground",IF(S303="Elevated","Elevated","Other"))</f>
        <v>Other</v>
      </c>
      <c r="U303" s="11" t="s">
        <v>5</v>
      </c>
      <c r="V303" s="11" t="s">
        <v>5</v>
      </c>
      <c r="W303" s="11" t="s">
        <v>5</v>
      </c>
      <c r="X303" s="2">
        <v>1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40.673580000000001</v>
      </c>
      <c r="AF303" s="2">
        <v>-73.995958999999999</v>
      </c>
      <c r="AG303" s="2">
        <v>1</v>
      </c>
      <c r="AK303" s="2" t="s">
        <v>70</v>
      </c>
      <c r="AL303" s="2" t="s">
        <v>70</v>
      </c>
      <c r="AM303" s="2">
        <v>30</v>
      </c>
      <c r="AN303" s="2">
        <v>78</v>
      </c>
      <c r="AQ303" s="4">
        <v>37855</v>
      </c>
      <c r="AR303" s="4">
        <v>39724</v>
      </c>
      <c r="AS303" s="18" t="s">
        <v>84</v>
      </c>
      <c r="AT303" s="18" t="s">
        <v>72</v>
      </c>
    </row>
    <row r="304" spans="1:46">
      <c r="A304" s="56">
        <v>217</v>
      </c>
      <c r="B304" s="57" t="s">
        <v>1053</v>
      </c>
      <c r="C304" s="2">
        <v>239</v>
      </c>
      <c r="D304" s="56">
        <v>239</v>
      </c>
      <c r="E304" s="2">
        <v>608</v>
      </c>
      <c r="F304" s="58" t="s">
        <v>587</v>
      </c>
      <c r="G304" s="11" t="s">
        <v>797</v>
      </c>
      <c r="H304" s="11" t="s">
        <v>1054</v>
      </c>
      <c r="I304" s="11" t="s">
        <v>1043</v>
      </c>
      <c r="J304" s="11" t="s">
        <v>1055</v>
      </c>
      <c r="K304" s="15" t="s">
        <v>1053</v>
      </c>
      <c r="L304" s="11" t="s">
        <v>1054</v>
      </c>
      <c r="M304" s="11" t="s">
        <v>1056</v>
      </c>
      <c r="N304" s="11" t="str">
        <f>L304&amp;" ("&amp;M304&amp;")"</f>
        <v>4 Av - 9 St (R F G)</v>
      </c>
      <c r="O304" s="13" t="s">
        <v>267</v>
      </c>
      <c r="P304" s="13" t="s">
        <v>11</v>
      </c>
      <c r="Q304" s="2">
        <v>40.670271999999997</v>
      </c>
      <c r="R304" s="2">
        <v>-73.989778999999999</v>
      </c>
      <c r="S304" s="11" t="s">
        <v>981</v>
      </c>
      <c r="T304" s="11" t="str">
        <f>IF(S304="Subway","Underground",IF(S304="Elevated","Elevated","Other"))</f>
        <v>Other</v>
      </c>
      <c r="U304" s="11" t="s">
        <v>5</v>
      </c>
      <c r="V304" s="11" t="s">
        <v>5</v>
      </c>
      <c r="W304" s="11" t="s">
        <v>5</v>
      </c>
      <c r="X304" s="2">
        <v>2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40.670319999999997</v>
      </c>
      <c r="AF304" s="2">
        <v>-73.988757000000007</v>
      </c>
      <c r="AG304" s="2">
        <v>1</v>
      </c>
      <c r="AK304" s="2" t="s">
        <v>70</v>
      </c>
      <c r="AL304" s="2" t="s">
        <v>70</v>
      </c>
      <c r="AM304" s="2">
        <v>30</v>
      </c>
      <c r="AN304" s="2">
        <v>78</v>
      </c>
      <c r="AQ304" s="4">
        <v>37855</v>
      </c>
      <c r="AR304" s="4">
        <v>39724</v>
      </c>
      <c r="AS304" s="18" t="s">
        <v>84</v>
      </c>
      <c r="AT304" s="18" t="s">
        <v>72</v>
      </c>
    </row>
    <row r="305" spans="1:46">
      <c r="A305" s="56">
        <v>218</v>
      </c>
      <c r="B305" s="57" t="s">
        <v>1057</v>
      </c>
      <c r="C305" s="2">
        <v>240</v>
      </c>
      <c r="D305" s="56">
        <v>240</v>
      </c>
      <c r="E305" s="2">
        <v>240</v>
      </c>
      <c r="F305" s="58" t="s">
        <v>587</v>
      </c>
      <c r="G305" s="11" t="s">
        <v>797</v>
      </c>
      <c r="H305" s="11" t="s">
        <v>875</v>
      </c>
      <c r="I305" s="11" t="s">
        <v>1043</v>
      </c>
      <c r="J305" s="11" t="s">
        <v>1058</v>
      </c>
      <c r="K305" s="15" t="s">
        <v>1057</v>
      </c>
      <c r="L305" s="11" t="s">
        <v>875</v>
      </c>
      <c r="M305" s="11" t="s">
        <v>1045</v>
      </c>
      <c r="N305" s="11" t="str">
        <f>L305&amp;" ("&amp;M305&amp;")"</f>
        <v>7 Av (F G)</v>
      </c>
      <c r="O305" s="13" t="s">
        <v>267</v>
      </c>
      <c r="P305" s="13" t="s">
        <v>11</v>
      </c>
      <c r="Q305" s="2">
        <v>40.666271000000002</v>
      </c>
      <c r="R305" s="2">
        <v>-73.980305000000001</v>
      </c>
      <c r="S305" s="11" t="s">
        <v>94</v>
      </c>
      <c r="T305" s="11" t="str">
        <f>IF(S305="Subway","Underground",IF(S305="Elevated","Elevated","Other"))</f>
        <v>Underground</v>
      </c>
      <c r="U305" s="11" t="s">
        <v>5</v>
      </c>
      <c r="V305" s="11" t="s">
        <v>67</v>
      </c>
      <c r="W305" s="11" t="s">
        <v>68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8</v>
      </c>
      <c r="AD305" s="2">
        <v>0</v>
      </c>
      <c r="AE305" s="2">
        <v>40.666271000000002</v>
      </c>
      <c r="AF305" s="2">
        <v>-73.980305000000001</v>
      </c>
      <c r="AG305" s="2">
        <v>1</v>
      </c>
      <c r="AK305" s="2" t="s">
        <v>50</v>
      </c>
      <c r="AL305" s="2" t="s">
        <v>70</v>
      </c>
      <c r="AM305" s="2">
        <v>30</v>
      </c>
      <c r="AN305" s="2">
        <v>78</v>
      </c>
      <c r="AQ305" s="4">
        <v>37558</v>
      </c>
      <c r="AR305" s="4">
        <v>39724</v>
      </c>
      <c r="AS305" s="18" t="s">
        <v>84</v>
      </c>
      <c r="AT305" s="18" t="s">
        <v>72</v>
      </c>
    </row>
    <row r="306" spans="1:46">
      <c r="A306" s="56">
        <v>219</v>
      </c>
      <c r="B306" s="57" t="s">
        <v>1059</v>
      </c>
      <c r="C306" s="2">
        <v>241</v>
      </c>
      <c r="D306" s="56">
        <v>241</v>
      </c>
      <c r="E306" s="2">
        <v>241</v>
      </c>
      <c r="F306" s="58" t="s">
        <v>587</v>
      </c>
      <c r="G306" s="11" t="s">
        <v>797</v>
      </c>
      <c r="H306" s="11" t="s">
        <v>1060</v>
      </c>
      <c r="I306" s="11" t="s">
        <v>1043</v>
      </c>
      <c r="J306" s="11" t="s">
        <v>1061</v>
      </c>
      <c r="K306" s="15" t="s">
        <v>1059</v>
      </c>
      <c r="L306" s="11" t="s">
        <v>1060</v>
      </c>
      <c r="M306" s="11" t="s">
        <v>1045</v>
      </c>
      <c r="N306" s="11" t="str">
        <f>L306&amp;" ("&amp;M306&amp;")"</f>
        <v>15 St - Prospect Park (F G)</v>
      </c>
      <c r="O306" s="13" t="s">
        <v>267</v>
      </c>
      <c r="P306" s="13" t="s">
        <v>11</v>
      </c>
      <c r="Q306" s="2">
        <v>40.660364999999999</v>
      </c>
      <c r="R306" s="2">
        <v>-73.979493000000005</v>
      </c>
      <c r="S306" s="11" t="s">
        <v>94</v>
      </c>
      <c r="T306" s="11" t="str">
        <f>IF(S306="Subway","Underground",IF(S306="Elevated","Elevated","Other"))</f>
        <v>Underground</v>
      </c>
      <c r="U306" s="11" t="s">
        <v>5</v>
      </c>
      <c r="V306" s="11" t="s">
        <v>5</v>
      </c>
      <c r="W306" s="11" t="s">
        <v>5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6</v>
      </c>
      <c r="AD306" s="2">
        <v>0</v>
      </c>
      <c r="AE306" s="2">
        <v>40.660364999999999</v>
      </c>
      <c r="AF306" s="2">
        <v>-73.979493000000005</v>
      </c>
      <c r="AG306" s="2">
        <v>1</v>
      </c>
      <c r="AK306" s="2" t="s">
        <v>70</v>
      </c>
      <c r="AL306" s="2" t="s">
        <v>70</v>
      </c>
      <c r="AM306" s="2">
        <v>30</v>
      </c>
      <c r="AN306" s="2">
        <v>72</v>
      </c>
      <c r="AQ306" s="4">
        <v>37558</v>
      </c>
      <c r="AR306" s="4">
        <v>39161</v>
      </c>
      <c r="AS306" s="18" t="s">
        <v>84</v>
      </c>
      <c r="AT306" s="18" t="s">
        <v>72</v>
      </c>
    </row>
    <row r="307" spans="1:46">
      <c r="A307" s="56">
        <v>220</v>
      </c>
      <c r="B307" s="57" t="s">
        <v>1062</v>
      </c>
      <c r="C307" s="2">
        <v>242</v>
      </c>
      <c r="D307" s="56">
        <v>242</v>
      </c>
      <c r="E307" s="2">
        <v>242</v>
      </c>
      <c r="F307" s="58" t="s">
        <v>587</v>
      </c>
      <c r="G307" s="11" t="s">
        <v>797</v>
      </c>
      <c r="H307" s="11" t="s">
        <v>807</v>
      </c>
      <c r="I307" s="11" t="s">
        <v>1043</v>
      </c>
      <c r="J307" s="11" t="s">
        <v>1063</v>
      </c>
      <c r="K307" s="15" t="s">
        <v>1062</v>
      </c>
      <c r="L307" s="11" t="s">
        <v>807</v>
      </c>
      <c r="M307" s="11" t="s">
        <v>1045</v>
      </c>
      <c r="N307" s="11" t="str">
        <f>L307&amp;" ("&amp;M307&amp;")"</f>
        <v>Fort Hamilton Pkwy (F G)</v>
      </c>
      <c r="O307" s="13" t="s">
        <v>267</v>
      </c>
      <c r="P307" s="13" t="s">
        <v>11</v>
      </c>
      <c r="Q307" s="2">
        <v>40.650782</v>
      </c>
      <c r="R307" s="2">
        <v>-73.975775999999996</v>
      </c>
      <c r="S307" s="11" t="s">
        <v>94</v>
      </c>
      <c r="T307" s="11" t="str">
        <f>IF(S307="Subway","Underground",IF(S307="Elevated","Elevated","Other"))</f>
        <v>Underground</v>
      </c>
      <c r="U307" s="11" t="s">
        <v>5</v>
      </c>
      <c r="V307" s="11" t="s">
        <v>5</v>
      </c>
      <c r="W307" s="11" t="s">
        <v>5</v>
      </c>
      <c r="X307" s="2">
        <v>1</v>
      </c>
      <c r="Y307" s="2">
        <v>0</v>
      </c>
      <c r="Z307" s="2">
        <v>0</v>
      </c>
      <c r="AA307" s="2">
        <v>0</v>
      </c>
      <c r="AB307" s="2">
        <v>0</v>
      </c>
      <c r="AC307" s="2">
        <v>3</v>
      </c>
      <c r="AD307" s="2">
        <v>0</v>
      </c>
      <c r="AE307" s="2">
        <v>40.650782</v>
      </c>
      <c r="AF307" s="2">
        <v>-73.975775999999996</v>
      </c>
      <c r="AG307" s="2">
        <v>1</v>
      </c>
      <c r="AK307" s="2" t="s">
        <v>70</v>
      </c>
      <c r="AL307" s="2" t="s">
        <v>70</v>
      </c>
      <c r="AM307" s="2">
        <v>30</v>
      </c>
      <c r="AN307" s="2">
        <v>72</v>
      </c>
      <c r="AQ307" s="4">
        <v>37558</v>
      </c>
      <c r="AR307" s="4">
        <v>39706</v>
      </c>
      <c r="AS307" s="18" t="s">
        <v>84</v>
      </c>
      <c r="AT307" s="18" t="s">
        <v>72</v>
      </c>
    </row>
    <row r="308" spans="1:46">
      <c r="A308" s="56">
        <v>221</v>
      </c>
      <c r="B308" s="57" t="s">
        <v>1064</v>
      </c>
      <c r="C308" s="2">
        <v>243</v>
      </c>
      <c r="D308" s="56">
        <v>243</v>
      </c>
      <c r="E308" s="2">
        <v>243</v>
      </c>
      <c r="F308" s="58" t="s">
        <v>587</v>
      </c>
      <c r="G308" s="11" t="s">
        <v>797</v>
      </c>
      <c r="H308" s="11" t="s">
        <v>304</v>
      </c>
      <c r="I308" s="11" t="s">
        <v>1043</v>
      </c>
      <c r="J308" s="11" t="s">
        <v>1065</v>
      </c>
      <c r="K308" s="15" t="s">
        <v>1064</v>
      </c>
      <c r="L308" s="11" t="s">
        <v>304</v>
      </c>
      <c r="M308" s="11" t="s">
        <v>779</v>
      </c>
      <c r="N308" s="11" t="str">
        <f>L308&amp;" ("&amp;M308&amp;")"</f>
        <v>Church Av (F)</v>
      </c>
      <c r="O308" s="13" t="s">
        <v>267</v>
      </c>
      <c r="P308" s="13" t="s">
        <v>11</v>
      </c>
      <c r="Q308" s="2">
        <v>40.644041000000001</v>
      </c>
      <c r="R308" s="2">
        <v>-73.979678000000007</v>
      </c>
      <c r="S308" s="11" t="s">
        <v>94</v>
      </c>
      <c r="T308" s="11" t="str">
        <f>IF(S308="Subway","Underground",IF(S308="Elevated","Elevated","Other"))</f>
        <v>Underground</v>
      </c>
      <c r="U308" s="11" t="s">
        <v>4</v>
      </c>
      <c r="V308" s="11" t="s">
        <v>4</v>
      </c>
      <c r="W308" s="11" t="s">
        <v>4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6</v>
      </c>
      <c r="AD308" s="2">
        <v>0</v>
      </c>
      <c r="AE308" s="2">
        <v>40.644041000000001</v>
      </c>
      <c r="AF308" s="2">
        <v>-73.979678000000007</v>
      </c>
      <c r="AG308" s="2">
        <v>1</v>
      </c>
      <c r="AI308" s="2" t="s">
        <v>1066</v>
      </c>
      <c r="AK308" s="2" t="s">
        <v>70</v>
      </c>
      <c r="AL308" s="2" t="s">
        <v>70</v>
      </c>
      <c r="AM308" s="2">
        <v>30</v>
      </c>
      <c r="AN308" s="2">
        <v>66</v>
      </c>
      <c r="AO308" s="11" t="s">
        <v>39</v>
      </c>
      <c r="AP308" s="2" t="s">
        <v>1067</v>
      </c>
      <c r="AQ308" s="4">
        <v>37558</v>
      </c>
      <c r="AR308" s="4">
        <v>39248</v>
      </c>
      <c r="AS308" s="18" t="s">
        <v>71</v>
      </c>
      <c r="AT308" s="18" t="s">
        <v>72</v>
      </c>
    </row>
    <row r="309" spans="1:46">
      <c r="A309" s="56">
        <v>222</v>
      </c>
      <c r="B309" s="57" t="s">
        <v>1068</v>
      </c>
      <c r="C309" s="2">
        <v>244</v>
      </c>
      <c r="D309" s="56">
        <v>244</v>
      </c>
      <c r="E309" s="2">
        <v>244</v>
      </c>
      <c r="F309" s="58" t="s">
        <v>587</v>
      </c>
      <c r="G309" s="11" t="s">
        <v>797</v>
      </c>
      <c r="H309" s="11" t="s">
        <v>1069</v>
      </c>
      <c r="I309" s="11" t="s">
        <v>779</v>
      </c>
      <c r="J309" s="11" t="s">
        <v>1070</v>
      </c>
      <c r="K309" s="15" t="s">
        <v>1068</v>
      </c>
      <c r="L309" s="11" t="s">
        <v>1069</v>
      </c>
      <c r="M309" s="11" t="s">
        <v>779</v>
      </c>
      <c r="N309" s="11" t="str">
        <f>L309&amp;" ("&amp;M309&amp;")"</f>
        <v>Ditmas Av (F)</v>
      </c>
      <c r="O309" s="13" t="s">
        <v>267</v>
      </c>
      <c r="P309" s="13" t="s">
        <v>11</v>
      </c>
      <c r="Q309" s="2">
        <v>40.636119000000001</v>
      </c>
      <c r="R309" s="2">
        <v>-73.978172000000001</v>
      </c>
      <c r="S309" s="11" t="s">
        <v>66</v>
      </c>
      <c r="T309" s="11" t="str">
        <f>IF(S309="Subway","Underground",IF(S309="Elevated","Elevated","Other"))</f>
        <v>Elevated</v>
      </c>
      <c r="U309" s="11" t="s">
        <v>5</v>
      </c>
      <c r="V309" s="11" t="s">
        <v>5</v>
      </c>
      <c r="W309" s="11" t="s">
        <v>5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4</v>
      </c>
      <c r="AD309" s="2">
        <v>0</v>
      </c>
      <c r="AE309" s="2">
        <v>40.636119000000001</v>
      </c>
      <c r="AF309" s="2">
        <v>-73.978172000000001</v>
      </c>
      <c r="AG309" s="2">
        <v>1</v>
      </c>
      <c r="AK309" s="2" t="s">
        <v>70</v>
      </c>
      <c r="AL309" s="2" t="s">
        <v>70</v>
      </c>
      <c r="AM309" s="2">
        <v>34</v>
      </c>
      <c r="AN309" s="2">
        <v>66</v>
      </c>
      <c r="AQ309" s="4">
        <v>38601</v>
      </c>
      <c r="AR309" s="4">
        <v>39248</v>
      </c>
      <c r="AS309" s="18" t="s">
        <v>123</v>
      </c>
      <c r="AT309" s="18" t="s">
        <v>72</v>
      </c>
    </row>
    <row r="310" spans="1:46">
      <c r="A310" s="56">
        <v>223</v>
      </c>
      <c r="B310" s="57" t="s">
        <v>1071</v>
      </c>
      <c r="C310" s="2">
        <v>245</v>
      </c>
      <c r="D310" s="56">
        <v>245</v>
      </c>
      <c r="E310" s="2">
        <v>245</v>
      </c>
      <c r="F310" s="58" t="s">
        <v>587</v>
      </c>
      <c r="G310" s="11" t="s">
        <v>797</v>
      </c>
      <c r="H310" s="11" t="s">
        <v>825</v>
      </c>
      <c r="I310" s="11" t="s">
        <v>779</v>
      </c>
      <c r="J310" s="11" t="s">
        <v>1072</v>
      </c>
      <c r="K310" s="15" t="s">
        <v>1071</v>
      </c>
      <c r="L310" s="11" t="s">
        <v>825</v>
      </c>
      <c r="M310" s="11" t="s">
        <v>779</v>
      </c>
      <c r="N310" s="11" t="str">
        <f>L310&amp;" ("&amp;M310&amp;")"</f>
        <v>18 Av (F)</v>
      </c>
      <c r="O310" s="13" t="s">
        <v>267</v>
      </c>
      <c r="P310" s="13" t="s">
        <v>11</v>
      </c>
      <c r="Q310" s="2">
        <v>40.629755000000003</v>
      </c>
      <c r="R310" s="2">
        <v>-73.976971000000006</v>
      </c>
      <c r="S310" s="11" t="s">
        <v>66</v>
      </c>
      <c r="T310" s="11" t="str">
        <f>IF(S310="Subway","Underground",IF(S310="Elevated","Elevated","Other"))</f>
        <v>Elevated</v>
      </c>
      <c r="U310" s="11" t="s">
        <v>5</v>
      </c>
      <c r="V310" s="11" t="s">
        <v>5</v>
      </c>
      <c r="W310" s="11" t="s">
        <v>5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4</v>
      </c>
      <c r="AD310" s="2">
        <v>0</v>
      </c>
      <c r="AE310" s="2">
        <v>40.629755000000003</v>
      </c>
      <c r="AF310" s="2">
        <v>-73.976971000000006</v>
      </c>
      <c r="AG310" s="2">
        <v>1</v>
      </c>
      <c r="AK310" s="2" t="s">
        <v>70</v>
      </c>
      <c r="AL310" s="2" t="s">
        <v>70</v>
      </c>
      <c r="AM310" s="2">
        <v>34</v>
      </c>
      <c r="AN310" s="2">
        <v>70</v>
      </c>
      <c r="AQ310" s="4">
        <v>38605</v>
      </c>
      <c r="AR310" s="4">
        <v>39248</v>
      </c>
      <c r="AS310" s="18" t="s">
        <v>84</v>
      </c>
      <c r="AT310" s="18" t="s">
        <v>72</v>
      </c>
    </row>
    <row r="311" spans="1:46">
      <c r="A311" s="56">
        <v>224</v>
      </c>
      <c r="B311" s="57" t="s">
        <v>1073</v>
      </c>
      <c r="C311" s="2">
        <v>246</v>
      </c>
      <c r="D311" s="56">
        <v>246</v>
      </c>
      <c r="E311" s="2">
        <v>246</v>
      </c>
      <c r="F311" s="58" t="s">
        <v>587</v>
      </c>
      <c r="G311" s="11" t="s">
        <v>797</v>
      </c>
      <c r="H311" s="11" t="s">
        <v>1074</v>
      </c>
      <c r="I311" s="11" t="s">
        <v>779</v>
      </c>
      <c r="J311" s="11" t="s">
        <v>1075</v>
      </c>
      <c r="K311" s="15" t="s">
        <v>1073</v>
      </c>
      <c r="L311" s="11" t="s">
        <v>1074</v>
      </c>
      <c r="M311" s="11" t="s">
        <v>779</v>
      </c>
      <c r="N311" s="11" t="str">
        <f>L311&amp;" ("&amp;M311&amp;")"</f>
        <v>Avenue I (F)</v>
      </c>
      <c r="O311" s="13" t="s">
        <v>267</v>
      </c>
      <c r="P311" s="13" t="s">
        <v>11</v>
      </c>
      <c r="Q311" s="2">
        <v>40.625321999999997</v>
      </c>
      <c r="R311" s="2">
        <v>-73.976127000000005</v>
      </c>
      <c r="S311" s="11" t="s">
        <v>66</v>
      </c>
      <c r="T311" s="11" t="str">
        <f>IF(S311="Subway","Underground",IF(S311="Elevated","Elevated","Other"))</f>
        <v>Elevated</v>
      </c>
      <c r="U311" s="11" t="s">
        <v>5</v>
      </c>
      <c r="V311" s="11" t="s">
        <v>67</v>
      </c>
      <c r="W311" s="11" t="s">
        <v>68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4</v>
      </c>
      <c r="AD311" s="2">
        <v>0</v>
      </c>
      <c r="AE311" s="2">
        <v>40.625321999999997</v>
      </c>
      <c r="AF311" s="2">
        <v>-73.976127000000005</v>
      </c>
      <c r="AG311" s="2">
        <v>1</v>
      </c>
      <c r="AK311" s="2" t="s">
        <v>50</v>
      </c>
      <c r="AL311" s="2" t="s">
        <v>70</v>
      </c>
      <c r="AM311" s="2">
        <v>34</v>
      </c>
      <c r="AN311" s="2">
        <v>66</v>
      </c>
      <c r="AQ311" s="4">
        <v>37869</v>
      </c>
      <c r="AR311" s="4">
        <v>39161</v>
      </c>
      <c r="AS311" s="18" t="s">
        <v>84</v>
      </c>
      <c r="AT311" s="18" t="s">
        <v>72</v>
      </c>
    </row>
    <row r="312" spans="1:46">
      <c r="A312" s="56">
        <v>225</v>
      </c>
      <c r="B312" s="57" t="s">
        <v>1076</v>
      </c>
      <c r="C312" s="2">
        <v>247</v>
      </c>
      <c r="D312" s="56">
        <v>247</v>
      </c>
      <c r="E312" s="2">
        <v>247</v>
      </c>
      <c r="F312" s="58" t="s">
        <v>587</v>
      </c>
      <c r="G312" s="11" t="s">
        <v>797</v>
      </c>
      <c r="H312" s="11" t="s">
        <v>831</v>
      </c>
      <c r="I312" s="11" t="s">
        <v>779</v>
      </c>
      <c r="J312" s="11" t="s">
        <v>1077</v>
      </c>
      <c r="K312" s="15" t="s">
        <v>1076</v>
      </c>
      <c r="L312" s="11" t="s">
        <v>831</v>
      </c>
      <c r="M312" s="11" t="s">
        <v>779</v>
      </c>
      <c r="N312" s="11" t="str">
        <f>L312&amp;" ("&amp;M312&amp;")"</f>
        <v>Bay Pkwy (F)</v>
      </c>
      <c r="O312" s="13" t="s">
        <v>267</v>
      </c>
      <c r="P312" s="13" t="s">
        <v>11</v>
      </c>
      <c r="Q312" s="2">
        <v>40.620769000000003</v>
      </c>
      <c r="R312" s="2">
        <v>-73.975263999999996</v>
      </c>
      <c r="S312" s="11" t="s">
        <v>66</v>
      </c>
      <c r="T312" s="11" t="str">
        <f>IF(S312="Subway","Underground",IF(S312="Elevated","Elevated","Other"))</f>
        <v>Elevated</v>
      </c>
      <c r="U312" s="11" t="s">
        <v>5</v>
      </c>
      <c r="V312" s="11" t="s">
        <v>5</v>
      </c>
      <c r="W312" s="11" t="s">
        <v>5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3</v>
      </c>
      <c r="AD312" s="2">
        <v>0</v>
      </c>
      <c r="AE312" s="2">
        <v>40.620769000000003</v>
      </c>
      <c r="AF312" s="2">
        <v>-73.975263999999996</v>
      </c>
      <c r="AG312" s="2">
        <v>1</v>
      </c>
      <c r="AK312" s="2" t="s">
        <v>70</v>
      </c>
      <c r="AL312" s="2" t="s">
        <v>70</v>
      </c>
      <c r="AM312" s="2">
        <v>34</v>
      </c>
      <c r="AN312" s="2">
        <v>66</v>
      </c>
      <c r="AQ312" s="4">
        <v>37873</v>
      </c>
      <c r="AR312" s="4">
        <v>39703</v>
      </c>
      <c r="AS312" s="18" t="s">
        <v>84</v>
      </c>
      <c r="AT312" s="18" t="s">
        <v>72</v>
      </c>
    </row>
    <row r="313" spans="1:46">
      <c r="A313" s="56">
        <v>226</v>
      </c>
      <c r="B313" s="57" t="s">
        <v>1078</v>
      </c>
      <c r="C313" s="2">
        <v>248</v>
      </c>
      <c r="D313" s="56">
        <v>248</v>
      </c>
      <c r="E313" s="2">
        <v>248</v>
      </c>
      <c r="F313" s="58" t="s">
        <v>587</v>
      </c>
      <c r="G313" s="11" t="s">
        <v>797</v>
      </c>
      <c r="H313" s="11" t="s">
        <v>1079</v>
      </c>
      <c r="I313" s="11" t="s">
        <v>779</v>
      </c>
      <c r="J313" s="11" t="s">
        <v>1080</v>
      </c>
      <c r="K313" s="15" t="s">
        <v>1078</v>
      </c>
      <c r="L313" s="11" t="s">
        <v>1079</v>
      </c>
      <c r="M313" s="11" t="s">
        <v>779</v>
      </c>
      <c r="N313" s="11" t="str">
        <f>L313&amp;" ("&amp;M313&amp;")"</f>
        <v>Avenue N (F)</v>
      </c>
      <c r="O313" s="13" t="s">
        <v>267</v>
      </c>
      <c r="P313" s="13" t="s">
        <v>11</v>
      </c>
      <c r="Q313" s="2">
        <v>40.615139999999997</v>
      </c>
      <c r="R313" s="2">
        <v>-73.974197000000004</v>
      </c>
      <c r="S313" s="11" t="s">
        <v>66</v>
      </c>
      <c r="T313" s="11" t="str">
        <f>IF(S313="Subway","Underground",IF(S313="Elevated","Elevated","Other"))</f>
        <v>Elevated</v>
      </c>
      <c r="U313" s="11" t="s">
        <v>5</v>
      </c>
      <c r="V313" s="11" t="s">
        <v>5</v>
      </c>
      <c r="W313" s="11" t="s">
        <v>5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4</v>
      </c>
      <c r="AD313" s="2">
        <v>0</v>
      </c>
      <c r="AE313" s="2">
        <v>40.615139999999997</v>
      </c>
      <c r="AF313" s="2">
        <v>-73.974197000000004</v>
      </c>
      <c r="AG313" s="2">
        <v>1</v>
      </c>
      <c r="AK313" s="2" t="s">
        <v>70</v>
      </c>
      <c r="AL313" s="2" t="s">
        <v>70</v>
      </c>
      <c r="AM313" s="2">
        <v>34</v>
      </c>
      <c r="AN313" s="2">
        <v>66</v>
      </c>
      <c r="AQ313" s="4">
        <v>37934</v>
      </c>
      <c r="AR313" s="4">
        <v>39703</v>
      </c>
      <c r="AS313" s="18" t="s">
        <v>84</v>
      </c>
      <c r="AT313" s="18" t="s">
        <v>72</v>
      </c>
    </row>
    <row r="314" spans="1:46">
      <c r="A314" s="56">
        <v>227</v>
      </c>
      <c r="B314" s="57" t="s">
        <v>1081</v>
      </c>
      <c r="C314" s="2">
        <v>249</v>
      </c>
      <c r="D314" s="56">
        <v>249</v>
      </c>
      <c r="E314" s="2">
        <v>249</v>
      </c>
      <c r="F314" s="58" t="s">
        <v>587</v>
      </c>
      <c r="G314" s="11" t="s">
        <v>797</v>
      </c>
      <c r="H314" s="11" t="s">
        <v>1082</v>
      </c>
      <c r="I314" s="11" t="s">
        <v>779</v>
      </c>
      <c r="J314" s="11" t="s">
        <v>1083</v>
      </c>
      <c r="K314" s="15" t="s">
        <v>1081</v>
      </c>
      <c r="L314" s="11" t="s">
        <v>1082</v>
      </c>
      <c r="M314" s="11" t="s">
        <v>779</v>
      </c>
      <c r="N314" s="11" t="str">
        <f>L314&amp;" ("&amp;M314&amp;")"</f>
        <v>Avenue P (F)</v>
      </c>
      <c r="O314" s="13" t="s">
        <v>267</v>
      </c>
      <c r="P314" s="13" t="s">
        <v>11</v>
      </c>
      <c r="Q314" s="2">
        <v>40.608944000000001</v>
      </c>
      <c r="R314" s="2">
        <v>-73.973022</v>
      </c>
      <c r="S314" s="11" t="s">
        <v>66</v>
      </c>
      <c r="T314" s="11" t="str">
        <f>IF(S314="Subway","Underground",IF(S314="Elevated","Elevated","Other"))</f>
        <v>Elevated</v>
      </c>
      <c r="U314" s="11" t="s">
        <v>5</v>
      </c>
      <c r="V314" s="11" t="s">
        <v>5</v>
      </c>
      <c r="W314" s="11" t="s">
        <v>5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2</v>
      </c>
      <c r="AD314" s="2">
        <v>0</v>
      </c>
      <c r="AE314" s="2">
        <v>40.608944000000001</v>
      </c>
      <c r="AF314" s="2">
        <v>-73.973022</v>
      </c>
      <c r="AG314" s="2">
        <v>1</v>
      </c>
      <c r="AK314" s="2" t="s">
        <v>70</v>
      </c>
      <c r="AL314" s="2" t="s">
        <v>70</v>
      </c>
      <c r="AM314" s="2">
        <v>34</v>
      </c>
      <c r="AN314" s="2">
        <v>61</v>
      </c>
      <c r="AQ314" s="4">
        <v>37873</v>
      </c>
      <c r="AR314" s="4">
        <v>39703</v>
      </c>
      <c r="AS314" s="18" t="s">
        <v>84</v>
      </c>
      <c r="AT314" s="18" t="s">
        <v>72</v>
      </c>
    </row>
    <row r="315" spans="1:46">
      <c r="A315" s="56">
        <v>228</v>
      </c>
      <c r="B315" s="57" t="s">
        <v>1084</v>
      </c>
      <c r="C315" s="2">
        <v>250</v>
      </c>
      <c r="D315" s="56">
        <v>250</v>
      </c>
      <c r="E315" s="2">
        <v>250</v>
      </c>
      <c r="F315" s="58" t="s">
        <v>587</v>
      </c>
      <c r="G315" s="11" t="s">
        <v>797</v>
      </c>
      <c r="H315" s="11" t="s">
        <v>950</v>
      </c>
      <c r="I315" s="11" t="s">
        <v>779</v>
      </c>
      <c r="J315" s="11" t="s">
        <v>1085</v>
      </c>
      <c r="K315" s="15" t="s">
        <v>1084</v>
      </c>
      <c r="L315" s="11" t="s">
        <v>950</v>
      </c>
      <c r="M315" s="11" t="s">
        <v>779</v>
      </c>
      <c r="N315" s="11" t="str">
        <f>L315&amp;" ("&amp;M315&amp;")"</f>
        <v>Kings Hwy (F)</v>
      </c>
      <c r="O315" s="13" t="s">
        <v>267</v>
      </c>
      <c r="P315" s="13" t="s">
        <v>11</v>
      </c>
      <c r="Q315" s="2">
        <v>40.603217000000001</v>
      </c>
      <c r="R315" s="2">
        <v>-73.972361000000006</v>
      </c>
      <c r="S315" s="11" t="s">
        <v>66</v>
      </c>
      <c r="T315" s="11" t="str">
        <f>IF(S315="Subway","Underground",IF(S315="Elevated","Elevated","Other"))</f>
        <v>Elevated</v>
      </c>
      <c r="U315" s="11" t="s">
        <v>5</v>
      </c>
      <c r="V315" s="11" t="s">
        <v>67</v>
      </c>
      <c r="W315" s="11" t="s">
        <v>68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4</v>
      </c>
      <c r="AD315" s="2">
        <v>0</v>
      </c>
      <c r="AE315" s="2">
        <v>40.603217000000001</v>
      </c>
      <c r="AF315" s="2">
        <v>-73.972361000000006</v>
      </c>
      <c r="AG315" s="2">
        <v>1</v>
      </c>
      <c r="AK315" s="2" t="s">
        <v>50</v>
      </c>
      <c r="AL315" s="2" t="s">
        <v>70</v>
      </c>
      <c r="AM315" s="2">
        <v>34</v>
      </c>
      <c r="AN315" s="2">
        <v>61</v>
      </c>
      <c r="AQ315" s="4">
        <v>37873</v>
      </c>
      <c r="AR315" s="4">
        <v>39703</v>
      </c>
      <c r="AS315" s="18" t="s">
        <v>84</v>
      </c>
      <c r="AT315" s="18" t="s">
        <v>72</v>
      </c>
    </row>
    <row r="316" spans="1:46">
      <c r="A316" s="56">
        <v>229</v>
      </c>
      <c r="B316" s="57" t="s">
        <v>1086</v>
      </c>
      <c r="C316" s="2">
        <v>251</v>
      </c>
      <c r="D316" s="56">
        <v>251</v>
      </c>
      <c r="E316" s="2">
        <v>251</v>
      </c>
      <c r="F316" s="58" t="s">
        <v>587</v>
      </c>
      <c r="G316" s="11" t="s">
        <v>797</v>
      </c>
      <c r="H316" s="11" t="s">
        <v>955</v>
      </c>
      <c r="I316" s="11" t="s">
        <v>779</v>
      </c>
      <c r="J316" s="11" t="s">
        <v>1087</v>
      </c>
      <c r="K316" s="15" t="s">
        <v>1086</v>
      </c>
      <c r="L316" s="11" t="s">
        <v>955</v>
      </c>
      <c r="M316" s="11" t="s">
        <v>779</v>
      </c>
      <c r="N316" s="11" t="str">
        <f>L316&amp;" ("&amp;M316&amp;")"</f>
        <v>Avenue U (F)</v>
      </c>
      <c r="O316" s="13" t="s">
        <v>267</v>
      </c>
      <c r="P316" s="13" t="s">
        <v>11</v>
      </c>
      <c r="Q316" s="2">
        <v>40.596063000000001</v>
      </c>
      <c r="R316" s="2">
        <v>-73.973356999999993</v>
      </c>
      <c r="S316" s="11" t="s">
        <v>66</v>
      </c>
      <c r="T316" s="11" t="str">
        <f>IF(S316="Subway","Underground",IF(S316="Elevated","Elevated","Other"))</f>
        <v>Elevated</v>
      </c>
      <c r="U316" s="11" t="s">
        <v>5</v>
      </c>
      <c r="V316" s="11" t="s">
        <v>5</v>
      </c>
      <c r="W316" s="11" t="s">
        <v>5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4</v>
      </c>
      <c r="AD316" s="2">
        <v>0</v>
      </c>
      <c r="AE316" s="2">
        <v>40.596063000000001</v>
      </c>
      <c r="AF316" s="2">
        <v>-73.973356999999993</v>
      </c>
      <c r="AG316" s="2">
        <v>1</v>
      </c>
      <c r="AK316" s="2" t="s">
        <v>70</v>
      </c>
      <c r="AL316" s="2" t="s">
        <v>70</v>
      </c>
      <c r="AM316" s="2">
        <v>34</v>
      </c>
      <c r="AN316" s="2">
        <v>61</v>
      </c>
      <c r="AQ316" s="4">
        <v>37873</v>
      </c>
      <c r="AR316" s="4">
        <v>39161</v>
      </c>
      <c r="AS316" s="18" t="s">
        <v>693</v>
      </c>
      <c r="AT316" s="18" t="s">
        <v>72</v>
      </c>
    </row>
    <row r="317" spans="1:46">
      <c r="A317" s="56">
        <v>230</v>
      </c>
      <c r="B317" s="57" t="s">
        <v>1088</v>
      </c>
      <c r="C317" s="2">
        <v>252</v>
      </c>
      <c r="D317" s="56">
        <v>252</v>
      </c>
      <c r="E317" s="2">
        <v>252</v>
      </c>
      <c r="F317" s="58" t="s">
        <v>587</v>
      </c>
      <c r="G317" s="11" t="s">
        <v>797</v>
      </c>
      <c r="H317" s="11" t="s">
        <v>1089</v>
      </c>
      <c r="I317" s="11" t="s">
        <v>779</v>
      </c>
      <c r="J317" s="11" t="s">
        <v>1090</v>
      </c>
      <c r="K317" s="15" t="s">
        <v>1088</v>
      </c>
      <c r="L317" s="11" t="s">
        <v>1089</v>
      </c>
      <c r="M317" s="11" t="s">
        <v>779</v>
      </c>
      <c r="N317" s="11" t="str">
        <f>L317&amp;" ("&amp;M317&amp;")"</f>
        <v>Avenue X (F)</v>
      </c>
      <c r="O317" s="13" t="s">
        <v>267</v>
      </c>
      <c r="P317" s="13" t="s">
        <v>11</v>
      </c>
      <c r="Q317" s="2">
        <v>40.589619999999996</v>
      </c>
      <c r="R317" s="2">
        <v>-73.974249999999998</v>
      </c>
      <c r="S317" s="11" t="s">
        <v>66</v>
      </c>
      <c r="T317" s="11" t="str">
        <f>IF(S317="Subway","Underground",IF(S317="Elevated","Elevated","Other"))</f>
        <v>Elevated</v>
      </c>
      <c r="U317" s="11" t="s">
        <v>5</v>
      </c>
      <c r="V317" s="11" t="s">
        <v>5</v>
      </c>
      <c r="W317" s="11" t="s">
        <v>5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2</v>
      </c>
      <c r="AD317" s="2">
        <v>0</v>
      </c>
      <c r="AE317" s="2">
        <v>40.589619999999996</v>
      </c>
      <c r="AF317" s="2">
        <v>-73.974249999999998</v>
      </c>
      <c r="AG317" s="2">
        <v>1</v>
      </c>
      <c r="AK317" s="2" t="s">
        <v>70</v>
      </c>
      <c r="AL317" s="2" t="s">
        <v>70</v>
      </c>
      <c r="AM317" s="2">
        <v>34</v>
      </c>
      <c r="AN317" s="2">
        <v>60</v>
      </c>
      <c r="AQ317" s="4">
        <v>37873</v>
      </c>
      <c r="AR317" s="4">
        <v>39167</v>
      </c>
      <c r="AS317" s="18" t="s">
        <v>84</v>
      </c>
      <c r="AT317" s="18" t="s">
        <v>72</v>
      </c>
    </row>
    <row r="318" spans="1:46">
      <c r="A318" s="56">
        <v>231</v>
      </c>
      <c r="B318" s="57" t="s">
        <v>1091</v>
      </c>
      <c r="C318" s="2">
        <v>253</v>
      </c>
      <c r="D318" s="56">
        <v>253</v>
      </c>
      <c r="E318" s="2">
        <v>253</v>
      </c>
      <c r="F318" s="58" t="s">
        <v>587</v>
      </c>
      <c r="G318" s="11" t="s">
        <v>797</v>
      </c>
      <c r="H318" s="11" t="s">
        <v>1092</v>
      </c>
      <c r="I318" s="11" t="s">
        <v>779</v>
      </c>
      <c r="J318" s="11" t="s">
        <v>1093</v>
      </c>
      <c r="K318" s="15" t="s">
        <v>1091</v>
      </c>
      <c r="L318" s="11" t="s">
        <v>1092</v>
      </c>
      <c r="M318" s="11" t="s">
        <v>779</v>
      </c>
      <c r="N318" s="11" t="str">
        <f>L318&amp;" ("&amp;M318&amp;")"</f>
        <v>Neptune Av (F)</v>
      </c>
      <c r="O318" s="13" t="s">
        <v>267</v>
      </c>
      <c r="P318" s="13" t="s">
        <v>11</v>
      </c>
      <c r="Q318" s="2">
        <v>40.581010999999997</v>
      </c>
      <c r="R318" s="2">
        <v>-73.974574000000004</v>
      </c>
      <c r="S318" s="11" t="s">
        <v>66</v>
      </c>
      <c r="T318" s="11" t="str">
        <f>IF(S318="Subway","Underground",IF(S318="Elevated","Elevated","Other"))</f>
        <v>Elevated</v>
      </c>
      <c r="U318" s="11" t="s">
        <v>5</v>
      </c>
      <c r="V318" s="11" t="s">
        <v>67</v>
      </c>
      <c r="W318" s="11" t="s">
        <v>68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2</v>
      </c>
      <c r="AD318" s="2">
        <v>0</v>
      </c>
      <c r="AE318" s="2">
        <v>40.581010999999997</v>
      </c>
      <c r="AF318" s="2">
        <v>-73.974574000000004</v>
      </c>
      <c r="AG318" s="2">
        <v>1</v>
      </c>
      <c r="AK318" s="2" t="s">
        <v>50</v>
      </c>
      <c r="AL318" s="2" t="s">
        <v>70</v>
      </c>
      <c r="AM318" s="2">
        <v>34</v>
      </c>
      <c r="AN318" s="2">
        <v>60</v>
      </c>
      <c r="AQ318" s="4">
        <v>38534</v>
      </c>
      <c r="AR318" s="4">
        <v>39248</v>
      </c>
      <c r="AS318" s="18" t="s">
        <v>84</v>
      </c>
      <c r="AT318" s="18" t="s">
        <v>72</v>
      </c>
    </row>
    <row r="319" spans="1:46">
      <c r="A319" s="56">
        <v>256</v>
      </c>
      <c r="B319" s="57" t="s">
        <v>1094</v>
      </c>
      <c r="C319" s="2">
        <v>278</v>
      </c>
      <c r="D319" s="56">
        <v>278</v>
      </c>
      <c r="E319" s="2">
        <v>278</v>
      </c>
      <c r="F319" s="58" t="s">
        <v>587</v>
      </c>
      <c r="G319" s="11" t="s">
        <v>1095</v>
      </c>
      <c r="H319" s="11" t="s">
        <v>1096</v>
      </c>
      <c r="I319" s="11" t="s">
        <v>1097</v>
      </c>
      <c r="J319" s="11" t="s">
        <v>1098</v>
      </c>
      <c r="K319" s="15" t="s">
        <v>1094</v>
      </c>
      <c r="L319" s="11" t="s">
        <v>1099</v>
      </c>
      <c r="M319" s="11" t="s">
        <v>1100</v>
      </c>
      <c r="N319" s="11" t="str">
        <f>L319&amp;" ("&amp;M319&amp;")"</f>
        <v>Jamaica Center - Parsons/Archer (E J Z)</v>
      </c>
      <c r="O319" s="13" t="s">
        <v>513</v>
      </c>
      <c r="P319" s="13" t="s">
        <v>13</v>
      </c>
      <c r="Q319" s="2">
        <v>40.702146999999997</v>
      </c>
      <c r="R319" s="2">
        <v>-73.801108999999997</v>
      </c>
      <c r="S319" s="11" t="s">
        <v>94</v>
      </c>
      <c r="T319" s="11" t="str">
        <f>IF(S319="Subway","Underground",IF(S319="Elevated","Elevated","Other"))</f>
        <v>Underground</v>
      </c>
      <c r="U319" s="11" t="s">
        <v>4</v>
      </c>
      <c r="V319" s="11" t="s">
        <v>4</v>
      </c>
      <c r="W319" s="11" t="s">
        <v>4</v>
      </c>
      <c r="X319" s="2">
        <v>0</v>
      </c>
      <c r="Y319" s="2">
        <v>0</v>
      </c>
      <c r="Z319" s="2">
        <v>1</v>
      </c>
      <c r="AA319" s="2">
        <v>3</v>
      </c>
      <c r="AB319" s="2">
        <v>0</v>
      </c>
      <c r="AC319" s="2">
        <v>6</v>
      </c>
      <c r="AD319" s="2">
        <v>0</v>
      </c>
      <c r="AE319" s="2">
        <v>40.702146999999997</v>
      </c>
      <c r="AF319" s="2">
        <v>-73.801108999999997</v>
      </c>
      <c r="AG319" s="2">
        <v>1</v>
      </c>
      <c r="AH319" s="2" t="s">
        <v>130</v>
      </c>
      <c r="AI319" s="2" t="s">
        <v>1101</v>
      </c>
      <c r="AK319" s="2" t="s">
        <v>70</v>
      </c>
      <c r="AL319" s="2" t="s">
        <v>70</v>
      </c>
      <c r="AM319" s="2">
        <v>20</v>
      </c>
      <c r="AN319" s="2">
        <v>103</v>
      </c>
      <c r="AO319" s="11" t="s">
        <v>39</v>
      </c>
      <c r="AP319" s="2" t="s">
        <v>1102</v>
      </c>
      <c r="AQ319" s="4">
        <v>37606</v>
      </c>
      <c r="AR319" s="4">
        <v>39038</v>
      </c>
      <c r="AS319" s="18" t="s">
        <v>1103</v>
      </c>
      <c r="AT319" s="18" t="s">
        <v>72</v>
      </c>
    </row>
    <row r="320" spans="1:46">
      <c r="A320" s="56">
        <v>257</v>
      </c>
      <c r="B320" s="57" t="s">
        <v>1104</v>
      </c>
      <c r="C320" s="2">
        <v>279</v>
      </c>
      <c r="D320" s="56">
        <v>279</v>
      </c>
      <c r="E320" s="2">
        <v>279</v>
      </c>
      <c r="F320" s="58" t="s">
        <v>587</v>
      </c>
      <c r="G320" s="11" t="s">
        <v>1095</v>
      </c>
      <c r="H320" s="11" t="s">
        <v>1105</v>
      </c>
      <c r="I320" s="11" t="s">
        <v>1097</v>
      </c>
      <c r="J320" s="11" t="s">
        <v>1106</v>
      </c>
      <c r="K320" s="15" t="s">
        <v>1104</v>
      </c>
      <c r="L320" s="11" t="s">
        <v>1107</v>
      </c>
      <c r="M320" s="11" t="s">
        <v>1100</v>
      </c>
      <c r="N320" s="11" t="str">
        <f>L320&amp;" ("&amp;M320&amp;")"</f>
        <v>Sutphin Blvd - Archer Av - JFK Airport (E J Z)</v>
      </c>
      <c r="O320" s="13" t="s">
        <v>513</v>
      </c>
      <c r="P320" s="13" t="s">
        <v>13</v>
      </c>
      <c r="Q320" s="2">
        <v>40.700485999999998</v>
      </c>
      <c r="R320" s="2">
        <v>-73.807969</v>
      </c>
      <c r="S320" s="11" t="s">
        <v>94</v>
      </c>
      <c r="T320" s="11" t="str">
        <f>IF(S320="Subway","Underground",IF(S320="Elevated","Elevated","Other"))</f>
        <v>Underground</v>
      </c>
      <c r="U320" s="11" t="s">
        <v>4</v>
      </c>
      <c r="V320" s="11" t="s">
        <v>4</v>
      </c>
      <c r="W320" s="11" t="s">
        <v>4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4</v>
      </c>
      <c r="AD320" s="2">
        <v>0</v>
      </c>
      <c r="AE320" s="2">
        <v>40.700485999999998</v>
      </c>
      <c r="AF320" s="2">
        <v>-73.807969</v>
      </c>
      <c r="AG320" s="2">
        <v>1</v>
      </c>
      <c r="AI320" s="2" t="s">
        <v>1108</v>
      </c>
      <c r="AK320" s="2" t="s">
        <v>70</v>
      </c>
      <c r="AL320" s="2" t="s">
        <v>70</v>
      </c>
      <c r="AM320" s="2">
        <v>20</v>
      </c>
      <c r="AN320" s="2">
        <v>103</v>
      </c>
      <c r="AO320" s="11" t="s">
        <v>39</v>
      </c>
      <c r="AP320" s="2" t="s">
        <v>1109</v>
      </c>
      <c r="AQ320" s="4">
        <v>37606</v>
      </c>
      <c r="AR320" s="4">
        <v>39769</v>
      </c>
      <c r="AS320" s="18" t="s">
        <v>84</v>
      </c>
      <c r="AT320" s="18" t="s">
        <v>72</v>
      </c>
    </row>
    <row r="321" spans="1:46">
      <c r="A321" s="56">
        <v>258</v>
      </c>
      <c r="B321" s="57" t="s">
        <v>1110</v>
      </c>
      <c r="C321" s="2">
        <v>280</v>
      </c>
      <c r="D321" s="56">
        <v>280</v>
      </c>
      <c r="E321" s="2">
        <v>280</v>
      </c>
      <c r="F321" s="58" t="s">
        <v>587</v>
      </c>
      <c r="G321" s="11" t="s">
        <v>1095</v>
      </c>
      <c r="H321" s="11" t="s">
        <v>1111</v>
      </c>
      <c r="I321" s="11" t="s">
        <v>986</v>
      </c>
      <c r="J321" s="11" t="s">
        <v>1112</v>
      </c>
      <c r="K321" s="15" t="s">
        <v>1110</v>
      </c>
      <c r="L321" s="11" t="s">
        <v>1111</v>
      </c>
      <c r="M321" s="11" t="s">
        <v>986</v>
      </c>
      <c r="N321" s="11" t="str">
        <f>L321&amp;" ("&amp;M321&amp;")"</f>
        <v>Jamaica - Van Wyck (E)</v>
      </c>
      <c r="O321" s="13" t="s">
        <v>513</v>
      </c>
      <c r="P321" s="13" t="s">
        <v>13</v>
      </c>
      <c r="Q321" s="2">
        <v>40.702565999999997</v>
      </c>
      <c r="R321" s="2">
        <v>-73.816858999999994</v>
      </c>
      <c r="S321" s="11" t="s">
        <v>94</v>
      </c>
      <c r="T321" s="11" t="str">
        <f>IF(S321="Subway","Underground",IF(S321="Elevated","Elevated","Other"))</f>
        <v>Underground</v>
      </c>
      <c r="U321" s="11" t="s">
        <v>4</v>
      </c>
      <c r="V321" s="11" t="s">
        <v>4</v>
      </c>
      <c r="W321" s="11" t="s">
        <v>4</v>
      </c>
      <c r="X321" s="2">
        <v>0</v>
      </c>
      <c r="Y321" s="2">
        <v>0</v>
      </c>
      <c r="Z321" s="2">
        <v>1</v>
      </c>
      <c r="AA321" s="2">
        <v>0</v>
      </c>
      <c r="AB321" s="2">
        <v>0</v>
      </c>
      <c r="AC321" s="2">
        <v>2</v>
      </c>
      <c r="AD321" s="2">
        <v>0</v>
      </c>
      <c r="AE321" s="2">
        <v>40.702565999999997</v>
      </c>
      <c r="AF321" s="2">
        <v>-73.816858999999994</v>
      </c>
      <c r="AG321" s="2">
        <v>1</v>
      </c>
      <c r="AH321" s="2" t="s">
        <v>130</v>
      </c>
      <c r="AI321" s="2" t="s">
        <v>1113</v>
      </c>
      <c r="AK321" s="2" t="s">
        <v>70</v>
      </c>
      <c r="AL321" s="2" t="s">
        <v>70</v>
      </c>
      <c r="AM321" s="2">
        <v>20</v>
      </c>
      <c r="AN321" s="2">
        <v>102</v>
      </c>
      <c r="AO321" s="11" t="s">
        <v>39</v>
      </c>
      <c r="AP321" s="2" t="s">
        <v>1114</v>
      </c>
      <c r="AQ321" s="4">
        <v>37606</v>
      </c>
      <c r="AR321" s="4">
        <v>39000</v>
      </c>
      <c r="AS321" s="18" t="s">
        <v>84</v>
      </c>
      <c r="AT321" s="18" t="s">
        <v>184</v>
      </c>
    </row>
    <row r="322" spans="1:46">
      <c r="A322" s="56">
        <v>239</v>
      </c>
      <c r="B322" s="57" t="s">
        <v>1115</v>
      </c>
      <c r="C322" s="2">
        <v>261</v>
      </c>
      <c r="D322" s="56">
        <v>261</v>
      </c>
      <c r="E322" s="2">
        <v>261</v>
      </c>
      <c r="F322" s="58" t="s">
        <v>587</v>
      </c>
      <c r="G322" s="11" t="s">
        <v>874</v>
      </c>
      <c r="H322" s="11" t="s">
        <v>1116</v>
      </c>
      <c r="I322" s="11" t="s">
        <v>1117</v>
      </c>
      <c r="J322" s="11" t="s">
        <v>1118</v>
      </c>
      <c r="K322" s="15" t="s">
        <v>1115</v>
      </c>
      <c r="L322" s="11" t="s">
        <v>1116</v>
      </c>
      <c r="M322" s="11" t="s">
        <v>1119</v>
      </c>
      <c r="N322" s="11" t="str">
        <f>L322&amp;" ("&amp;M322&amp;")"</f>
        <v>Forest Hills - 71 Av (E F M R)</v>
      </c>
      <c r="O322" s="13" t="s">
        <v>513</v>
      </c>
      <c r="P322" s="13" t="s">
        <v>13</v>
      </c>
      <c r="Q322" s="2">
        <v>40.721691</v>
      </c>
      <c r="R322" s="2">
        <v>-73.844521</v>
      </c>
      <c r="S322" s="11" t="s">
        <v>94</v>
      </c>
      <c r="T322" s="11" t="str">
        <f>IF(S322="Subway","Underground",IF(S322="Elevated","Elevated","Other"))</f>
        <v>Underground</v>
      </c>
      <c r="U322" s="11" t="s">
        <v>4</v>
      </c>
      <c r="V322" s="11" t="s">
        <v>4</v>
      </c>
      <c r="W322" s="11" t="s">
        <v>4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5</v>
      </c>
      <c r="AD322" s="2">
        <v>0</v>
      </c>
      <c r="AE322" s="2">
        <v>40.721691</v>
      </c>
      <c r="AF322" s="2">
        <v>-73.844521</v>
      </c>
      <c r="AG322" s="2">
        <v>1</v>
      </c>
      <c r="AI322" s="2" t="s">
        <v>1120</v>
      </c>
      <c r="AK322" s="2" t="s">
        <v>70</v>
      </c>
      <c r="AL322" s="2" t="s">
        <v>70</v>
      </c>
      <c r="AM322" s="2">
        <v>20</v>
      </c>
      <c r="AN322" s="2">
        <v>112</v>
      </c>
      <c r="AO322" s="11" t="s">
        <v>39</v>
      </c>
      <c r="AP322" s="19" t="s">
        <v>1121</v>
      </c>
      <c r="AQ322" s="4">
        <v>37902</v>
      </c>
      <c r="AR322" s="4">
        <v>39735</v>
      </c>
      <c r="AS322" s="18" t="s">
        <v>75</v>
      </c>
      <c r="AT322" s="18" t="s">
        <v>72</v>
      </c>
    </row>
    <row r="323" spans="1:46">
      <c r="A323" s="56">
        <v>240</v>
      </c>
      <c r="B323" s="57" t="s">
        <v>1122</v>
      </c>
      <c r="C323" s="2">
        <v>262</v>
      </c>
      <c r="D323" s="56">
        <v>262</v>
      </c>
      <c r="E323" s="2">
        <v>262</v>
      </c>
      <c r="F323" s="58" t="s">
        <v>587</v>
      </c>
      <c r="G323" s="11" t="s">
        <v>874</v>
      </c>
      <c r="H323" s="11" t="s">
        <v>1123</v>
      </c>
      <c r="I323" s="11" t="s">
        <v>1124</v>
      </c>
      <c r="J323" s="11" t="s">
        <v>1125</v>
      </c>
      <c r="K323" s="15" t="s">
        <v>1122</v>
      </c>
      <c r="L323" s="11" t="s">
        <v>1123</v>
      </c>
      <c r="M323" s="11" t="s">
        <v>1126</v>
      </c>
      <c r="N323" s="11" t="str">
        <f>L323&amp;" ("&amp;M323&amp;")"</f>
        <v>67 Av (M R)</v>
      </c>
      <c r="O323" s="13" t="s">
        <v>513</v>
      </c>
      <c r="P323" s="13" t="s">
        <v>13</v>
      </c>
      <c r="Q323" s="2">
        <v>40.726523</v>
      </c>
      <c r="R323" s="2">
        <v>-73.852718999999993</v>
      </c>
      <c r="S323" s="11" t="s">
        <v>94</v>
      </c>
      <c r="T323" s="11" t="str">
        <f>IF(S323="Subway","Underground",IF(S323="Elevated","Elevated","Other"))</f>
        <v>Underground</v>
      </c>
      <c r="U323" s="11" t="s">
        <v>5</v>
      </c>
      <c r="V323" s="11" t="s">
        <v>5</v>
      </c>
      <c r="W323" s="11" t="s">
        <v>5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4</v>
      </c>
      <c r="AD323" s="2">
        <v>0</v>
      </c>
      <c r="AE323" s="2">
        <v>40.726523</v>
      </c>
      <c r="AF323" s="2">
        <v>-73.852718999999993</v>
      </c>
      <c r="AG323" s="2">
        <v>1</v>
      </c>
      <c r="AK323" s="2" t="s">
        <v>70</v>
      </c>
      <c r="AL323" s="2" t="s">
        <v>70</v>
      </c>
      <c r="AM323" s="2">
        <v>20</v>
      </c>
      <c r="AN323" s="2">
        <v>112</v>
      </c>
      <c r="AQ323" s="4">
        <v>37951</v>
      </c>
      <c r="AR323" s="4">
        <v>39359</v>
      </c>
      <c r="AS323" s="18" t="s">
        <v>84</v>
      </c>
      <c r="AT323" s="18" t="s">
        <v>72</v>
      </c>
    </row>
    <row r="324" spans="1:46">
      <c r="A324" s="56">
        <v>241</v>
      </c>
      <c r="B324" s="57" t="s">
        <v>1127</v>
      </c>
      <c r="C324" s="2">
        <v>263</v>
      </c>
      <c r="D324" s="56">
        <v>263</v>
      </c>
      <c r="E324" s="2">
        <v>263</v>
      </c>
      <c r="F324" s="58" t="s">
        <v>587</v>
      </c>
      <c r="G324" s="11" t="s">
        <v>874</v>
      </c>
      <c r="H324" s="11" t="s">
        <v>1128</v>
      </c>
      <c r="I324" s="11" t="s">
        <v>1124</v>
      </c>
      <c r="J324" s="11" t="s">
        <v>1129</v>
      </c>
      <c r="K324" s="15" t="s">
        <v>1127</v>
      </c>
      <c r="L324" s="11" t="s">
        <v>1128</v>
      </c>
      <c r="M324" s="11" t="s">
        <v>1126</v>
      </c>
      <c r="N324" s="11" t="str">
        <f>L324&amp;" ("&amp;M324&amp;")"</f>
        <v>63 Dr - Rego Park (M R)</v>
      </c>
      <c r="O324" s="13" t="s">
        <v>513</v>
      </c>
      <c r="P324" s="13" t="s">
        <v>13</v>
      </c>
      <c r="Q324" s="2">
        <v>40.729846000000002</v>
      </c>
      <c r="R324" s="2">
        <v>-73.861604</v>
      </c>
      <c r="S324" s="11" t="s">
        <v>94</v>
      </c>
      <c r="T324" s="11" t="str">
        <f>IF(S324="Subway","Underground",IF(S324="Elevated","Elevated","Other"))</f>
        <v>Underground</v>
      </c>
      <c r="U324" s="11" t="s">
        <v>5</v>
      </c>
      <c r="V324" s="11" t="s">
        <v>5</v>
      </c>
      <c r="W324" s="11" t="s">
        <v>5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7</v>
      </c>
      <c r="AD324" s="2">
        <v>0</v>
      </c>
      <c r="AE324" s="2">
        <v>40.729846000000002</v>
      </c>
      <c r="AF324" s="2">
        <v>-73.861604</v>
      </c>
      <c r="AG324" s="2">
        <v>1</v>
      </c>
      <c r="AK324" s="2" t="s">
        <v>70</v>
      </c>
      <c r="AL324" s="2" t="s">
        <v>70</v>
      </c>
      <c r="AM324" s="2">
        <v>20</v>
      </c>
      <c r="AN324" s="2">
        <v>112</v>
      </c>
      <c r="AQ324" s="4">
        <v>37951</v>
      </c>
      <c r="AR324" s="4">
        <v>39745</v>
      </c>
      <c r="AS324" s="18" t="s">
        <v>84</v>
      </c>
      <c r="AT324" s="18" t="s">
        <v>72</v>
      </c>
    </row>
    <row r="325" spans="1:46">
      <c r="A325" s="56">
        <v>242</v>
      </c>
      <c r="B325" s="57" t="s">
        <v>1130</v>
      </c>
      <c r="C325" s="2">
        <v>264</v>
      </c>
      <c r="D325" s="56">
        <v>264</v>
      </c>
      <c r="E325" s="2">
        <v>264</v>
      </c>
      <c r="F325" s="58" t="s">
        <v>587</v>
      </c>
      <c r="G325" s="11" t="s">
        <v>874</v>
      </c>
      <c r="H325" s="11" t="s">
        <v>1131</v>
      </c>
      <c r="I325" s="11" t="s">
        <v>1124</v>
      </c>
      <c r="J325" s="11" t="s">
        <v>1132</v>
      </c>
      <c r="K325" s="15" t="s">
        <v>1130</v>
      </c>
      <c r="L325" s="11" t="s">
        <v>1131</v>
      </c>
      <c r="M325" s="11" t="s">
        <v>1126</v>
      </c>
      <c r="N325" s="11" t="str">
        <f>L325&amp;" ("&amp;M325&amp;")"</f>
        <v>Woodhaven Blvd (M R)</v>
      </c>
      <c r="O325" s="13" t="s">
        <v>513</v>
      </c>
      <c r="P325" s="13" t="s">
        <v>13</v>
      </c>
      <c r="Q325" s="2">
        <v>40.733105999999999</v>
      </c>
      <c r="R325" s="2">
        <v>-73.869229000000004</v>
      </c>
      <c r="S325" s="11" t="s">
        <v>94</v>
      </c>
      <c r="T325" s="11" t="str">
        <f>IF(S325="Subway","Underground",IF(S325="Elevated","Elevated","Other"))</f>
        <v>Underground</v>
      </c>
      <c r="U325" s="11" t="s">
        <v>5</v>
      </c>
      <c r="V325" s="11" t="s">
        <v>67</v>
      </c>
      <c r="W325" s="11" t="s">
        <v>68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4</v>
      </c>
      <c r="AD325" s="2">
        <v>0</v>
      </c>
      <c r="AE325" s="2">
        <v>40.733105999999999</v>
      </c>
      <c r="AF325" s="2">
        <v>-73.869229000000004</v>
      </c>
      <c r="AG325" s="2">
        <v>1</v>
      </c>
      <c r="AI325" s="2" t="s">
        <v>1133</v>
      </c>
      <c r="AK325" s="2" t="s">
        <v>50</v>
      </c>
      <c r="AL325" s="2" t="s">
        <v>70</v>
      </c>
      <c r="AM325" s="2">
        <v>20</v>
      </c>
      <c r="AN325" s="2">
        <v>110</v>
      </c>
      <c r="AQ325" s="4">
        <v>37586</v>
      </c>
      <c r="AR325" s="4">
        <v>39359</v>
      </c>
      <c r="AS325" s="18" t="s">
        <v>84</v>
      </c>
      <c r="AT325" s="18" t="s">
        <v>72</v>
      </c>
    </row>
    <row r="326" spans="1:46">
      <c r="A326" s="56">
        <v>243</v>
      </c>
      <c r="B326" s="57" t="s">
        <v>1134</v>
      </c>
      <c r="C326" s="2">
        <v>265</v>
      </c>
      <c r="D326" s="56">
        <v>265</v>
      </c>
      <c r="E326" s="2">
        <v>265</v>
      </c>
      <c r="F326" s="58" t="s">
        <v>587</v>
      </c>
      <c r="G326" s="11" t="s">
        <v>874</v>
      </c>
      <c r="H326" s="11" t="s">
        <v>1135</v>
      </c>
      <c r="I326" s="11" t="s">
        <v>1124</v>
      </c>
      <c r="J326" s="11" t="s">
        <v>1136</v>
      </c>
      <c r="K326" s="15" t="s">
        <v>1134</v>
      </c>
      <c r="L326" s="11" t="s">
        <v>1135</v>
      </c>
      <c r="M326" s="11" t="s">
        <v>1126</v>
      </c>
      <c r="N326" s="11" t="str">
        <f>L326&amp;" ("&amp;M326&amp;")"</f>
        <v>Grand Av - Newtown (M R)</v>
      </c>
      <c r="O326" s="13" t="s">
        <v>513</v>
      </c>
      <c r="P326" s="13" t="s">
        <v>13</v>
      </c>
      <c r="Q326" s="2">
        <v>40.737015</v>
      </c>
      <c r="R326" s="2">
        <v>-73.877223000000001</v>
      </c>
      <c r="S326" s="11" t="s">
        <v>94</v>
      </c>
      <c r="T326" s="11" t="str">
        <f>IF(S326="Subway","Underground",IF(S326="Elevated","Elevated","Other"))</f>
        <v>Underground</v>
      </c>
      <c r="U326" s="11" t="s">
        <v>5</v>
      </c>
      <c r="V326" s="11" t="s">
        <v>5</v>
      </c>
      <c r="W326" s="11" t="s">
        <v>5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5</v>
      </c>
      <c r="AD326" s="2">
        <v>0</v>
      </c>
      <c r="AE326" s="2">
        <v>40.737015</v>
      </c>
      <c r="AF326" s="2">
        <v>-73.877223000000001</v>
      </c>
      <c r="AG326" s="2">
        <v>1</v>
      </c>
      <c r="AK326" s="2" t="s">
        <v>70</v>
      </c>
      <c r="AL326" s="2" t="s">
        <v>70</v>
      </c>
      <c r="AM326" s="2">
        <v>20</v>
      </c>
      <c r="AN326" s="2">
        <v>110</v>
      </c>
      <c r="AQ326" s="4">
        <v>37900</v>
      </c>
      <c r="AR326" s="4">
        <v>39744</v>
      </c>
      <c r="AS326" s="18" t="s">
        <v>84</v>
      </c>
      <c r="AT326" s="18" t="s">
        <v>72</v>
      </c>
    </row>
    <row r="327" spans="1:46">
      <c r="A327" s="56">
        <v>244</v>
      </c>
      <c r="B327" s="57" t="s">
        <v>1137</v>
      </c>
      <c r="C327" s="2">
        <v>266</v>
      </c>
      <c r="D327" s="56">
        <v>266</v>
      </c>
      <c r="E327" s="2">
        <v>266</v>
      </c>
      <c r="F327" s="58" t="s">
        <v>587</v>
      </c>
      <c r="G327" s="11" t="s">
        <v>874</v>
      </c>
      <c r="H327" s="11" t="s">
        <v>1138</v>
      </c>
      <c r="I327" s="11" t="s">
        <v>1124</v>
      </c>
      <c r="J327" s="11" t="s">
        <v>1139</v>
      </c>
      <c r="K327" s="15" t="s">
        <v>1137</v>
      </c>
      <c r="L327" s="11" t="s">
        <v>1138</v>
      </c>
      <c r="M327" s="11" t="s">
        <v>1126</v>
      </c>
      <c r="N327" s="11" t="str">
        <f>L327&amp;" ("&amp;M327&amp;")"</f>
        <v>Elmhurst Av (M R)</v>
      </c>
      <c r="O327" s="13" t="s">
        <v>513</v>
      </c>
      <c r="P327" s="13" t="s">
        <v>13</v>
      </c>
      <c r="Q327" s="2">
        <v>40.742454000000002</v>
      </c>
      <c r="R327" s="2">
        <v>-73.882017000000005</v>
      </c>
      <c r="S327" s="11" t="s">
        <v>94</v>
      </c>
      <c r="T327" s="11" t="str">
        <f>IF(S327="Subway","Underground",IF(S327="Elevated","Elevated","Other"))</f>
        <v>Underground</v>
      </c>
      <c r="U327" s="11" t="s">
        <v>5</v>
      </c>
      <c r="V327" s="11" t="s">
        <v>5</v>
      </c>
      <c r="W327" s="11" t="s">
        <v>5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5</v>
      </c>
      <c r="AD327" s="2">
        <v>0</v>
      </c>
      <c r="AE327" s="2">
        <v>40.742454000000002</v>
      </c>
      <c r="AF327" s="2">
        <v>-73.882017000000005</v>
      </c>
      <c r="AG327" s="2">
        <v>0</v>
      </c>
      <c r="AK327" s="2" t="s">
        <v>70</v>
      </c>
      <c r="AL327" s="2" t="s">
        <v>70</v>
      </c>
      <c r="AM327" s="2">
        <v>20</v>
      </c>
      <c r="AN327" s="2">
        <v>110</v>
      </c>
      <c r="AQ327" s="4">
        <v>37887</v>
      </c>
      <c r="AR327" s="4">
        <v>39745</v>
      </c>
      <c r="AS327" s="18" t="s">
        <v>84</v>
      </c>
      <c r="AT327" s="18" t="s">
        <v>72</v>
      </c>
    </row>
    <row r="328" spans="1:46">
      <c r="A328" s="56">
        <v>245</v>
      </c>
      <c r="B328" s="57" t="s">
        <v>1140</v>
      </c>
      <c r="C328" s="2">
        <v>267</v>
      </c>
      <c r="D328" s="56">
        <v>267</v>
      </c>
      <c r="E328" s="2">
        <v>616</v>
      </c>
      <c r="F328" s="58" t="s">
        <v>587</v>
      </c>
      <c r="G328" s="11" t="s">
        <v>874</v>
      </c>
      <c r="H328" s="11" t="s">
        <v>1141</v>
      </c>
      <c r="I328" s="11" t="s">
        <v>1117</v>
      </c>
      <c r="J328" s="11" t="s">
        <v>1142</v>
      </c>
      <c r="K328" s="15" t="s">
        <v>1140</v>
      </c>
      <c r="L328" s="11" t="s">
        <v>532</v>
      </c>
      <c r="M328" s="11" t="s">
        <v>533</v>
      </c>
      <c r="N328" s="11" t="str">
        <f>L328&amp;" ("&amp;M328&amp;")"</f>
        <v>Jackson Hts-Roosevelt Av / 74 St (E F M R 7)</v>
      </c>
      <c r="O328" s="13" t="s">
        <v>513</v>
      </c>
      <c r="P328" s="13" t="s">
        <v>13</v>
      </c>
      <c r="Q328" s="2">
        <v>40.746644000000003</v>
      </c>
      <c r="R328" s="2">
        <v>-73.891338000000005</v>
      </c>
      <c r="S328" s="11" t="s">
        <v>94</v>
      </c>
      <c r="T328" s="11" t="str">
        <f>IF(S328="Subway","Underground",IF(S328="Elevated","Elevated","Other"))</f>
        <v>Underground</v>
      </c>
      <c r="U328" s="11" t="s">
        <v>4</v>
      </c>
      <c r="V328" s="11" t="s">
        <v>4</v>
      </c>
      <c r="W328" s="11" t="s">
        <v>4</v>
      </c>
      <c r="X328" s="2">
        <v>2</v>
      </c>
      <c r="Y328" s="2">
        <v>0</v>
      </c>
      <c r="Z328" s="2">
        <v>0</v>
      </c>
      <c r="AA328" s="2">
        <v>0</v>
      </c>
      <c r="AB328" s="2">
        <v>0</v>
      </c>
      <c r="AC328" s="2">
        <v>5</v>
      </c>
      <c r="AD328" s="2">
        <v>0</v>
      </c>
      <c r="AE328" s="2">
        <v>40.746654999999997</v>
      </c>
      <c r="AF328" s="2">
        <v>-73.891361000000003</v>
      </c>
      <c r="AG328" s="2">
        <v>1</v>
      </c>
      <c r="AI328" s="2" t="s">
        <v>534</v>
      </c>
      <c r="AK328" s="2" t="s">
        <v>70</v>
      </c>
      <c r="AL328" s="2" t="s">
        <v>70</v>
      </c>
      <c r="AM328" s="2">
        <v>20</v>
      </c>
      <c r="AN328" s="2">
        <v>110</v>
      </c>
      <c r="AO328" s="11" t="s">
        <v>39</v>
      </c>
      <c r="AP328" s="2" t="s">
        <v>535</v>
      </c>
      <c r="AQ328" s="4">
        <v>37586</v>
      </c>
      <c r="AR328" s="4">
        <v>39588</v>
      </c>
      <c r="AS328" s="18" t="s">
        <v>138</v>
      </c>
      <c r="AT328" s="18" t="s">
        <v>72</v>
      </c>
    </row>
    <row r="329" spans="1:46">
      <c r="A329" s="56">
        <v>246</v>
      </c>
      <c r="B329" s="57" t="s">
        <v>1143</v>
      </c>
      <c r="C329" s="2">
        <v>268</v>
      </c>
      <c r="D329" s="56">
        <v>268</v>
      </c>
      <c r="E329" s="2">
        <v>268</v>
      </c>
      <c r="F329" s="58" t="s">
        <v>587</v>
      </c>
      <c r="G329" s="11" t="s">
        <v>874</v>
      </c>
      <c r="H329" s="11" t="s">
        <v>1144</v>
      </c>
      <c r="I329" s="11" t="s">
        <v>1124</v>
      </c>
      <c r="J329" s="11" t="s">
        <v>1145</v>
      </c>
      <c r="K329" s="15" t="s">
        <v>1143</v>
      </c>
      <c r="L329" s="11" t="s">
        <v>1144</v>
      </c>
      <c r="M329" s="11" t="s">
        <v>1126</v>
      </c>
      <c r="N329" s="11" t="str">
        <f>L329&amp;" ("&amp;M329&amp;")"</f>
        <v>65 St (M R)</v>
      </c>
      <c r="O329" s="13" t="s">
        <v>513</v>
      </c>
      <c r="P329" s="13" t="s">
        <v>13</v>
      </c>
      <c r="Q329" s="2">
        <v>40.749668999999997</v>
      </c>
      <c r="R329" s="2">
        <v>-73.898453000000003</v>
      </c>
      <c r="S329" s="11" t="s">
        <v>94</v>
      </c>
      <c r="T329" s="11" t="str">
        <f>IF(S329="Subway","Underground",IF(S329="Elevated","Elevated","Other"))</f>
        <v>Underground</v>
      </c>
      <c r="U329" s="11" t="s">
        <v>5</v>
      </c>
      <c r="V329" s="11" t="s">
        <v>5</v>
      </c>
      <c r="W329" s="11" t="s">
        <v>5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2</v>
      </c>
      <c r="AD329" s="2">
        <v>0</v>
      </c>
      <c r="AE329" s="2">
        <v>40.749668999999997</v>
      </c>
      <c r="AF329" s="2">
        <v>-73.898453000000003</v>
      </c>
      <c r="AG329" s="2">
        <v>1</v>
      </c>
      <c r="AK329" s="2" t="s">
        <v>70</v>
      </c>
      <c r="AL329" s="2" t="s">
        <v>70</v>
      </c>
      <c r="AM329" s="2">
        <v>20</v>
      </c>
      <c r="AN329" s="2">
        <v>108</v>
      </c>
      <c r="AQ329" s="4">
        <v>37594</v>
      </c>
      <c r="AR329" s="4">
        <v>39737</v>
      </c>
      <c r="AS329" s="18" t="s">
        <v>84</v>
      </c>
      <c r="AT329" s="18" t="s">
        <v>72</v>
      </c>
    </row>
    <row r="330" spans="1:46">
      <c r="A330" s="56">
        <v>247</v>
      </c>
      <c r="B330" s="57" t="s">
        <v>1146</v>
      </c>
      <c r="C330" s="2">
        <v>269</v>
      </c>
      <c r="D330" s="56">
        <v>269</v>
      </c>
      <c r="E330" s="2">
        <v>269</v>
      </c>
      <c r="F330" s="58" t="s">
        <v>587</v>
      </c>
      <c r="G330" s="11" t="s">
        <v>874</v>
      </c>
      <c r="H330" s="11" t="s">
        <v>1147</v>
      </c>
      <c r="I330" s="11" t="s">
        <v>1124</v>
      </c>
      <c r="J330" s="11" t="s">
        <v>1148</v>
      </c>
      <c r="K330" s="15" t="s">
        <v>1146</v>
      </c>
      <c r="L330" s="11" t="s">
        <v>1147</v>
      </c>
      <c r="M330" s="11" t="s">
        <v>1126</v>
      </c>
      <c r="N330" s="11" t="str">
        <f>L330&amp;" ("&amp;M330&amp;")"</f>
        <v>Northern Blvd (M R)</v>
      </c>
      <c r="O330" s="13" t="s">
        <v>513</v>
      </c>
      <c r="P330" s="13" t="s">
        <v>13</v>
      </c>
      <c r="Q330" s="2">
        <v>40.752884999999999</v>
      </c>
      <c r="R330" s="2">
        <v>-73.906006000000005</v>
      </c>
      <c r="S330" s="11" t="s">
        <v>94</v>
      </c>
      <c r="T330" s="11" t="str">
        <f>IF(S330="Subway","Underground",IF(S330="Elevated","Elevated","Other"))</f>
        <v>Underground</v>
      </c>
      <c r="U330" s="11" t="s">
        <v>5</v>
      </c>
      <c r="V330" s="11" t="s">
        <v>67</v>
      </c>
      <c r="W330" s="11" t="s">
        <v>68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2</v>
      </c>
      <c r="AD330" s="2">
        <v>0</v>
      </c>
      <c r="AE330" s="2">
        <v>40.752884999999999</v>
      </c>
      <c r="AF330" s="2">
        <v>-73.906006000000005</v>
      </c>
      <c r="AG330" s="2">
        <v>0</v>
      </c>
      <c r="AK330" s="2" t="s">
        <v>70</v>
      </c>
      <c r="AL330" s="2" t="s">
        <v>70</v>
      </c>
      <c r="AM330" s="2">
        <v>20</v>
      </c>
      <c r="AN330" s="2">
        <v>108</v>
      </c>
      <c r="AQ330" s="4">
        <v>37594</v>
      </c>
      <c r="AR330" s="4">
        <v>39736</v>
      </c>
      <c r="AS330" s="18" t="s">
        <v>84</v>
      </c>
      <c r="AT330" s="18" t="s">
        <v>72</v>
      </c>
    </row>
    <row r="331" spans="1:46">
      <c r="A331" s="56">
        <v>248</v>
      </c>
      <c r="B331" s="57" t="s">
        <v>1149</v>
      </c>
      <c r="C331" s="2">
        <v>270</v>
      </c>
      <c r="D331" s="56">
        <v>270</v>
      </c>
      <c r="E331" s="2">
        <v>270</v>
      </c>
      <c r="F331" s="58" t="s">
        <v>587</v>
      </c>
      <c r="G331" s="11" t="s">
        <v>874</v>
      </c>
      <c r="H331" s="11" t="s">
        <v>545</v>
      </c>
      <c r="I331" s="11" t="s">
        <v>1124</v>
      </c>
      <c r="J331" s="11" t="s">
        <v>1150</v>
      </c>
      <c r="K331" s="15" t="s">
        <v>1149</v>
      </c>
      <c r="L331" s="11" t="s">
        <v>545</v>
      </c>
      <c r="M331" s="11" t="s">
        <v>1126</v>
      </c>
      <c r="N331" s="11" t="str">
        <f>L331&amp;" ("&amp;M331&amp;")"</f>
        <v>46 St (M R)</v>
      </c>
      <c r="O331" s="13" t="s">
        <v>513</v>
      </c>
      <c r="P331" s="13" t="s">
        <v>13</v>
      </c>
      <c r="Q331" s="2">
        <v>40.756312000000001</v>
      </c>
      <c r="R331" s="2">
        <v>-73.913332999999994</v>
      </c>
      <c r="S331" s="11" t="s">
        <v>94</v>
      </c>
      <c r="T331" s="11" t="str">
        <f>IF(S331="Subway","Underground",IF(S331="Elevated","Elevated","Other"))</f>
        <v>Underground</v>
      </c>
      <c r="U331" s="11" t="s">
        <v>5</v>
      </c>
      <c r="V331" s="11" t="s">
        <v>5</v>
      </c>
      <c r="W331" s="11" t="s">
        <v>5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4</v>
      </c>
      <c r="AD331" s="2">
        <v>0</v>
      </c>
      <c r="AE331" s="2">
        <v>40.756312000000001</v>
      </c>
      <c r="AF331" s="2">
        <v>-73.913332999999994</v>
      </c>
      <c r="AG331" s="2">
        <v>0</v>
      </c>
      <c r="AK331" s="2" t="s">
        <v>70</v>
      </c>
      <c r="AL331" s="2" t="s">
        <v>70</v>
      </c>
      <c r="AM331" s="2">
        <v>20</v>
      </c>
      <c r="AN331" s="2">
        <v>114</v>
      </c>
      <c r="AQ331" s="4">
        <v>37594</v>
      </c>
      <c r="AR331" s="4">
        <v>39736</v>
      </c>
      <c r="AS331" s="18" t="s">
        <v>84</v>
      </c>
      <c r="AT331" s="18" t="s">
        <v>72</v>
      </c>
    </row>
    <row r="332" spans="1:46">
      <c r="A332" s="56">
        <v>249</v>
      </c>
      <c r="B332" s="57" t="s">
        <v>1151</v>
      </c>
      <c r="C332" s="2">
        <v>271</v>
      </c>
      <c r="D332" s="56">
        <v>271</v>
      </c>
      <c r="E332" s="2">
        <v>271</v>
      </c>
      <c r="F332" s="58" t="s">
        <v>587</v>
      </c>
      <c r="G332" s="11" t="s">
        <v>874</v>
      </c>
      <c r="H332" s="11" t="s">
        <v>1152</v>
      </c>
      <c r="I332" s="11" t="s">
        <v>1124</v>
      </c>
      <c r="J332" s="11" t="s">
        <v>1153</v>
      </c>
      <c r="K332" s="15" t="s">
        <v>1151</v>
      </c>
      <c r="L332" s="11" t="s">
        <v>1152</v>
      </c>
      <c r="M332" s="11" t="s">
        <v>1126</v>
      </c>
      <c r="N332" s="11" t="str">
        <f>L332&amp;" ("&amp;M332&amp;")"</f>
        <v>Steinway St (M R)</v>
      </c>
      <c r="O332" s="13" t="s">
        <v>513</v>
      </c>
      <c r="P332" s="13" t="s">
        <v>13</v>
      </c>
      <c r="Q332" s="2">
        <v>40.756878999999998</v>
      </c>
      <c r="R332" s="2">
        <v>-73.920739999999995</v>
      </c>
      <c r="S332" s="11" t="s">
        <v>94</v>
      </c>
      <c r="T332" s="11" t="str">
        <f>IF(S332="Subway","Underground",IF(S332="Elevated","Elevated","Other"))</f>
        <v>Underground</v>
      </c>
      <c r="U332" s="11" t="s">
        <v>5</v>
      </c>
      <c r="V332" s="11" t="s">
        <v>67</v>
      </c>
      <c r="W332" s="11" t="s">
        <v>68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4</v>
      </c>
      <c r="AD332" s="2">
        <v>0</v>
      </c>
      <c r="AE332" s="2">
        <v>40.756878999999998</v>
      </c>
      <c r="AF332" s="2">
        <v>-73.920739999999995</v>
      </c>
      <c r="AG332" s="2">
        <v>1</v>
      </c>
      <c r="AK332" s="2" t="s">
        <v>50</v>
      </c>
      <c r="AL332" s="2" t="s">
        <v>70</v>
      </c>
      <c r="AM332" s="2">
        <v>20</v>
      </c>
      <c r="AN332" s="2">
        <v>114</v>
      </c>
      <c r="AQ332" s="4">
        <v>37594</v>
      </c>
      <c r="AR332" s="4">
        <v>39736</v>
      </c>
      <c r="AS332" s="18" t="s">
        <v>84</v>
      </c>
      <c r="AT332" s="18" t="s">
        <v>72</v>
      </c>
    </row>
    <row r="333" spans="1:46">
      <c r="A333" s="56">
        <v>250</v>
      </c>
      <c r="B333" s="57" t="s">
        <v>1154</v>
      </c>
      <c r="C333" s="2">
        <v>272</v>
      </c>
      <c r="D333" s="56">
        <v>272</v>
      </c>
      <c r="E333" s="2">
        <v>272</v>
      </c>
      <c r="F333" s="58" t="s">
        <v>587</v>
      </c>
      <c r="G333" s="11" t="s">
        <v>874</v>
      </c>
      <c r="H333" s="11" t="s">
        <v>1155</v>
      </c>
      <c r="I333" s="11" t="s">
        <v>1124</v>
      </c>
      <c r="J333" s="11" t="s">
        <v>1156</v>
      </c>
      <c r="K333" s="15" t="s">
        <v>1154</v>
      </c>
      <c r="L333" s="11" t="s">
        <v>1155</v>
      </c>
      <c r="M333" s="11" t="s">
        <v>1126</v>
      </c>
      <c r="N333" s="11" t="str">
        <f>L333&amp;" ("&amp;M333&amp;")"</f>
        <v>36 St (M R)</v>
      </c>
      <c r="O333" s="13" t="s">
        <v>513</v>
      </c>
      <c r="P333" s="13" t="s">
        <v>13</v>
      </c>
      <c r="Q333" s="2">
        <v>40.752039000000003</v>
      </c>
      <c r="R333" s="2">
        <v>-73.928781000000001</v>
      </c>
      <c r="S333" s="11" t="s">
        <v>94</v>
      </c>
      <c r="T333" s="11" t="str">
        <f>IF(S333="Subway","Underground",IF(S333="Elevated","Elevated","Other"))</f>
        <v>Underground</v>
      </c>
      <c r="U333" s="11" t="s">
        <v>5</v>
      </c>
      <c r="V333" s="11" t="s">
        <v>5</v>
      </c>
      <c r="W333" s="11" t="s">
        <v>5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5</v>
      </c>
      <c r="AD333" s="2">
        <v>0</v>
      </c>
      <c r="AE333" s="2">
        <v>40.752039000000003</v>
      </c>
      <c r="AF333" s="2">
        <v>-73.928781000000001</v>
      </c>
      <c r="AG333" s="2">
        <v>0</v>
      </c>
      <c r="AK333" s="2" t="s">
        <v>70</v>
      </c>
      <c r="AL333" s="2" t="s">
        <v>70</v>
      </c>
      <c r="AM333" s="2">
        <v>20</v>
      </c>
      <c r="AN333" s="2">
        <v>114</v>
      </c>
      <c r="AQ333" s="4">
        <v>37600</v>
      </c>
      <c r="AR333" s="4">
        <v>39736</v>
      </c>
      <c r="AS333" s="18" t="s">
        <v>84</v>
      </c>
      <c r="AT333" s="18" t="s">
        <v>72</v>
      </c>
    </row>
    <row r="334" spans="1:46">
      <c r="A334" s="56">
        <v>251</v>
      </c>
      <c r="B334" s="57" t="s">
        <v>1157</v>
      </c>
      <c r="C334" s="2">
        <v>273</v>
      </c>
      <c r="D334" s="56">
        <v>273</v>
      </c>
      <c r="E334" s="2">
        <v>273</v>
      </c>
      <c r="F334" s="58" t="s">
        <v>587</v>
      </c>
      <c r="G334" s="11" t="s">
        <v>874</v>
      </c>
      <c r="H334" s="11" t="s">
        <v>1158</v>
      </c>
      <c r="I334" s="11" t="s">
        <v>1159</v>
      </c>
      <c r="J334" s="11" t="s">
        <v>1160</v>
      </c>
      <c r="K334" s="15" t="s">
        <v>1157</v>
      </c>
      <c r="L334" s="11" t="s">
        <v>1158</v>
      </c>
      <c r="M334" s="11" t="s">
        <v>1161</v>
      </c>
      <c r="N334" s="11" t="str">
        <f>L334&amp;" ("&amp;M334&amp;")"</f>
        <v>Queens Plaza (E M R)</v>
      </c>
      <c r="O334" s="13" t="s">
        <v>513</v>
      </c>
      <c r="P334" s="13" t="s">
        <v>13</v>
      </c>
      <c r="Q334" s="2">
        <v>40.748972999999999</v>
      </c>
      <c r="R334" s="2">
        <v>-73.937242999999995</v>
      </c>
      <c r="S334" s="11" t="s">
        <v>94</v>
      </c>
      <c r="T334" s="11" t="str">
        <f>IF(S334="Subway","Underground",IF(S334="Elevated","Elevated","Other"))</f>
        <v>Underground</v>
      </c>
      <c r="U334" s="11" t="s">
        <v>4</v>
      </c>
      <c r="V334" s="11" t="s">
        <v>4</v>
      </c>
      <c r="W334" s="11" t="s">
        <v>4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7</v>
      </c>
      <c r="AD334" s="2">
        <v>0</v>
      </c>
      <c r="AE334" s="2">
        <v>40.748972999999999</v>
      </c>
      <c r="AF334" s="2">
        <v>-73.937242999999995</v>
      </c>
      <c r="AG334" s="2">
        <v>1</v>
      </c>
      <c r="AI334" s="2" t="s">
        <v>1162</v>
      </c>
      <c r="AK334" s="2" t="s">
        <v>70</v>
      </c>
      <c r="AL334" s="2" t="s">
        <v>70</v>
      </c>
      <c r="AM334" s="2">
        <v>20</v>
      </c>
      <c r="AN334" s="2">
        <v>114</v>
      </c>
      <c r="AO334" s="11" t="s">
        <v>39</v>
      </c>
      <c r="AP334" s="2" t="s">
        <v>1163</v>
      </c>
      <c r="AQ334" s="4">
        <v>37600</v>
      </c>
      <c r="AR334" s="4">
        <v>39741</v>
      </c>
      <c r="AS334" s="18" t="s">
        <v>123</v>
      </c>
      <c r="AT334" s="18" t="s">
        <v>72</v>
      </c>
    </row>
    <row r="335" spans="1:46">
      <c r="A335" s="56">
        <v>259</v>
      </c>
      <c r="B335" s="57" t="s">
        <v>1164</v>
      </c>
      <c r="C335" s="2">
        <v>281</v>
      </c>
      <c r="D335" s="56">
        <v>281</v>
      </c>
      <c r="E335" s="2">
        <v>606</v>
      </c>
      <c r="F335" s="58" t="s">
        <v>587</v>
      </c>
      <c r="G335" s="11" t="s">
        <v>1165</v>
      </c>
      <c r="H335" s="11" t="s">
        <v>555</v>
      </c>
      <c r="I335" s="11" t="s">
        <v>1166</v>
      </c>
      <c r="J335" s="12" t="s">
        <v>1167</v>
      </c>
      <c r="K335" s="16" t="s">
        <v>1164</v>
      </c>
      <c r="L335" s="12" t="s">
        <v>557</v>
      </c>
      <c r="M335" s="12" t="s">
        <v>558</v>
      </c>
      <c r="N335" s="12" t="str">
        <f>L335&amp;" ("&amp;M335&amp;")"</f>
        <v>Court Sq - 23 St (E G M 7)</v>
      </c>
      <c r="O335" s="13" t="s">
        <v>513</v>
      </c>
      <c r="P335" s="13" t="s">
        <v>13</v>
      </c>
      <c r="Q335" s="2">
        <v>40.746554000000003</v>
      </c>
      <c r="R335" s="2">
        <v>-73.943832</v>
      </c>
      <c r="S335" s="11" t="s">
        <v>94</v>
      </c>
      <c r="T335" s="11" t="str">
        <f>IF(S335="Subway","Underground",IF(S335="Elevated","Elevated","Other"))</f>
        <v>Underground</v>
      </c>
      <c r="U335" s="11" t="s">
        <v>5</v>
      </c>
      <c r="V335" s="11" t="s">
        <v>67</v>
      </c>
      <c r="W335" s="11" t="s">
        <v>242</v>
      </c>
      <c r="X335" s="2">
        <v>0</v>
      </c>
      <c r="Y335" s="2">
        <v>1</v>
      </c>
      <c r="Z335" s="2">
        <v>0</v>
      </c>
      <c r="AA335" s="2">
        <v>0</v>
      </c>
      <c r="AB335" s="2">
        <v>0</v>
      </c>
      <c r="AC335" s="2">
        <v>2</v>
      </c>
      <c r="AD335" s="2">
        <v>0</v>
      </c>
      <c r="AE335" s="2">
        <v>40.747256999999998</v>
      </c>
      <c r="AF335" s="2">
        <v>-73.945111999999995</v>
      </c>
      <c r="AG335" s="2">
        <v>1</v>
      </c>
      <c r="AJ335" s="2" t="s">
        <v>49</v>
      </c>
      <c r="AK335" s="2" t="s">
        <v>70</v>
      </c>
      <c r="AL335" s="2" t="s">
        <v>243</v>
      </c>
      <c r="AM335" s="2">
        <v>20</v>
      </c>
      <c r="AN335" s="2">
        <v>108</v>
      </c>
      <c r="AQ335" s="4">
        <v>36463</v>
      </c>
      <c r="AR335" s="4">
        <v>39741</v>
      </c>
      <c r="AS335" s="18" t="s">
        <v>138</v>
      </c>
      <c r="AT335" s="18" t="s">
        <v>72</v>
      </c>
    </row>
    <row r="336" spans="1:46">
      <c r="A336" s="56">
        <v>260</v>
      </c>
      <c r="B336" s="57" t="s">
        <v>1168</v>
      </c>
      <c r="C336" s="2">
        <v>282</v>
      </c>
      <c r="D336" s="56">
        <v>282</v>
      </c>
      <c r="E336" s="2">
        <v>282</v>
      </c>
      <c r="F336" s="58" t="s">
        <v>587</v>
      </c>
      <c r="G336" s="11" t="s">
        <v>1165</v>
      </c>
      <c r="H336" s="11" t="s">
        <v>1169</v>
      </c>
      <c r="I336" s="11" t="s">
        <v>1166</v>
      </c>
      <c r="J336" s="11" t="s">
        <v>1170</v>
      </c>
      <c r="K336" s="15" t="s">
        <v>1168</v>
      </c>
      <c r="L336" s="11" t="s">
        <v>1169</v>
      </c>
      <c r="M336" s="11" t="s">
        <v>1166</v>
      </c>
      <c r="N336" s="11" t="str">
        <f>L336&amp;" ("&amp;M336&amp;")"</f>
        <v>21 St (G)</v>
      </c>
      <c r="O336" s="13" t="s">
        <v>513</v>
      </c>
      <c r="P336" s="13" t="s">
        <v>13</v>
      </c>
      <c r="Q336" s="2">
        <v>40.744064999999999</v>
      </c>
      <c r="R336" s="2">
        <v>-73.949724000000003</v>
      </c>
      <c r="S336" s="11" t="s">
        <v>94</v>
      </c>
      <c r="T336" s="11" t="str">
        <f>IF(S336="Subway","Underground",IF(S336="Elevated","Elevated","Other"))</f>
        <v>Underground</v>
      </c>
      <c r="U336" s="11" t="s">
        <v>5</v>
      </c>
      <c r="V336" s="11" t="s">
        <v>5</v>
      </c>
      <c r="W336" s="11" t="s">
        <v>5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3</v>
      </c>
      <c r="AD336" s="2">
        <v>0</v>
      </c>
      <c r="AE336" s="2">
        <v>40.744064999999999</v>
      </c>
      <c r="AF336" s="2">
        <v>-73.949724000000003</v>
      </c>
      <c r="AG336" s="2">
        <v>1</v>
      </c>
      <c r="AK336" s="2" t="s">
        <v>70</v>
      </c>
      <c r="AL336" s="2" t="s">
        <v>70</v>
      </c>
      <c r="AM336" s="2">
        <v>20</v>
      </c>
      <c r="AN336" s="2">
        <v>108</v>
      </c>
      <c r="AQ336" s="4">
        <v>37609</v>
      </c>
      <c r="AR336" s="4">
        <v>39743</v>
      </c>
      <c r="AS336" s="18" t="s">
        <v>71</v>
      </c>
      <c r="AT336" s="18" t="s">
        <v>72</v>
      </c>
    </row>
    <row r="337" spans="1:46">
      <c r="A337" s="56">
        <v>261</v>
      </c>
      <c r="B337" s="57" t="s">
        <v>1171</v>
      </c>
      <c r="C337" s="2">
        <v>283</v>
      </c>
      <c r="D337" s="56">
        <v>283</v>
      </c>
      <c r="E337" s="2">
        <v>283</v>
      </c>
      <c r="F337" s="58" t="s">
        <v>587</v>
      </c>
      <c r="G337" s="11" t="s">
        <v>1165</v>
      </c>
      <c r="H337" s="11" t="s">
        <v>1172</v>
      </c>
      <c r="I337" s="11" t="s">
        <v>1166</v>
      </c>
      <c r="J337" s="12" t="s">
        <v>1173</v>
      </c>
      <c r="K337" s="16" t="s">
        <v>1171</v>
      </c>
      <c r="L337" s="12" t="s">
        <v>1172</v>
      </c>
      <c r="M337" s="12" t="s">
        <v>1166</v>
      </c>
      <c r="N337" s="12" t="str">
        <f>L337&amp;" ("&amp;M337&amp;")"</f>
        <v>Greenpoint Av (G)</v>
      </c>
      <c r="O337" s="13" t="s">
        <v>267</v>
      </c>
      <c r="P337" s="13" t="s">
        <v>11</v>
      </c>
      <c r="Q337" s="2">
        <v>40.731352000000001</v>
      </c>
      <c r="R337" s="2">
        <v>-73.954448999999997</v>
      </c>
      <c r="S337" s="11" t="s">
        <v>94</v>
      </c>
      <c r="T337" s="11" t="str">
        <f>IF(S337="Subway","Underground",IF(S337="Elevated","Elevated","Other"))</f>
        <v>Underground</v>
      </c>
      <c r="U337" s="11" t="s">
        <v>5</v>
      </c>
      <c r="V337" s="11" t="s">
        <v>67</v>
      </c>
      <c r="W337" s="11" t="s">
        <v>242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5</v>
      </c>
      <c r="AD337" s="2">
        <v>0</v>
      </c>
      <c r="AE337" s="2">
        <v>40.731352000000001</v>
      </c>
      <c r="AF337" s="2">
        <v>-73.954448999999997</v>
      </c>
      <c r="AG337" s="2">
        <v>1</v>
      </c>
      <c r="AJ337" s="2" t="s">
        <v>49</v>
      </c>
      <c r="AK337" s="2" t="s">
        <v>70</v>
      </c>
      <c r="AL337" s="2" t="s">
        <v>243</v>
      </c>
      <c r="AM337" s="2">
        <v>30</v>
      </c>
      <c r="AN337" s="2">
        <v>94</v>
      </c>
      <c r="AQ337" s="4">
        <v>37609</v>
      </c>
      <c r="AR337" s="4">
        <v>39273</v>
      </c>
      <c r="AS337" s="18" t="s">
        <v>84</v>
      </c>
      <c r="AT337" s="18" t="s">
        <v>72</v>
      </c>
    </row>
    <row r="338" spans="1:46">
      <c r="A338" s="56">
        <v>262</v>
      </c>
      <c r="B338" s="57" t="s">
        <v>1174</v>
      </c>
      <c r="C338" s="2">
        <v>284</v>
      </c>
      <c r="D338" s="56">
        <v>284</v>
      </c>
      <c r="E338" s="2">
        <v>284</v>
      </c>
      <c r="F338" s="58" t="s">
        <v>587</v>
      </c>
      <c r="G338" s="11" t="s">
        <v>1165</v>
      </c>
      <c r="H338" s="11" t="s">
        <v>1175</v>
      </c>
      <c r="I338" s="11" t="s">
        <v>1166</v>
      </c>
      <c r="J338" s="11" t="s">
        <v>1176</v>
      </c>
      <c r="K338" s="15" t="s">
        <v>1174</v>
      </c>
      <c r="L338" s="11" t="s">
        <v>1175</v>
      </c>
      <c r="M338" s="11" t="s">
        <v>1166</v>
      </c>
      <c r="N338" s="11" t="str">
        <f>L338&amp;" ("&amp;M338&amp;")"</f>
        <v>Nassau Av (G)</v>
      </c>
      <c r="O338" s="13" t="s">
        <v>267</v>
      </c>
      <c r="P338" s="13" t="s">
        <v>11</v>
      </c>
      <c r="Q338" s="2">
        <v>40.724634999999999</v>
      </c>
      <c r="R338" s="2">
        <v>-73.951277000000005</v>
      </c>
      <c r="S338" s="11" t="s">
        <v>94</v>
      </c>
      <c r="T338" s="11" t="str">
        <f>IF(S338="Subway","Underground",IF(S338="Elevated","Elevated","Other"))</f>
        <v>Underground</v>
      </c>
      <c r="U338" s="11" t="s">
        <v>5</v>
      </c>
      <c r="V338" s="11" t="s">
        <v>5</v>
      </c>
      <c r="W338" s="11" t="s">
        <v>5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6</v>
      </c>
      <c r="AD338" s="2">
        <v>0</v>
      </c>
      <c r="AE338" s="2">
        <v>40.724634999999999</v>
      </c>
      <c r="AF338" s="2">
        <v>-73.951277000000005</v>
      </c>
      <c r="AG338" s="2">
        <v>1</v>
      </c>
      <c r="AK338" s="2" t="s">
        <v>70</v>
      </c>
      <c r="AL338" s="2" t="s">
        <v>70</v>
      </c>
      <c r="AM338" s="2">
        <v>30</v>
      </c>
      <c r="AN338" s="2">
        <v>94</v>
      </c>
      <c r="AQ338" s="4">
        <v>37917</v>
      </c>
      <c r="AR338" s="4">
        <v>39801</v>
      </c>
      <c r="AS338" s="18" t="s">
        <v>84</v>
      </c>
      <c r="AT338" s="18" t="s">
        <v>72</v>
      </c>
    </row>
    <row r="339" spans="1:46">
      <c r="A339" s="56">
        <v>263</v>
      </c>
      <c r="B339" s="57" t="s">
        <v>1177</v>
      </c>
      <c r="C339" s="2">
        <v>285</v>
      </c>
      <c r="D339" s="56">
        <v>285</v>
      </c>
      <c r="E339" s="2">
        <v>629</v>
      </c>
      <c r="F339" s="58" t="s">
        <v>587</v>
      </c>
      <c r="G339" s="11" t="s">
        <v>1165</v>
      </c>
      <c r="H339" s="11" t="s">
        <v>1178</v>
      </c>
      <c r="I339" s="11" t="s">
        <v>1166</v>
      </c>
      <c r="J339" s="11" t="s">
        <v>1179</v>
      </c>
      <c r="K339" s="15" t="s">
        <v>1177</v>
      </c>
      <c r="L339" s="11" t="s">
        <v>1180</v>
      </c>
      <c r="M339" s="11" t="s">
        <v>1181</v>
      </c>
      <c r="N339" s="11" t="str">
        <f>L339&amp;" ("&amp;M339&amp;")"</f>
        <v>Metropolitan Av / Lorimer St (L G)</v>
      </c>
      <c r="O339" s="13" t="s">
        <v>267</v>
      </c>
      <c r="P339" s="13" t="s">
        <v>11</v>
      </c>
      <c r="Q339" s="2">
        <v>40.712792</v>
      </c>
      <c r="R339" s="2">
        <v>-73.951418000000004</v>
      </c>
      <c r="S339" s="11" t="s">
        <v>94</v>
      </c>
      <c r="T339" s="11" t="str">
        <f>IF(S339="Subway","Underground",IF(S339="Elevated","Elevated","Other"))</f>
        <v>Underground</v>
      </c>
      <c r="U339" s="11" t="s">
        <v>5</v>
      </c>
      <c r="V339" s="11" t="s">
        <v>67</v>
      </c>
      <c r="W339" s="11" t="s">
        <v>68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4</v>
      </c>
      <c r="AD339" s="2">
        <v>0</v>
      </c>
      <c r="AE339" s="2">
        <v>40.713875000000002</v>
      </c>
      <c r="AF339" s="2">
        <v>-73.951592000000005</v>
      </c>
      <c r="AG339" s="2">
        <v>1</v>
      </c>
      <c r="AK339" s="2" t="s">
        <v>50</v>
      </c>
      <c r="AL339" s="2" t="s">
        <v>70</v>
      </c>
      <c r="AM339" s="2">
        <v>30</v>
      </c>
      <c r="AN339" s="2">
        <v>90</v>
      </c>
      <c r="AQ339" s="4">
        <v>37609</v>
      </c>
      <c r="AR339" s="4">
        <v>39700</v>
      </c>
      <c r="AS339" s="18" t="s">
        <v>84</v>
      </c>
      <c r="AT339" s="18" t="s">
        <v>72</v>
      </c>
    </row>
    <row r="340" spans="1:46">
      <c r="A340" s="56">
        <v>264</v>
      </c>
      <c r="B340" s="57" t="s">
        <v>1182</v>
      </c>
      <c r="C340" s="2">
        <v>286</v>
      </c>
      <c r="D340" s="56">
        <v>286</v>
      </c>
      <c r="E340" s="2">
        <v>286</v>
      </c>
      <c r="F340" s="58" t="s">
        <v>587</v>
      </c>
      <c r="G340" s="11" t="s">
        <v>1165</v>
      </c>
      <c r="H340" s="11" t="s">
        <v>1183</v>
      </c>
      <c r="I340" s="11" t="s">
        <v>1166</v>
      </c>
      <c r="J340" s="11" t="s">
        <v>1184</v>
      </c>
      <c r="K340" s="15" t="s">
        <v>1182</v>
      </c>
      <c r="L340" s="11" t="s">
        <v>1183</v>
      </c>
      <c r="M340" s="11" t="s">
        <v>1166</v>
      </c>
      <c r="N340" s="11" t="str">
        <f>L340&amp;" ("&amp;M340&amp;")"</f>
        <v>Broadway (G)</v>
      </c>
      <c r="O340" s="13" t="s">
        <v>267</v>
      </c>
      <c r="P340" s="13" t="s">
        <v>11</v>
      </c>
      <c r="Q340" s="2">
        <v>40.706091999999998</v>
      </c>
      <c r="R340" s="2">
        <v>-73.950308000000007</v>
      </c>
      <c r="S340" s="11" t="s">
        <v>94</v>
      </c>
      <c r="T340" s="11" t="str">
        <f>IF(S340="Subway","Underground",IF(S340="Elevated","Elevated","Other"))</f>
        <v>Underground</v>
      </c>
      <c r="U340" s="11" t="s">
        <v>5</v>
      </c>
      <c r="V340" s="11" t="s">
        <v>5</v>
      </c>
      <c r="W340" s="11" t="s">
        <v>5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4</v>
      </c>
      <c r="AD340" s="2">
        <v>0</v>
      </c>
      <c r="AE340" s="2">
        <v>40.706091999999998</v>
      </c>
      <c r="AF340" s="2">
        <v>-73.950308000000007</v>
      </c>
      <c r="AG340" s="2">
        <v>1</v>
      </c>
      <c r="AK340" s="2" t="s">
        <v>70</v>
      </c>
      <c r="AL340" s="2" t="s">
        <v>70</v>
      </c>
      <c r="AM340" s="2">
        <v>30</v>
      </c>
      <c r="AN340" s="2">
        <v>90</v>
      </c>
      <c r="AQ340" s="4">
        <v>37896</v>
      </c>
      <c r="AR340" s="4">
        <v>39800</v>
      </c>
      <c r="AS340" s="18" t="s">
        <v>71</v>
      </c>
      <c r="AT340" s="18" t="s">
        <v>72</v>
      </c>
    </row>
    <row r="341" spans="1:46">
      <c r="A341" s="56">
        <v>265</v>
      </c>
      <c r="B341" s="57" t="s">
        <v>1185</v>
      </c>
      <c r="C341" s="2">
        <v>287</v>
      </c>
      <c r="D341" s="56">
        <v>287</v>
      </c>
      <c r="E341" s="2">
        <v>287</v>
      </c>
      <c r="F341" s="58" t="s">
        <v>587</v>
      </c>
      <c r="G341" s="11" t="s">
        <v>1165</v>
      </c>
      <c r="H341" s="11" t="s">
        <v>1186</v>
      </c>
      <c r="I341" s="11" t="s">
        <v>1166</v>
      </c>
      <c r="J341" s="11" t="s">
        <v>1187</v>
      </c>
      <c r="K341" s="15" t="s">
        <v>1185</v>
      </c>
      <c r="L341" s="11" t="s">
        <v>1186</v>
      </c>
      <c r="M341" s="11" t="s">
        <v>1166</v>
      </c>
      <c r="N341" s="11" t="str">
        <f>L341&amp;" ("&amp;M341&amp;")"</f>
        <v>Flushing Av (G)</v>
      </c>
      <c r="O341" s="13" t="s">
        <v>267</v>
      </c>
      <c r="P341" s="13" t="s">
        <v>11</v>
      </c>
      <c r="Q341" s="2">
        <v>40.700377000000003</v>
      </c>
      <c r="R341" s="2">
        <v>-73.950233999999995</v>
      </c>
      <c r="S341" s="11" t="s">
        <v>94</v>
      </c>
      <c r="T341" s="11" t="str">
        <f>IF(S341="Subway","Underground",IF(S341="Elevated","Elevated","Other"))</f>
        <v>Underground</v>
      </c>
      <c r="U341" s="11" t="s">
        <v>5</v>
      </c>
      <c r="V341" s="11" t="s">
        <v>5</v>
      </c>
      <c r="W341" s="11" t="s">
        <v>5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2</v>
      </c>
      <c r="AD341" s="2">
        <v>0</v>
      </c>
      <c r="AE341" s="2">
        <v>40.700377000000003</v>
      </c>
      <c r="AF341" s="2">
        <v>-73.950233999999995</v>
      </c>
      <c r="AG341" s="2">
        <v>0</v>
      </c>
      <c r="AK341" s="2" t="s">
        <v>70</v>
      </c>
      <c r="AL341" s="2" t="s">
        <v>70</v>
      </c>
      <c r="AM341" s="2">
        <v>30</v>
      </c>
      <c r="AN341" s="2">
        <v>90</v>
      </c>
      <c r="AQ341" s="4">
        <v>37896</v>
      </c>
      <c r="AR341" s="4">
        <v>39800</v>
      </c>
      <c r="AS341" s="18" t="s">
        <v>84</v>
      </c>
      <c r="AT341" s="18" t="s">
        <v>72</v>
      </c>
    </row>
    <row r="342" spans="1:46">
      <c r="A342" s="56">
        <v>266</v>
      </c>
      <c r="B342" s="57" t="s">
        <v>1188</v>
      </c>
      <c r="C342" s="2">
        <v>288</v>
      </c>
      <c r="D342" s="56">
        <v>288</v>
      </c>
      <c r="E342" s="2">
        <v>288</v>
      </c>
      <c r="F342" s="58" t="s">
        <v>587</v>
      </c>
      <c r="G342" s="11" t="s">
        <v>1165</v>
      </c>
      <c r="H342" s="11" t="s">
        <v>1189</v>
      </c>
      <c r="I342" s="11" t="s">
        <v>1166</v>
      </c>
      <c r="J342" s="11" t="s">
        <v>1190</v>
      </c>
      <c r="K342" s="15" t="s">
        <v>1188</v>
      </c>
      <c r="L342" s="11" t="s">
        <v>1189</v>
      </c>
      <c r="M342" s="11" t="s">
        <v>1166</v>
      </c>
      <c r="N342" s="11" t="str">
        <f>L342&amp;" ("&amp;M342&amp;")"</f>
        <v>Myrtle - Willoughby Avs (G)</v>
      </c>
      <c r="O342" s="13" t="s">
        <v>267</v>
      </c>
      <c r="P342" s="13" t="s">
        <v>11</v>
      </c>
      <c r="Q342" s="2">
        <v>40.694567999999997</v>
      </c>
      <c r="R342" s="2">
        <v>-73.949045999999996</v>
      </c>
      <c r="S342" s="11" t="s">
        <v>94</v>
      </c>
      <c r="T342" s="11" t="str">
        <f>IF(S342="Subway","Underground",IF(S342="Elevated","Elevated","Other"))</f>
        <v>Underground</v>
      </c>
      <c r="U342" s="11" t="s">
        <v>5</v>
      </c>
      <c r="V342" s="11" t="s">
        <v>5</v>
      </c>
      <c r="W342" s="11" t="s">
        <v>5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2</v>
      </c>
      <c r="AD342" s="2">
        <v>0</v>
      </c>
      <c r="AE342" s="2">
        <v>40.694567999999997</v>
      </c>
      <c r="AF342" s="2">
        <v>-73.949045999999996</v>
      </c>
      <c r="AG342" s="2">
        <v>1</v>
      </c>
      <c r="AK342" s="2" t="s">
        <v>70</v>
      </c>
      <c r="AL342" s="2" t="s">
        <v>70</v>
      </c>
      <c r="AM342" s="2">
        <v>30</v>
      </c>
      <c r="AN342" s="2">
        <v>79</v>
      </c>
      <c r="AQ342" s="4">
        <v>38597</v>
      </c>
      <c r="AR342" s="4">
        <v>39273</v>
      </c>
      <c r="AS342" s="18" t="s">
        <v>84</v>
      </c>
      <c r="AT342" s="18" t="s">
        <v>72</v>
      </c>
    </row>
    <row r="343" spans="1:46">
      <c r="A343" s="56">
        <v>267</v>
      </c>
      <c r="B343" s="57" t="s">
        <v>1191</v>
      </c>
      <c r="C343" s="2">
        <v>289</v>
      </c>
      <c r="D343" s="56">
        <v>289</v>
      </c>
      <c r="E343" s="2">
        <v>289</v>
      </c>
      <c r="F343" s="58" t="s">
        <v>587</v>
      </c>
      <c r="G343" s="11" t="s">
        <v>1165</v>
      </c>
      <c r="H343" s="11" t="s">
        <v>1192</v>
      </c>
      <c r="I343" s="11" t="s">
        <v>1166</v>
      </c>
      <c r="J343" s="11" t="s">
        <v>1193</v>
      </c>
      <c r="K343" s="15" t="s">
        <v>1191</v>
      </c>
      <c r="L343" s="11" t="s">
        <v>1192</v>
      </c>
      <c r="M343" s="11" t="s">
        <v>1166</v>
      </c>
      <c r="N343" s="11" t="str">
        <f>L343&amp;" ("&amp;M343&amp;")"</f>
        <v>Bedford - Nostrand Avs (G)</v>
      </c>
      <c r="O343" s="13" t="s">
        <v>267</v>
      </c>
      <c r="P343" s="13" t="s">
        <v>11</v>
      </c>
      <c r="Q343" s="2">
        <v>40.689627000000002</v>
      </c>
      <c r="R343" s="2">
        <v>-73.953522000000007</v>
      </c>
      <c r="S343" s="11" t="s">
        <v>94</v>
      </c>
      <c r="T343" s="11" t="str">
        <f>IF(S343="Subway","Underground",IF(S343="Elevated","Elevated","Other"))</f>
        <v>Underground</v>
      </c>
      <c r="U343" s="11" t="s">
        <v>5</v>
      </c>
      <c r="V343" s="11" t="s">
        <v>5</v>
      </c>
      <c r="W343" s="11" t="s">
        <v>5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6</v>
      </c>
      <c r="AD343" s="2">
        <v>0</v>
      </c>
      <c r="AE343" s="2">
        <v>40.689627000000002</v>
      </c>
      <c r="AF343" s="2">
        <v>-73.953522000000007</v>
      </c>
      <c r="AG343" s="2">
        <v>1</v>
      </c>
      <c r="AK343" s="2" t="s">
        <v>70</v>
      </c>
      <c r="AL343" s="2" t="s">
        <v>70</v>
      </c>
      <c r="AM343" s="2">
        <v>30</v>
      </c>
      <c r="AN343" s="2">
        <v>79</v>
      </c>
      <c r="AQ343" s="4">
        <v>37609</v>
      </c>
      <c r="AR343" s="4">
        <v>39273</v>
      </c>
      <c r="AS343" s="18" t="s">
        <v>84</v>
      </c>
      <c r="AT343" s="18" t="s">
        <v>72</v>
      </c>
    </row>
    <row r="344" spans="1:46">
      <c r="A344" s="56">
        <v>268</v>
      </c>
      <c r="B344" s="57" t="s">
        <v>1194</v>
      </c>
      <c r="C344" s="2">
        <v>290</v>
      </c>
      <c r="D344" s="56">
        <v>290</v>
      </c>
      <c r="E344" s="2">
        <v>290</v>
      </c>
      <c r="F344" s="58" t="s">
        <v>587</v>
      </c>
      <c r="G344" s="11" t="s">
        <v>1165</v>
      </c>
      <c r="H344" s="11" t="s">
        <v>1195</v>
      </c>
      <c r="I344" s="11" t="s">
        <v>1166</v>
      </c>
      <c r="J344" s="11" t="s">
        <v>1196</v>
      </c>
      <c r="K344" s="15" t="s">
        <v>1194</v>
      </c>
      <c r="L344" s="11" t="s">
        <v>1195</v>
      </c>
      <c r="M344" s="11" t="s">
        <v>1166</v>
      </c>
      <c r="N344" s="11" t="str">
        <f>L344&amp;" ("&amp;M344&amp;")"</f>
        <v>Classon Av (G)</v>
      </c>
      <c r="O344" s="13" t="s">
        <v>267</v>
      </c>
      <c r="P344" s="13" t="s">
        <v>11</v>
      </c>
      <c r="Q344" s="2">
        <v>40.688873000000001</v>
      </c>
      <c r="R344" s="2">
        <v>-73.960070000000002</v>
      </c>
      <c r="S344" s="11" t="s">
        <v>94</v>
      </c>
      <c r="T344" s="11" t="str">
        <f>IF(S344="Subway","Underground",IF(S344="Elevated","Elevated","Other"))</f>
        <v>Underground</v>
      </c>
      <c r="U344" s="11" t="s">
        <v>5</v>
      </c>
      <c r="V344" s="11" t="s">
        <v>67</v>
      </c>
      <c r="W344" s="11" t="s">
        <v>68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3</v>
      </c>
      <c r="AD344" s="2">
        <v>0</v>
      </c>
      <c r="AE344" s="2">
        <v>40.688873000000001</v>
      </c>
      <c r="AF344" s="2">
        <v>-73.960070000000002</v>
      </c>
      <c r="AG344" s="2">
        <v>1</v>
      </c>
      <c r="AK344" s="2" t="s">
        <v>50</v>
      </c>
      <c r="AL344" s="2" t="s">
        <v>70</v>
      </c>
      <c r="AM344" s="2">
        <v>30</v>
      </c>
      <c r="AN344" s="2">
        <v>79</v>
      </c>
      <c r="AQ344" s="4">
        <v>37908</v>
      </c>
      <c r="AR344" s="4">
        <v>38960</v>
      </c>
      <c r="AS344" s="18" t="s">
        <v>84</v>
      </c>
      <c r="AT344" s="18" t="s">
        <v>184</v>
      </c>
    </row>
    <row r="345" spans="1:46">
      <c r="A345" s="56">
        <v>269</v>
      </c>
      <c r="B345" s="57" t="s">
        <v>1197</v>
      </c>
      <c r="C345" s="2">
        <v>291</v>
      </c>
      <c r="D345" s="56">
        <v>291</v>
      </c>
      <c r="E345" s="2">
        <v>291</v>
      </c>
      <c r="F345" s="58" t="s">
        <v>587</v>
      </c>
      <c r="G345" s="11" t="s">
        <v>1165</v>
      </c>
      <c r="H345" s="11" t="s">
        <v>714</v>
      </c>
      <c r="I345" s="11" t="s">
        <v>1166</v>
      </c>
      <c r="J345" s="11" t="s">
        <v>1198</v>
      </c>
      <c r="K345" s="15" t="s">
        <v>1197</v>
      </c>
      <c r="L345" s="11" t="s">
        <v>714</v>
      </c>
      <c r="M345" s="11" t="s">
        <v>1166</v>
      </c>
      <c r="N345" s="11" t="str">
        <f>L345&amp;" ("&amp;M345&amp;")"</f>
        <v>Clinton - Washington Avs (G)</v>
      </c>
      <c r="O345" s="13" t="s">
        <v>267</v>
      </c>
      <c r="P345" s="13" t="s">
        <v>11</v>
      </c>
      <c r="Q345" s="2">
        <v>40.688088999999998</v>
      </c>
      <c r="R345" s="2">
        <v>-73.966838999999993</v>
      </c>
      <c r="S345" s="11" t="s">
        <v>94</v>
      </c>
      <c r="T345" s="11" t="str">
        <f>IF(S345="Subway","Underground",IF(S345="Elevated","Elevated","Other"))</f>
        <v>Underground</v>
      </c>
      <c r="U345" s="11" t="s">
        <v>5</v>
      </c>
      <c r="V345" s="11" t="s">
        <v>5</v>
      </c>
      <c r="W345" s="11" t="s">
        <v>5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8</v>
      </c>
      <c r="AD345" s="2">
        <v>0</v>
      </c>
      <c r="AE345" s="2">
        <v>40.688088999999998</v>
      </c>
      <c r="AF345" s="2">
        <v>-73.966838999999993</v>
      </c>
      <c r="AG345" s="2">
        <v>1</v>
      </c>
      <c r="AK345" s="2" t="s">
        <v>70</v>
      </c>
      <c r="AL345" s="2" t="s">
        <v>70</v>
      </c>
      <c r="AM345" s="2">
        <v>30</v>
      </c>
      <c r="AN345" s="2">
        <v>88</v>
      </c>
      <c r="AQ345" s="4">
        <v>37613</v>
      </c>
      <c r="AR345" s="4">
        <v>39800</v>
      </c>
      <c r="AS345" s="18" t="s">
        <v>84</v>
      </c>
      <c r="AT345" s="18" t="s">
        <v>72</v>
      </c>
    </row>
    <row r="346" spans="1:46">
      <c r="A346" s="56">
        <v>270</v>
      </c>
      <c r="B346" s="57" t="s">
        <v>1199</v>
      </c>
      <c r="C346" s="2">
        <v>292</v>
      </c>
      <c r="D346" s="56">
        <v>292</v>
      </c>
      <c r="E346" s="2">
        <v>292</v>
      </c>
      <c r="F346" s="58" t="s">
        <v>587</v>
      </c>
      <c r="G346" s="11" t="s">
        <v>1165</v>
      </c>
      <c r="H346" s="11" t="s">
        <v>260</v>
      </c>
      <c r="I346" s="11" t="s">
        <v>1166</v>
      </c>
      <c r="J346" s="11" t="s">
        <v>1200</v>
      </c>
      <c r="K346" s="15" t="s">
        <v>1199</v>
      </c>
      <c r="L346" s="11" t="s">
        <v>260</v>
      </c>
      <c r="M346" s="11" t="s">
        <v>1166</v>
      </c>
      <c r="N346" s="11" t="str">
        <f>L346&amp;" ("&amp;M346&amp;")"</f>
        <v>Fulton St (G)</v>
      </c>
      <c r="O346" s="13" t="s">
        <v>267</v>
      </c>
      <c r="P346" s="13" t="s">
        <v>11</v>
      </c>
      <c r="Q346" s="2">
        <v>40.687119000000003</v>
      </c>
      <c r="R346" s="2">
        <v>-73.975375</v>
      </c>
      <c r="S346" s="11" t="s">
        <v>94</v>
      </c>
      <c r="T346" s="11" t="str">
        <f>IF(S346="Subway","Underground",IF(S346="Elevated","Elevated","Other"))</f>
        <v>Underground</v>
      </c>
      <c r="U346" s="11" t="s">
        <v>5</v>
      </c>
      <c r="V346" s="11" t="s">
        <v>5</v>
      </c>
      <c r="W346" s="11" t="s">
        <v>5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2</v>
      </c>
      <c r="AD346" s="2">
        <v>0</v>
      </c>
      <c r="AE346" s="2">
        <v>40.687119000000003</v>
      </c>
      <c r="AF346" s="2">
        <v>-73.975375</v>
      </c>
      <c r="AG346" s="2">
        <v>1</v>
      </c>
      <c r="AK346" s="2" t="s">
        <v>70</v>
      </c>
      <c r="AL346" s="2" t="s">
        <v>70</v>
      </c>
      <c r="AM346" s="2">
        <v>30</v>
      </c>
      <c r="AN346" s="2">
        <v>88</v>
      </c>
      <c r="AQ346" s="4">
        <v>38429</v>
      </c>
      <c r="AR346" s="4">
        <v>39273</v>
      </c>
      <c r="AS346" s="18" t="s">
        <v>84</v>
      </c>
      <c r="AT346" s="18" t="s">
        <v>72</v>
      </c>
    </row>
    <row r="347" spans="1:46">
      <c r="A347" s="56">
        <v>458</v>
      </c>
      <c r="B347" s="57" t="s">
        <v>1201</v>
      </c>
      <c r="C347" s="2">
        <v>196</v>
      </c>
      <c r="D347" s="56">
        <v>196</v>
      </c>
      <c r="E347" s="2">
        <v>196</v>
      </c>
      <c r="F347" s="58" t="s">
        <v>587</v>
      </c>
      <c r="G347" s="11" t="s">
        <v>1202</v>
      </c>
      <c r="H347" s="11" t="s">
        <v>1203</v>
      </c>
      <c r="I347" s="11" t="s">
        <v>590</v>
      </c>
      <c r="J347" s="11" t="s">
        <v>1204</v>
      </c>
      <c r="K347" s="15" t="s">
        <v>1201</v>
      </c>
      <c r="L347" s="11" t="s">
        <v>1203</v>
      </c>
      <c r="M347" s="11" t="s">
        <v>590</v>
      </c>
      <c r="N347" s="11" t="str">
        <f>L347&amp;" ("&amp;M347&amp;")"</f>
        <v>Aqueduct Racetrack (A)</v>
      </c>
      <c r="O347" s="13" t="s">
        <v>513</v>
      </c>
      <c r="P347" s="13" t="s">
        <v>13</v>
      </c>
      <c r="Q347" s="2">
        <v>40.672097000000001</v>
      </c>
      <c r="R347" s="2">
        <v>-73.835919000000004</v>
      </c>
      <c r="S347" s="11" t="s">
        <v>398</v>
      </c>
      <c r="T347" s="11" t="str">
        <f>IF(S347="Subway","Underground",IF(S347="Elevated","Elevated","Other"))</f>
        <v>Other</v>
      </c>
      <c r="U347" s="11" t="s">
        <v>4</v>
      </c>
      <c r="V347" s="11" t="s">
        <v>4</v>
      </c>
      <c r="W347" s="11" t="s">
        <v>4</v>
      </c>
      <c r="X347" s="2">
        <v>0</v>
      </c>
      <c r="Y347" s="2">
        <v>0</v>
      </c>
      <c r="Z347" s="2">
        <v>0</v>
      </c>
      <c r="AA347" s="2">
        <v>0</v>
      </c>
      <c r="AB347" s="2">
        <v>1</v>
      </c>
      <c r="AC347" s="2">
        <v>0</v>
      </c>
      <c r="AD347" s="2">
        <v>0</v>
      </c>
      <c r="AE347" s="2">
        <v>40.672097000000001</v>
      </c>
      <c r="AF347" s="2">
        <v>-73.835919000000004</v>
      </c>
      <c r="AG347" s="2">
        <v>0</v>
      </c>
      <c r="AK347" s="2" t="s">
        <v>70</v>
      </c>
      <c r="AL347" s="2" t="s">
        <v>70</v>
      </c>
      <c r="AM347" s="2">
        <v>23</v>
      </c>
      <c r="AN347" s="2">
        <v>106</v>
      </c>
      <c r="AO347" s="11" t="s">
        <v>39</v>
      </c>
      <c r="AP347" s="19" t="s">
        <v>1205</v>
      </c>
      <c r="AQ347" s="4">
        <v>37887</v>
      </c>
      <c r="AR347" s="4">
        <v>39681</v>
      </c>
      <c r="AS347" s="18" t="s">
        <v>928</v>
      </c>
      <c r="AT347" s="18" t="s">
        <v>184</v>
      </c>
    </row>
    <row r="348" spans="1:46">
      <c r="A348" s="56">
        <v>175</v>
      </c>
      <c r="B348" s="57" t="s">
        <v>1206</v>
      </c>
      <c r="C348" s="2">
        <v>197</v>
      </c>
      <c r="D348" s="56">
        <v>197</v>
      </c>
      <c r="E348" s="2">
        <v>197</v>
      </c>
      <c r="F348" s="58" t="s">
        <v>587</v>
      </c>
      <c r="G348" s="11" t="s">
        <v>1202</v>
      </c>
      <c r="H348" s="11" t="s">
        <v>1207</v>
      </c>
      <c r="I348" s="11" t="s">
        <v>590</v>
      </c>
      <c r="J348" s="11" t="s">
        <v>1208</v>
      </c>
      <c r="K348" s="15" t="s">
        <v>1206</v>
      </c>
      <c r="L348" s="11" t="s">
        <v>1209</v>
      </c>
      <c r="M348" s="11" t="s">
        <v>590</v>
      </c>
      <c r="N348" s="11" t="str">
        <f>L348&amp;" ("&amp;M348&amp;")"</f>
        <v>Aqueduct - N Conduit Av (A)</v>
      </c>
      <c r="O348" s="13" t="s">
        <v>513</v>
      </c>
      <c r="P348" s="13" t="s">
        <v>13</v>
      </c>
      <c r="Q348" s="2">
        <v>40.668233999999998</v>
      </c>
      <c r="R348" s="2">
        <v>-73.834057999999999</v>
      </c>
      <c r="S348" s="11" t="s">
        <v>398</v>
      </c>
      <c r="T348" s="11" t="str">
        <f>IF(S348="Subway","Underground",IF(S348="Elevated","Elevated","Other"))</f>
        <v>Other</v>
      </c>
      <c r="U348" s="11" t="s">
        <v>5</v>
      </c>
      <c r="V348" s="11" t="s">
        <v>5</v>
      </c>
      <c r="W348" s="11" t="s">
        <v>5</v>
      </c>
      <c r="X348" s="2">
        <v>1</v>
      </c>
      <c r="Y348" s="2">
        <v>0</v>
      </c>
      <c r="Z348" s="2">
        <v>0</v>
      </c>
      <c r="AA348" s="2">
        <v>0</v>
      </c>
      <c r="AB348" s="2">
        <v>0</v>
      </c>
      <c r="AC348" s="2">
        <v>1</v>
      </c>
      <c r="AD348" s="2">
        <v>0</v>
      </c>
      <c r="AE348" s="2">
        <v>40.668233999999998</v>
      </c>
      <c r="AF348" s="2">
        <v>-73.834057999999999</v>
      </c>
      <c r="AG348" s="2">
        <v>1</v>
      </c>
      <c r="AK348" s="2" t="s">
        <v>70</v>
      </c>
      <c r="AL348" s="2" t="s">
        <v>70</v>
      </c>
      <c r="AM348" s="2">
        <v>23</v>
      </c>
      <c r="AN348" s="2">
        <v>106</v>
      </c>
      <c r="AQ348" s="4">
        <v>37889</v>
      </c>
      <c r="AR348" s="4">
        <v>39686</v>
      </c>
      <c r="AS348" s="18" t="s">
        <v>84</v>
      </c>
      <c r="AT348" s="18" t="s">
        <v>72</v>
      </c>
    </row>
    <row r="349" spans="1:46">
      <c r="A349" s="56">
        <v>176</v>
      </c>
      <c r="B349" s="57" t="s">
        <v>1210</v>
      </c>
      <c r="C349" s="2">
        <v>198</v>
      </c>
      <c r="D349" s="56">
        <v>198</v>
      </c>
      <c r="E349" s="2">
        <v>198</v>
      </c>
      <c r="F349" s="58" t="s">
        <v>587</v>
      </c>
      <c r="G349" s="11" t="s">
        <v>1202</v>
      </c>
      <c r="H349" s="11" t="s">
        <v>1211</v>
      </c>
      <c r="I349" s="11" t="s">
        <v>590</v>
      </c>
      <c r="J349" s="11" t="s">
        <v>1212</v>
      </c>
      <c r="K349" s="15" t="s">
        <v>1210</v>
      </c>
      <c r="L349" s="11" t="s">
        <v>1211</v>
      </c>
      <c r="M349" s="11" t="s">
        <v>590</v>
      </c>
      <c r="N349" s="11" t="str">
        <f>L349&amp;" ("&amp;M349&amp;")"</f>
        <v>Howard Beach - JFK Airport (A)</v>
      </c>
      <c r="O349" s="13" t="s">
        <v>513</v>
      </c>
      <c r="P349" s="13" t="s">
        <v>13</v>
      </c>
      <c r="Q349" s="2">
        <v>40.660476000000003</v>
      </c>
      <c r="R349" s="2">
        <v>-73.830301000000006</v>
      </c>
      <c r="S349" s="11" t="s">
        <v>398</v>
      </c>
      <c r="T349" s="11" t="str">
        <f>IF(S349="Subway","Underground",IF(S349="Elevated","Elevated","Other"))</f>
        <v>Other</v>
      </c>
      <c r="U349" s="11" t="s">
        <v>4</v>
      </c>
      <c r="V349" s="11" t="s">
        <v>4</v>
      </c>
      <c r="W349" s="11" t="s">
        <v>4</v>
      </c>
      <c r="X349" s="2">
        <v>0</v>
      </c>
      <c r="Y349" s="2">
        <v>0</v>
      </c>
      <c r="Z349" s="2">
        <v>2</v>
      </c>
      <c r="AA349" s="2">
        <v>0</v>
      </c>
      <c r="AB349" s="2">
        <v>0</v>
      </c>
      <c r="AC349" s="2">
        <v>2</v>
      </c>
      <c r="AD349" s="2">
        <v>0</v>
      </c>
      <c r="AE349" s="2">
        <v>40.660476000000003</v>
      </c>
      <c r="AF349" s="2">
        <v>-73.830301000000006</v>
      </c>
      <c r="AG349" s="2">
        <v>1</v>
      </c>
      <c r="AH349" s="2" t="s">
        <v>130</v>
      </c>
      <c r="AI349" s="2" t="s">
        <v>1213</v>
      </c>
      <c r="AK349" s="2" t="s">
        <v>70</v>
      </c>
      <c r="AL349" s="2" t="s">
        <v>70</v>
      </c>
      <c r="AM349" s="2">
        <v>23</v>
      </c>
      <c r="AN349" s="2">
        <v>106</v>
      </c>
      <c r="AO349" s="11" t="s">
        <v>39</v>
      </c>
      <c r="AP349" s="2" t="s">
        <v>1214</v>
      </c>
      <c r="AQ349" s="4">
        <v>38106</v>
      </c>
      <c r="AR349" s="4">
        <v>38106</v>
      </c>
      <c r="AS349" s="18" t="s">
        <v>84</v>
      </c>
      <c r="AT349" s="18" t="s">
        <v>184</v>
      </c>
    </row>
    <row r="350" spans="1:46">
      <c r="A350" s="56">
        <v>177</v>
      </c>
      <c r="B350" s="57" t="s">
        <v>1215</v>
      </c>
      <c r="C350" s="2">
        <v>199</v>
      </c>
      <c r="D350" s="56">
        <v>199</v>
      </c>
      <c r="E350" s="2">
        <v>199</v>
      </c>
      <c r="F350" s="58" t="s">
        <v>587</v>
      </c>
      <c r="G350" s="11" t="s">
        <v>1202</v>
      </c>
      <c r="H350" s="11" t="s">
        <v>1216</v>
      </c>
      <c r="I350" s="11" t="s">
        <v>1217</v>
      </c>
      <c r="J350" s="11" t="s">
        <v>1218</v>
      </c>
      <c r="K350" s="15" t="s">
        <v>1215</v>
      </c>
      <c r="L350" s="11" t="s">
        <v>1216</v>
      </c>
      <c r="M350" s="11" t="s">
        <v>1219</v>
      </c>
      <c r="N350" s="11" t="str">
        <f>L350&amp;" ("&amp;M350&amp;")"</f>
        <v>Broad Channel (A S)</v>
      </c>
      <c r="O350" s="13" t="s">
        <v>513</v>
      </c>
      <c r="P350" s="13" t="s">
        <v>13</v>
      </c>
      <c r="Q350" s="2">
        <v>40.608381999999999</v>
      </c>
      <c r="R350" s="2">
        <v>-73.815924999999993</v>
      </c>
      <c r="S350" s="11" t="s">
        <v>398</v>
      </c>
      <c r="T350" s="11" t="str">
        <f>IF(S350="Subway","Underground",IF(S350="Elevated","Elevated","Other"))</f>
        <v>Other</v>
      </c>
      <c r="U350" s="11" t="s">
        <v>5</v>
      </c>
      <c r="V350" s="11" t="s">
        <v>5</v>
      </c>
      <c r="W350" s="11" t="s">
        <v>5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1</v>
      </c>
      <c r="AD350" s="2">
        <v>0</v>
      </c>
      <c r="AE350" s="2">
        <v>40.608381999999999</v>
      </c>
      <c r="AF350" s="2">
        <v>-73.815924999999993</v>
      </c>
      <c r="AG350" s="2">
        <v>1</v>
      </c>
      <c r="AK350" s="2" t="s">
        <v>70</v>
      </c>
      <c r="AL350" s="2" t="s">
        <v>70</v>
      </c>
      <c r="AM350" s="2">
        <v>23</v>
      </c>
      <c r="AN350" s="2">
        <v>100</v>
      </c>
      <c r="AQ350" s="4">
        <v>37844</v>
      </c>
      <c r="AR350" s="4">
        <v>39681</v>
      </c>
      <c r="AS350" s="18" t="s">
        <v>84</v>
      </c>
      <c r="AT350" s="18" t="s">
        <v>72</v>
      </c>
    </row>
    <row r="351" spans="1:46">
      <c r="A351" s="56">
        <v>182</v>
      </c>
      <c r="B351" s="57" t="s">
        <v>1220</v>
      </c>
      <c r="C351" s="2">
        <v>204</v>
      </c>
      <c r="D351" s="56">
        <v>204</v>
      </c>
      <c r="E351" s="2">
        <v>204</v>
      </c>
      <c r="F351" s="58" t="s">
        <v>587</v>
      </c>
      <c r="G351" s="11" t="s">
        <v>1202</v>
      </c>
      <c r="H351" s="11" t="s">
        <v>1221</v>
      </c>
      <c r="I351" s="11" t="s">
        <v>590</v>
      </c>
      <c r="J351" s="11" t="s">
        <v>1222</v>
      </c>
      <c r="K351" s="15" t="s">
        <v>1220</v>
      </c>
      <c r="L351" s="11" t="s">
        <v>1221</v>
      </c>
      <c r="M351" s="11" t="s">
        <v>590</v>
      </c>
      <c r="N351" s="11" t="str">
        <f>L351&amp;" ("&amp;M351&amp;")"</f>
        <v>Beach 67 St (A)</v>
      </c>
      <c r="O351" s="13" t="s">
        <v>513</v>
      </c>
      <c r="P351" s="13" t="s">
        <v>13</v>
      </c>
      <c r="Q351" s="2">
        <v>40.590927000000001</v>
      </c>
      <c r="R351" s="2">
        <v>-73.796924000000004</v>
      </c>
      <c r="S351" s="11" t="s">
        <v>981</v>
      </c>
      <c r="T351" s="11" t="str">
        <f>IF(S351="Subway","Underground",IF(S351="Elevated","Elevated","Other"))</f>
        <v>Other</v>
      </c>
      <c r="U351" s="11" t="s">
        <v>5</v>
      </c>
      <c r="V351" s="11" t="s">
        <v>67</v>
      </c>
      <c r="W351" s="11" t="s">
        <v>68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4</v>
      </c>
      <c r="AD351" s="2">
        <v>0</v>
      </c>
      <c r="AE351" s="2">
        <v>40.590927000000001</v>
      </c>
      <c r="AF351" s="2">
        <v>-73.796924000000004</v>
      </c>
      <c r="AG351" s="2">
        <v>1</v>
      </c>
      <c r="AK351" s="2" t="s">
        <v>50</v>
      </c>
      <c r="AL351" s="2" t="s">
        <v>70</v>
      </c>
      <c r="AM351" s="2">
        <v>23</v>
      </c>
      <c r="AN351" s="2">
        <v>100</v>
      </c>
      <c r="AQ351" s="4">
        <v>37845</v>
      </c>
      <c r="AR351" s="4">
        <v>39680</v>
      </c>
      <c r="AS351" s="18" t="s">
        <v>84</v>
      </c>
      <c r="AT351" s="18" t="s">
        <v>72</v>
      </c>
    </row>
    <row r="352" spans="1:46">
      <c r="A352" s="56">
        <v>183</v>
      </c>
      <c r="B352" s="57" t="s">
        <v>1223</v>
      </c>
      <c r="C352" s="2">
        <v>205</v>
      </c>
      <c r="D352" s="56">
        <v>205</v>
      </c>
      <c r="E352" s="2">
        <v>205</v>
      </c>
      <c r="F352" s="58" t="s">
        <v>587</v>
      </c>
      <c r="G352" s="11" t="s">
        <v>1202</v>
      </c>
      <c r="H352" s="11" t="s">
        <v>1224</v>
      </c>
      <c r="I352" s="11" t="s">
        <v>590</v>
      </c>
      <c r="J352" s="11" t="s">
        <v>1225</v>
      </c>
      <c r="K352" s="15" t="s">
        <v>1223</v>
      </c>
      <c r="L352" s="11" t="s">
        <v>1224</v>
      </c>
      <c r="M352" s="11" t="s">
        <v>590</v>
      </c>
      <c r="N352" s="11" t="str">
        <f>L352&amp;" ("&amp;M352&amp;")"</f>
        <v>Beach 60 St (A)</v>
      </c>
      <c r="O352" s="13" t="s">
        <v>513</v>
      </c>
      <c r="P352" s="13" t="s">
        <v>13</v>
      </c>
      <c r="Q352" s="2">
        <v>40.592374</v>
      </c>
      <c r="R352" s="2">
        <v>-73.788522</v>
      </c>
      <c r="S352" s="11" t="s">
        <v>981</v>
      </c>
      <c r="T352" s="11" t="str">
        <f>IF(S352="Subway","Underground",IF(S352="Elevated","Elevated","Other"))</f>
        <v>Other</v>
      </c>
      <c r="U352" s="11" t="s">
        <v>5</v>
      </c>
      <c r="V352" s="11" t="s">
        <v>5</v>
      </c>
      <c r="W352" s="11" t="s">
        <v>5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4</v>
      </c>
      <c r="AD352" s="2">
        <v>0</v>
      </c>
      <c r="AE352" s="2">
        <v>40.592374</v>
      </c>
      <c r="AF352" s="2">
        <v>-73.788522</v>
      </c>
      <c r="AG352" s="2">
        <v>1</v>
      </c>
      <c r="AK352" s="2" t="s">
        <v>70</v>
      </c>
      <c r="AL352" s="2" t="s">
        <v>70</v>
      </c>
      <c r="AM352" s="2">
        <v>23</v>
      </c>
      <c r="AN352" s="2">
        <v>101</v>
      </c>
      <c r="AQ352" s="4">
        <v>37845</v>
      </c>
      <c r="AR352" s="4">
        <v>39680</v>
      </c>
      <c r="AS352" s="18" t="s">
        <v>84</v>
      </c>
      <c r="AT352" s="18" t="s">
        <v>184</v>
      </c>
    </row>
    <row r="353" spans="1:46">
      <c r="A353" s="56">
        <v>184</v>
      </c>
      <c r="B353" s="57" t="s">
        <v>1226</v>
      </c>
      <c r="C353" s="2">
        <v>206</v>
      </c>
      <c r="D353" s="56">
        <v>206</v>
      </c>
      <c r="E353" s="2">
        <v>206</v>
      </c>
      <c r="F353" s="58" t="s">
        <v>587</v>
      </c>
      <c r="G353" s="11" t="s">
        <v>1202</v>
      </c>
      <c r="H353" s="11" t="s">
        <v>1227</v>
      </c>
      <c r="I353" s="11" t="s">
        <v>590</v>
      </c>
      <c r="J353" s="11" t="s">
        <v>1228</v>
      </c>
      <c r="K353" s="15" t="s">
        <v>1226</v>
      </c>
      <c r="L353" s="11" t="s">
        <v>1227</v>
      </c>
      <c r="M353" s="11" t="s">
        <v>590</v>
      </c>
      <c r="N353" s="11" t="str">
        <f>L353&amp;" ("&amp;M353&amp;")"</f>
        <v>Beach 44 St (A)</v>
      </c>
      <c r="O353" s="13" t="s">
        <v>513</v>
      </c>
      <c r="P353" s="13" t="s">
        <v>13</v>
      </c>
      <c r="Q353" s="2">
        <v>40.592942999999998</v>
      </c>
      <c r="R353" s="2">
        <v>-73.776013000000006</v>
      </c>
      <c r="S353" s="11" t="s">
        <v>981</v>
      </c>
      <c r="T353" s="11" t="str">
        <f>IF(S353="Subway","Underground",IF(S353="Elevated","Elevated","Other"))</f>
        <v>Other</v>
      </c>
      <c r="U353" s="11" t="s">
        <v>5</v>
      </c>
      <c r="V353" s="11" t="s">
        <v>5</v>
      </c>
      <c r="W353" s="11" t="s">
        <v>5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4</v>
      </c>
      <c r="AD353" s="2">
        <v>0</v>
      </c>
      <c r="AE353" s="2">
        <v>40.592942999999998</v>
      </c>
      <c r="AF353" s="2">
        <v>-73.776013000000006</v>
      </c>
      <c r="AG353" s="2">
        <v>1</v>
      </c>
      <c r="AK353" s="2" t="s">
        <v>70</v>
      </c>
      <c r="AL353" s="2" t="s">
        <v>70</v>
      </c>
      <c r="AM353" s="2">
        <v>23</v>
      </c>
      <c r="AN353" s="2">
        <v>101</v>
      </c>
      <c r="AQ353" s="4">
        <v>37845</v>
      </c>
      <c r="AR353" s="4">
        <v>39680</v>
      </c>
      <c r="AS353" s="18" t="s">
        <v>71</v>
      </c>
      <c r="AT353" s="18" t="s">
        <v>72</v>
      </c>
    </row>
    <row r="354" spans="1:46">
      <c r="A354" s="56">
        <v>185</v>
      </c>
      <c r="B354" s="57" t="s">
        <v>1229</v>
      </c>
      <c r="C354" s="2">
        <v>207</v>
      </c>
      <c r="D354" s="56">
        <v>207</v>
      </c>
      <c r="E354" s="2">
        <v>207</v>
      </c>
      <c r="F354" s="58" t="s">
        <v>587</v>
      </c>
      <c r="G354" s="11" t="s">
        <v>1202</v>
      </c>
      <c r="H354" s="11" t="s">
        <v>1230</v>
      </c>
      <c r="I354" s="11" t="s">
        <v>590</v>
      </c>
      <c r="J354" s="11" t="s">
        <v>1231</v>
      </c>
      <c r="K354" s="15" t="s">
        <v>1229</v>
      </c>
      <c r="L354" s="11" t="s">
        <v>1230</v>
      </c>
      <c r="M354" s="11" t="s">
        <v>590</v>
      </c>
      <c r="N354" s="11" t="str">
        <f>L354&amp;" ("&amp;M354&amp;")"</f>
        <v>Beach 36 St (A)</v>
      </c>
      <c r="O354" s="13" t="s">
        <v>513</v>
      </c>
      <c r="P354" s="13" t="s">
        <v>13</v>
      </c>
      <c r="Q354" s="2">
        <v>40.595398000000003</v>
      </c>
      <c r="R354" s="2">
        <v>-73.768174999999999</v>
      </c>
      <c r="S354" s="11" t="s">
        <v>981</v>
      </c>
      <c r="T354" s="11" t="str">
        <f>IF(S354="Subway","Underground",IF(S354="Elevated","Elevated","Other"))</f>
        <v>Other</v>
      </c>
      <c r="U354" s="11" t="s">
        <v>5</v>
      </c>
      <c r="V354" s="11" t="s">
        <v>5</v>
      </c>
      <c r="W354" s="11" t="s">
        <v>5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4</v>
      </c>
      <c r="AD354" s="2">
        <v>0</v>
      </c>
      <c r="AE354" s="2">
        <v>40.595398000000003</v>
      </c>
      <c r="AF354" s="2">
        <v>-73.768174999999999</v>
      </c>
      <c r="AG354" s="2">
        <v>1</v>
      </c>
      <c r="AK354" s="2" t="s">
        <v>70</v>
      </c>
      <c r="AL354" s="2" t="s">
        <v>70</v>
      </c>
      <c r="AM354" s="2">
        <v>23</v>
      </c>
      <c r="AN354" s="2">
        <v>101</v>
      </c>
      <c r="AQ354" s="4">
        <v>37845</v>
      </c>
      <c r="AR354" s="4">
        <v>39680</v>
      </c>
      <c r="AS354" s="18" t="s">
        <v>84</v>
      </c>
      <c r="AT354" s="18" t="s">
        <v>184</v>
      </c>
    </row>
    <row r="355" spans="1:46">
      <c r="A355" s="56">
        <v>186</v>
      </c>
      <c r="B355" s="57" t="s">
        <v>1232</v>
      </c>
      <c r="C355" s="2">
        <v>208</v>
      </c>
      <c r="D355" s="56">
        <v>208</v>
      </c>
      <c r="E355" s="2">
        <v>208</v>
      </c>
      <c r="F355" s="58" t="s">
        <v>587</v>
      </c>
      <c r="G355" s="11" t="s">
        <v>1202</v>
      </c>
      <c r="H355" s="11" t="s">
        <v>1233</v>
      </c>
      <c r="I355" s="11" t="s">
        <v>590</v>
      </c>
      <c r="J355" s="11" t="s">
        <v>1234</v>
      </c>
      <c r="K355" s="15" t="s">
        <v>1232</v>
      </c>
      <c r="L355" s="11" t="s">
        <v>1233</v>
      </c>
      <c r="M355" s="11" t="s">
        <v>590</v>
      </c>
      <c r="N355" s="11" t="str">
        <f>L355&amp;" ("&amp;M355&amp;")"</f>
        <v>Beach 25 St (A)</v>
      </c>
      <c r="O355" s="13" t="s">
        <v>513</v>
      </c>
      <c r="P355" s="13" t="s">
        <v>13</v>
      </c>
      <c r="Q355" s="2">
        <v>40.600065999999998</v>
      </c>
      <c r="R355" s="2">
        <v>-73.761353</v>
      </c>
      <c r="S355" s="11" t="s">
        <v>981</v>
      </c>
      <c r="T355" s="11" t="str">
        <f>IF(S355="Subway","Underground",IF(S355="Elevated","Elevated","Other"))</f>
        <v>Other</v>
      </c>
      <c r="U355" s="11" t="s">
        <v>5</v>
      </c>
      <c r="V355" s="11" t="s">
        <v>5</v>
      </c>
      <c r="W355" s="11" t="s">
        <v>5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3</v>
      </c>
      <c r="AD355" s="2">
        <v>0</v>
      </c>
      <c r="AE355" s="2">
        <v>40.600065999999998</v>
      </c>
      <c r="AF355" s="2">
        <v>-73.761353</v>
      </c>
      <c r="AG355" s="2">
        <v>1</v>
      </c>
      <c r="AK355" s="2" t="s">
        <v>70</v>
      </c>
      <c r="AL355" s="2" t="s">
        <v>70</v>
      </c>
      <c r="AM355" s="2">
        <v>23</v>
      </c>
      <c r="AN355" s="2">
        <v>101</v>
      </c>
      <c r="AQ355" s="4">
        <v>37845</v>
      </c>
      <c r="AR355" s="4">
        <v>39680</v>
      </c>
      <c r="AS355" s="18" t="s">
        <v>123</v>
      </c>
      <c r="AT355" s="18" t="s">
        <v>72</v>
      </c>
    </row>
    <row r="356" spans="1:46">
      <c r="A356" s="56">
        <v>187</v>
      </c>
      <c r="B356" s="57" t="s">
        <v>1235</v>
      </c>
      <c r="C356" s="2">
        <v>209</v>
      </c>
      <c r="D356" s="56">
        <v>209</v>
      </c>
      <c r="E356" s="2">
        <v>209</v>
      </c>
      <c r="F356" s="58" t="s">
        <v>587</v>
      </c>
      <c r="G356" s="11" t="s">
        <v>1202</v>
      </c>
      <c r="H356" s="11" t="s">
        <v>1236</v>
      </c>
      <c r="I356" s="11" t="s">
        <v>590</v>
      </c>
      <c r="J356" s="11" t="s">
        <v>1237</v>
      </c>
      <c r="K356" s="15" t="s">
        <v>1235</v>
      </c>
      <c r="L356" s="11" t="s">
        <v>1236</v>
      </c>
      <c r="M356" s="11" t="s">
        <v>590</v>
      </c>
      <c r="N356" s="11" t="str">
        <f>L356&amp;" ("&amp;M356&amp;")"</f>
        <v>Far Rockaway - Mott Av (A)</v>
      </c>
      <c r="O356" s="13" t="s">
        <v>513</v>
      </c>
      <c r="P356" s="13" t="s">
        <v>13</v>
      </c>
      <c r="Q356" s="2">
        <v>40.603994999999998</v>
      </c>
      <c r="R356" s="2">
        <v>-73.755404999999996</v>
      </c>
      <c r="S356" s="11" t="s">
        <v>981</v>
      </c>
      <c r="T356" s="11" t="str">
        <f>IF(S356="Subway","Underground",IF(S356="Elevated","Elevated","Other"))</f>
        <v>Other</v>
      </c>
      <c r="U356" s="11" t="s">
        <v>4</v>
      </c>
      <c r="V356" s="11" t="s">
        <v>4</v>
      </c>
      <c r="W356" s="11" t="s">
        <v>4</v>
      </c>
      <c r="X356" s="2">
        <v>1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40.603994999999998</v>
      </c>
      <c r="AF356" s="2">
        <v>-73.755404999999996</v>
      </c>
      <c r="AG356" s="2">
        <v>1</v>
      </c>
      <c r="AI356" s="2" t="s">
        <v>1238</v>
      </c>
      <c r="AK356" s="2" t="s">
        <v>70</v>
      </c>
      <c r="AL356" s="2" t="s">
        <v>70</v>
      </c>
      <c r="AM356" s="2">
        <v>23</v>
      </c>
      <c r="AN356" s="2">
        <v>101</v>
      </c>
      <c r="AO356" s="11" t="s">
        <v>39</v>
      </c>
      <c r="AP356" s="19" t="s">
        <v>1239</v>
      </c>
      <c r="AQ356" s="4">
        <v>37845</v>
      </c>
      <c r="AR356" s="4">
        <v>39680</v>
      </c>
      <c r="AS356" s="18" t="s">
        <v>84</v>
      </c>
      <c r="AT356" s="18" t="s">
        <v>184</v>
      </c>
    </row>
    <row r="357" spans="1:46">
      <c r="A357" s="56">
        <v>178</v>
      </c>
      <c r="B357" s="57" t="s">
        <v>1240</v>
      </c>
      <c r="C357" s="2">
        <v>200</v>
      </c>
      <c r="D357" s="56">
        <v>200</v>
      </c>
      <c r="E357" s="2">
        <v>200</v>
      </c>
      <c r="F357" s="58" t="s">
        <v>587</v>
      </c>
      <c r="G357" s="11" t="s">
        <v>1202</v>
      </c>
      <c r="H357" s="11" t="s">
        <v>1241</v>
      </c>
      <c r="I357" s="11" t="s">
        <v>1217</v>
      </c>
      <c r="J357" s="11" t="s">
        <v>1242</v>
      </c>
      <c r="K357" s="15" t="s">
        <v>1240</v>
      </c>
      <c r="L357" s="11" t="s">
        <v>1241</v>
      </c>
      <c r="M357" s="11" t="s">
        <v>1219</v>
      </c>
      <c r="N357" s="11" t="str">
        <f>L357&amp;" ("&amp;M357&amp;")"</f>
        <v>Beach 90 St (A S)</v>
      </c>
      <c r="O357" s="13" t="s">
        <v>513</v>
      </c>
      <c r="P357" s="13" t="s">
        <v>13</v>
      </c>
      <c r="Q357" s="2">
        <v>40.588034</v>
      </c>
      <c r="R357" s="2">
        <v>-73.813641000000004</v>
      </c>
      <c r="S357" s="11" t="s">
        <v>981</v>
      </c>
      <c r="T357" s="11" t="str">
        <f>IF(S357="Subway","Underground",IF(S357="Elevated","Elevated","Other"))</f>
        <v>Other</v>
      </c>
      <c r="U357" s="11" t="s">
        <v>5</v>
      </c>
      <c r="V357" s="11" t="s">
        <v>5</v>
      </c>
      <c r="W357" s="11" t="s">
        <v>5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4</v>
      </c>
      <c r="AD357" s="2">
        <v>0</v>
      </c>
      <c r="AE357" s="2">
        <v>40.588034</v>
      </c>
      <c r="AF357" s="2">
        <v>-73.813641000000004</v>
      </c>
      <c r="AG357" s="2">
        <v>1</v>
      </c>
      <c r="AK357" s="2" t="s">
        <v>70</v>
      </c>
      <c r="AL357" s="2" t="s">
        <v>70</v>
      </c>
      <c r="AM357" s="2">
        <v>23</v>
      </c>
      <c r="AN357" s="2">
        <v>100</v>
      </c>
      <c r="AQ357" s="4">
        <v>37844</v>
      </c>
      <c r="AR357" s="4">
        <v>39681</v>
      </c>
      <c r="AS357" s="18" t="s">
        <v>84</v>
      </c>
      <c r="AT357" s="18" t="s">
        <v>72</v>
      </c>
    </row>
    <row r="358" spans="1:46">
      <c r="A358" s="56">
        <v>179</v>
      </c>
      <c r="B358" s="57" t="s">
        <v>1243</v>
      </c>
      <c r="C358" s="2">
        <v>201</v>
      </c>
      <c r="D358" s="56">
        <v>201</v>
      </c>
      <c r="E358" s="2">
        <v>201</v>
      </c>
      <c r="F358" s="58" t="s">
        <v>587</v>
      </c>
      <c r="G358" s="11" t="s">
        <v>1202</v>
      </c>
      <c r="H358" s="11" t="s">
        <v>1244</v>
      </c>
      <c r="I358" s="11" t="s">
        <v>590</v>
      </c>
      <c r="J358" s="11" t="s">
        <v>1245</v>
      </c>
      <c r="K358" s="15" t="s">
        <v>1243</v>
      </c>
      <c r="L358" s="11" t="s">
        <v>1244</v>
      </c>
      <c r="M358" s="11" t="s">
        <v>1219</v>
      </c>
      <c r="N358" s="11" t="str">
        <f>L358&amp;" ("&amp;M358&amp;")"</f>
        <v>Beach 98 St (A S)</v>
      </c>
      <c r="O358" s="13" t="s">
        <v>513</v>
      </c>
      <c r="P358" s="13" t="s">
        <v>13</v>
      </c>
      <c r="Q358" s="2">
        <v>40.585307</v>
      </c>
      <c r="R358" s="2">
        <v>-73.820558000000005</v>
      </c>
      <c r="S358" s="11" t="s">
        <v>981</v>
      </c>
      <c r="T358" s="11" t="str">
        <f>IF(S358="Subway","Underground",IF(S358="Elevated","Elevated","Other"))</f>
        <v>Other</v>
      </c>
      <c r="U358" s="11" t="s">
        <v>5</v>
      </c>
      <c r="V358" s="11" t="s">
        <v>5</v>
      </c>
      <c r="W358" s="11" t="s">
        <v>5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3</v>
      </c>
      <c r="AD358" s="2">
        <v>0</v>
      </c>
      <c r="AE358" s="2">
        <v>40.585307</v>
      </c>
      <c r="AF358" s="2">
        <v>-73.820558000000005</v>
      </c>
      <c r="AG358" s="2">
        <v>1</v>
      </c>
      <c r="AK358" s="2" t="s">
        <v>70</v>
      </c>
      <c r="AL358" s="2" t="s">
        <v>70</v>
      </c>
      <c r="AM358" s="2">
        <v>23</v>
      </c>
      <c r="AN358" s="2">
        <v>100</v>
      </c>
      <c r="AQ358" s="4">
        <v>37844</v>
      </c>
      <c r="AR358" s="4">
        <v>38993</v>
      </c>
      <c r="AS358" s="18" t="s">
        <v>928</v>
      </c>
      <c r="AT358" s="18" t="s">
        <v>72</v>
      </c>
    </row>
    <row r="359" spans="1:46">
      <c r="A359" s="56">
        <v>180</v>
      </c>
      <c r="B359" s="57" t="s">
        <v>1246</v>
      </c>
      <c r="C359" s="2">
        <v>202</v>
      </c>
      <c r="D359" s="56">
        <v>202</v>
      </c>
      <c r="E359" s="2">
        <v>202</v>
      </c>
      <c r="F359" s="58" t="s">
        <v>587</v>
      </c>
      <c r="G359" s="11" t="s">
        <v>1202</v>
      </c>
      <c r="H359" s="11" t="s">
        <v>1247</v>
      </c>
      <c r="I359" s="11" t="s">
        <v>1217</v>
      </c>
      <c r="J359" s="11" t="s">
        <v>1248</v>
      </c>
      <c r="K359" s="15" t="s">
        <v>1246</v>
      </c>
      <c r="L359" s="11" t="s">
        <v>1247</v>
      </c>
      <c r="M359" s="11" t="s">
        <v>1219</v>
      </c>
      <c r="N359" s="11" t="str">
        <f>L359&amp;" ("&amp;M359&amp;")"</f>
        <v>Beach 105 St (A S)</v>
      </c>
      <c r="O359" s="13" t="s">
        <v>513</v>
      </c>
      <c r="P359" s="13" t="s">
        <v>13</v>
      </c>
      <c r="Q359" s="2">
        <v>40.583208999999997</v>
      </c>
      <c r="R359" s="2">
        <v>-73.827558999999994</v>
      </c>
      <c r="S359" s="11" t="s">
        <v>981</v>
      </c>
      <c r="T359" s="11" t="str">
        <f>IF(S359="Subway","Underground",IF(S359="Elevated","Elevated","Other"))</f>
        <v>Other</v>
      </c>
      <c r="U359" s="11" t="s">
        <v>5</v>
      </c>
      <c r="V359" s="11" t="s">
        <v>5</v>
      </c>
      <c r="W359" s="11" t="s">
        <v>5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4</v>
      </c>
      <c r="AD359" s="2">
        <v>0</v>
      </c>
      <c r="AE359" s="2">
        <v>40.583208999999997</v>
      </c>
      <c r="AF359" s="2">
        <v>-73.827558999999994</v>
      </c>
      <c r="AG359" s="2">
        <v>1</v>
      </c>
      <c r="AK359" s="2" t="s">
        <v>70</v>
      </c>
      <c r="AL359" s="2" t="s">
        <v>70</v>
      </c>
      <c r="AM359" s="2">
        <v>23</v>
      </c>
      <c r="AN359" s="2">
        <v>100</v>
      </c>
      <c r="AQ359" s="4">
        <v>37844</v>
      </c>
      <c r="AR359" s="4">
        <v>39681</v>
      </c>
      <c r="AS359" s="18" t="s">
        <v>928</v>
      </c>
      <c r="AT359" s="18" t="s">
        <v>72</v>
      </c>
    </row>
    <row r="360" spans="1:46">
      <c r="A360" s="56">
        <v>181</v>
      </c>
      <c r="B360" s="57" t="s">
        <v>1249</v>
      </c>
      <c r="C360" s="2">
        <v>203</v>
      </c>
      <c r="D360" s="56">
        <v>203</v>
      </c>
      <c r="E360" s="2">
        <v>203</v>
      </c>
      <c r="F360" s="58" t="s">
        <v>587</v>
      </c>
      <c r="G360" s="11" t="s">
        <v>1202</v>
      </c>
      <c r="H360" s="11" t="s">
        <v>1250</v>
      </c>
      <c r="I360" s="11" t="s">
        <v>1217</v>
      </c>
      <c r="J360" s="11" t="s">
        <v>1251</v>
      </c>
      <c r="K360" s="15" t="s">
        <v>1249</v>
      </c>
      <c r="L360" s="11" t="s">
        <v>1250</v>
      </c>
      <c r="M360" s="11" t="s">
        <v>1219</v>
      </c>
      <c r="N360" s="11" t="str">
        <f>L360&amp;" ("&amp;M360&amp;")"</f>
        <v>Rockaway Park - Beach 116 St (A S)</v>
      </c>
      <c r="O360" s="13" t="s">
        <v>513</v>
      </c>
      <c r="P360" s="13" t="s">
        <v>13</v>
      </c>
      <c r="Q360" s="2">
        <v>40.580902999999999</v>
      </c>
      <c r="R360" s="2">
        <v>-73.835592000000005</v>
      </c>
      <c r="S360" s="11" t="s">
        <v>398</v>
      </c>
      <c r="T360" s="11" t="str">
        <f>IF(S360="Subway","Underground",IF(S360="Elevated","Elevated","Other"))</f>
        <v>Other</v>
      </c>
      <c r="U360" s="11" t="s">
        <v>4</v>
      </c>
      <c r="V360" s="11" t="s">
        <v>4</v>
      </c>
      <c r="W360" s="11" t="s">
        <v>4</v>
      </c>
      <c r="X360" s="2">
        <v>1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40.580902999999999</v>
      </c>
      <c r="AF360" s="2">
        <v>-73.835592000000005</v>
      </c>
      <c r="AG360" s="2">
        <v>1</v>
      </c>
      <c r="AI360" s="2" t="s">
        <v>1252</v>
      </c>
      <c r="AK360" s="2" t="s">
        <v>70</v>
      </c>
      <c r="AL360" s="2" t="s">
        <v>70</v>
      </c>
      <c r="AM360" s="2">
        <v>23</v>
      </c>
      <c r="AN360" s="2">
        <v>100</v>
      </c>
      <c r="AO360" s="11" t="s">
        <v>1253</v>
      </c>
      <c r="AP360" s="2" t="s">
        <v>787</v>
      </c>
      <c r="AQ360" s="4">
        <v>37844</v>
      </c>
      <c r="AR360" s="4">
        <v>39681</v>
      </c>
      <c r="AS360" s="18" t="s">
        <v>84</v>
      </c>
      <c r="AT360" s="18" t="s">
        <v>72</v>
      </c>
    </row>
    <row r="361" spans="1:46">
      <c r="A361" s="56">
        <v>72</v>
      </c>
      <c r="B361" s="57" t="s">
        <v>1254</v>
      </c>
      <c r="C361" s="2">
        <v>80</v>
      </c>
      <c r="D361" s="56">
        <v>80</v>
      </c>
      <c r="E361" s="2">
        <v>80</v>
      </c>
      <c r="F361" s="58" t="s">
        <v>801</v>
      </c>
      <c r="G361" s="11" t="s">
        <v>1255</v>
      </c>
      <c r="H361" s="11" t="s">
        <v>1256</v>
      </c>
      <c r="I361" s="11" t="s">
        <v>1257</v>
      </c>
      <c r="J361" s="11" t="s">
        <v>1258</v>
      </c>
      <c r="K361" s="15" t="s">
        <v>1254</v>
      </c>
      <c r="L361" s="11" t="s">
        <v>1256</v>
      </c>
      <c r="M361" s="11" t="s">
        <v>1259</v>
      </c>
      <c r="N361" s="11" t="str">
        <f>L361&amp;" ("&amp;M361&amp;")"</f>
        <v>121 St (J Z)</v>
      </c>
      <c r="O361" s="13" t="s">
        <v>513</v>
      </c>
      <c r="P361" s="13" t="s">
        <v>13</v>
      </c>
      <c r="Q361" s="2">
        <v>40.700491999999997</v>
      </c>
      <c r="R361" s="2">
        <v>-73.828294</v>
      </c>
      <c r="S361" s="11" t="s">
        <v>66</v>
      </c>
      <c r="T361" s="11" t="str">
        <f>IF(S361="Subway","Underground",IF(S361="Elevated","Elevated","Other"))</f>
        <v>Elevated</v>
      </c>
      <c r="U361" s="11" t="s">
        <v>5</v>
      </c>
      <c r="V361" s="11" t="s">
        <v>5</v>
      </c>
      <c r="W361" s="11" t="s">
        <v>5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4</v>
      </c>
      <c r="AD361" s="2">
        <v>0</v>
      </c>
      <c r="AE361" s="2">
        <v>40.700491999999997</v>
      </c>
      <c r="AF361" s="2">
        <v>-73.828294</v>
      </c>
      <c r="AG361" s="2">
        <v>1</v>
      </c>
      <c r="AK361" s="2" t="s">
        <v>70</v>
      </c>
      <c r="AL361" s="2" t="s">
        <v>70</v>
      </c>
      <c r="AM361" s="2">
        <v>20</v>
      </c>
      <c r="AN361" s="2">
        <v>102</v>
      </c>
      <c r="AQ361" s="4">
        <v>37789</v>
      </c>
      <c r="AR361" s="4">
        <v>39211</v>
      </c>
      <c r="AS361" s="18" t="s">
        <v>71</v>
      </c>
      <c r="AT361" s="18" t="s">
        <v>72</v>
      </c>
    </row>
    <row r="362" spans="1:46">
      <c r="A362" s="56">
        <v>73</v>
      </c>
      <c r="B362" s="57" t="s">
        <v>1260</v>
      </c>
      <c r="C362" s="2">
        <v>81</v>
      </c>
      <c r="D362" s="56">
        <v>81</v>
      </c>
      <c r="E362" s="2">
        <v>81</v>
      </c>
      <c r="F362" s="58" t="s">
        <v>801</v>
      </c>
      <c r="G362" s="11" t="s">
        <v>1255</v>
      </c>
      <c r="H362" s="11" t="s">
        <v>518</v>
      </c>
      <c r="I362" s="11" t="s">
        <v>1261</v>
      </c>
      <c r="J362" s="11" t="s">
        <v>1262</v>
      </c>
      <c r="K362" s="15" t="s">
        <v>1260</v>
      </c>
      <c r="L362" s="11" t="s">
        <v>518</v>
      </c>
      <c r="M362" s="11" t="s">
        <v>1261</v>
      </c>
      <c r="N362" s="11" t="str">
        <f>L362&amp;" ("&amp;M362&amp;")"</f>
        <v>111 St (J)</v>
      </c>
      <c r="O362" s="13" t="s">
        <v>513</v>
      </c>
      <c r="P362" s="13" t="s">
        <v>13</v>
      </c>
      <c r="Q362" s="2">
        <v>40.697417999999999</v>
      </c>
      <c r="R362" s="2">
        <v>-73.836344999999994</v>
      </c>
      <c r="S362" s="11" t="s">
        <v>66</v>
      </c>
      <c r="T362" s="11" t="str">
        <f>IF(S362="Subway","Underground",IF(S362="Elevated","Elevated","Other"))</f>
        <v>Elevated</v>
      </c>
      <c r="U362" s="11" t="s">
        <v>5</v>
      </c>
      <c r="V362" s="11" t="s">
        <v>5</v>
      </c>
      <c r="W362" s="11" t="s">
        <v>5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2</v>
      </c>
      <c r="AD362" s="2">
        <v>0</v>
      </c>
      <c r="AE362" s="2">
        <v>40.697417999999999</v>
      </c>
      <c r="AF362" s="2">
        <v>-73.836344999999994</v>
      </c>
      <c r="AG362" s="2">
        <v>1</v>
      </c>
      <c r="AK362" s="2" t="s">
        <v>70</v>
      </c>
      <c r="AL362" s="2" t="s">
        <v>70</v>
      </c>
      <c r="AM362" s="2">
        <v>20</v>
      </c>
      <c r="AN362" s="2">
        <v>102</v>
      </c>
      <c r="AQ362" s="4">
        <v>37790</v>
      </c>
      <c r="AR362" s="4">
        <v>39217</v>
      </c>
      <c r="AS362" s="18" t="s">
        <v>84</v>
      </c>
      <c r="AT362" s="18" t="s">
        <v>72</v>
      </c>
    </row>
    <row r="363" spans="1:46">
      <c r="A363" s="56">
        <v>74</v>
      </c>
      <c r="B363" s="57" t="s">
        <v>1263</v>
      </c>
      <c r="C363" s="2">
        <v>82</v>
      </c>
      <c r="D363" s="56">
        <v>82</v>
      </c>
      <c r="E363" s="2">
        <v>82</v>
      </c>
      <c r="F363" s="58" t="s">
        <v>801</v>
      </c>
      <c r="G363" s="11" t="s">
        <v>1255</v>
      </c>
      <c r="H363" s="11" t="s">
        <v>768</v>
      </c>
      <c r="I363" s="11" t="s">
        <v>1257</v>
      </c>
      <c r="J363" s="11" t="s">
        <v>1264</v>
      </c>
      <c r="K363" s="15" t="s">
        <v>1263</v>
      </c>
      <c r="L363" s="11" t="s">
        <v>768</v>
      </c>
      <c r="M363" s="11" t="s">
        <v>1259</v>
      </c>
      <c r="N363" s="11" t="str">
        <f>L363&amp;" ("&amp;M363&amp;")"</f>
        <v>104 St (J Z)</v>
      </c>
      <c r="O363" s="13" t="s">
        <v>513</v>
      </c>
      <c r="P363" s="13" t="s">
        <v>13</v>
      </c>
      <c r="Q363" s="2">
        <v>40.695177999999999</v>
      </c>
      <c r="R363" s="2">
        <v>-73.844329999999999</v>
      </c>
      <c r="S363" s="11" t="s">
        <v>66</v>
      </c>
      <c r="T363" s="11" t="str">
        <f>IF(S363="Subway","Underground",IF(S363="Elevated","Elevated","Other"))</f>
        <v>Elevated</v>
      </c>
      <c r="U363" s="11" t="s">
        <v>5</v>
      </c>
      <c r="V363" s="11" t="s">
        <v>5</v>
      </c>
      <c r="W363" s="11" t="s">
        <v>5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2</v>
      </c>
      <c r="AD363" s="2">
        <v>0</v>
      </c>
      <c r="AE363" s="2">
        <v>40.695177999999999</v>
      </c>
      <c r="AF363" s="2">
        <v>-73.844329999999999</v>
      </c>
      <c r="AG363" s="2">
        <v>1</v>
      </c>
      <c r="AK363" s="2" t="s">
        <v>70</v>
      </c>
      <c r="AL363" s="2" t="s">
        <v>70</v>
      </c>
      <c r="AM363" s="2">
        <v>20</v>
      </c>
      <c r="AN363" s="2">
        <v>102</v>
      </c>
      <c r="AQ363" s="4">
        <v>37789</v>
      </c>
      <c r="AR363" s="4">
        <v>39673</v>
      </c>
      <c r="AS363" s="18" t="s">
        <v>84</v>
      </c>
      <c r="AT363" s="18" t="s">
        <v>184</v>
      </c>
    </row>
    <row r="364" spans="1:46">
      <c r="A364" s="56">
        <v>75</v>
      </c>
      <c r="B364" s="57" t="s">
        <v>1265</v>
      </c>
      <c r="C364" s="2">
        <v>83</v>
      </c>
      <c r="D364" s="56">
        <v>83</v>
      </c>
      <c r="E364" s="2">
        <v>83</v>
      </c>
      <c r="F364" s="58" t="s">
        <v>801</v>
      </c>
      <c r="G364" s="11" t="s">
        <v>1255</v>
      </c>
      <c r="H364" s="11" t="s">
        <v>1131</v>
      </c>
      <c r="I364" s="11" t="s">
        <v>1257</v>
      </c>
      <c r="J364" s="12" t="s">
        <v>1266</v>
      </c>
      <c r="K364" s="16" t="s">
        <v>1265</v>
      </c>
      <c r="L364" s="12" t="s">
        <v>1131</v>
      </c>
      <c r="M364" s="12" t="s">
        <v>1259</v>
      </c>
      <c r="N364" s="12" t="str">
        <f>L364&amp;" ("&amp;M364&amp;")"</f>
        <v>Woodhaven Blvd (J Z)</v>
      </c>
      <c r="O364" s="13" t="s">
        <v>513</v>
      </c>
      <c r="P364" s="13" t="s">
        <v>13</v>
      </c>
      <c r="Q364" s="2">
        <v>40.693879000000003</v>
      </c>
      <c r="R364" s="2">
        <v>-73.851575999999994</v>
      </c>
      <c r="S364" s="11" t="s">
        <v>66</v>
      </c>
      <c r="T364" s="11" t="str">
        <f>IF(S364="Subway","Underground",IF(S364="Elevated","Elevated","Other"))</f>
        <v>Elevated</v>
      </c>
      <c r="U364" s="11" t="s">
        <v>5</v>
      </c>
      <c r="V364" s="11" t="s">
        <v>67</v>
      </c>
      <c r="W364" s="11" t="s">
        <v>242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3</v>
      </c>
      <c r="AD364" s="2">
        <v>0</v>
      </c>
      <c r="AE364" s="2">
        <v>40.693879000000003</v>
      </c>
      <c r="AF364" s="2">
        <v>-73.851575999999994</v>
      </c>
      <c r="AG364" s="2">
        <v>1</v>
      </c>
      <c r="AJ364" s="2" t="s">
        <v>49</v>
      </c>
      <c r="AK364" s="2" t="s">
        <v>70</v>
      </c>
      <c r="AL364" s="2" t="s">
        <v>243</v>
      </c>
      <c r="AM364" s="2">
        <v>20</v>
      </c>
      <c r="AN364" s="2">
        <v>102</v>
      </c>
      <c r="AQ364" s="4">
        <v>38602</v>
      </c>
      <c r="AR364" s="4">
        <v>39217</v>
      </c>
      <c r="AS364" s="18" t="s">
        <v>84</v>
      </c>
      <c r="AT364" s="18" t="s">
        <v>72</v>
      </c>
    </row>
    <row r="365" spans="1:46">
      <c r="A365" s="56">
        <v>76</v>
      </c>
      <c r="B365" s="57" t="s">
        <v>1267</v>
      </c>
      <c r="C365" s="2">
        <v>84</v>
      </c>
      <c r="D365" s="56">
        <v>84</v>
      </c>
      <c r="E365" s="2">
        <v>84</v>
      </c>
      <c r="F365" s="58" t="s">
        <v>801</v>
      </c>
      <c r="G365" s="11" t="s">
        <v>1255</v>
      </c>
      <c r="H365" s="11" t="s">
        <v>1268</v>
      </c>
      <c r="I365" s="11" t="s">
        <v>1261</v>
      </c>
      <c r="J365" s="11" t="s">
        <v>1269</v>
      </c>
      <c r="K365" s="15" t="s">
        <v>1267</v>
      </c>
      <c r="L365" s="11" t="s">
        <v>1268</v>
      </c>
      <c r="M365" s="11" t="s">
        <v>1261</v>
      </c>
      <c r="N365" s="11" t="str">
        <f>L365&amp;" ("&amp;M365&amp;")"</f>
        <v>85 St - Forest Pkwy (J)</v>
      </c>
      <c r="O365" s="13" t="s">
        <v>513</v>
      </c>
      <c r="P365" s="13" t="s">
        <v>13</v>
      </c>
      <c r="Q365" s="2">
        <v>40.692435000000003</v>
      </c>
      <c r="R365" s="2">
        <v>-73.860010000000003</v>
      </c>
      <c r="S365" s="11" t="s">
        <v>66</v>
      </c>
      <c r="T365" s="11" t="str">
        <f>IF(S365="Subway","Underground",IF(S365="Elevated","Elevated","Other"))</f>
        <v>Elevated</v>
      </c>
      <c r="U365" s="11" t="s">
        <v>5</v>
      </c>
      <c r="V365" s="11" t="s">
        <v>5</v>
      </c>
      <c r="W365" s="11" t="s">
        <v>5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2</v>
      </c>
      <c r="AD365" s="2">
        <v>0</v>
      </c>
      <c r="AE365" s="2">
        <v>40.692435000000003</v>
      </c>
      <c r="AF365" s="2">
        <v>-73.860010000000003</v>
      </c>
      <c r="AG365" s="2">
        <v>1</v>
      </c>
      <c r="AK365" s="2" t="s">
        <v>70</v>
      </c>
      <c r="AL365" s="2" t="s">
        <v>70</v>
      </c>
      <c r="AM365" s="2">
        <v>20</v>
      </c>
      <c r="AN365" s="2">
        <v>102</v>
      </c>
      <c r="AQ365" s="4">
        <v>37791</v>
      </c>
      <c r="AR365" s="4">
        <v>39673</v>
      </c>
      <c r="AS365" s="18" t="s">
        <v>84</v>
      </c>
      <c r="AT365" s="18" t="s">
        <v>72</v>
      </c>
    </row>
    <row r="366" spans="1:46">
      <c r="A366" s="56">
        <v>77</v>
      </c>
      <c r="B366" s="57" t="s">
        <v>1270</v>
      </c>
      <c r="C366" s="2">
        <v>85</v>
      </c>
      <c r="D366" s="56">
        <v>85</v>
      </c>
      <c r="E366" s="2">
        <v>85</v>
      </c>
      <c r="F366" s="58" t="s">
        <v>801</v>
      </c>
      <c r="G366" s="11" t="s">
        <v>1255</v>
      </c>
      <c r="H366" s="11" t="s">
        <v>1271</v>
      </c>
      <c r="I366" s="11" t="s">
        <v>1257</v>
      </c>
      <c r="J366" s="11" t="s">
        <v>1272</v>
      </c>
      <c r="K366" s="15" t="s">
        <v>1270</v>
      </c>
      <c r="L366" s="11" t="s">
        <v>1273</v>
      </c>
      <c r="M366" s="11" t="s">
        <v>1259</v>
      </c>
      <c r="N366" s="11" t="str">
        <f>L366&amp;" ("&amp;M366&amp;")"</f>
        <v>75 St (J Z)</v>
      </c>
      <c r="O366" s="13" t="s">
        <v>513</v>
      </c>
      <c r="P366" s="13" t="s">
        <v>13</v>
      </c>
      <c r="Q366" s="2">
        <v>40.691324000000002</v>
      </c>
      <c r="R366" s="2">
        <v>-73.867138999999995</v>
      </c>
      <c r="S366" s="11" t="s">
        <v>66</v>
      </c>
      <c r="T366" s="11" t="str">
        <f>IF(S366="Subway","Underground",IF(S366="Elevated","Elevated","Other"))</f>
        <v>Elevated</v>
      </c>
      <c r="U366" s="11" t="s">
        <v>5</v>
      </c>
      <c r="V366" s="11" t="s">
        <v>5</v>
      </c>
      <c r="W366" s="11" t="s">
        <v>5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2</v>
      </c>
      <c r="AD366" s="2">
        <v>0</v>
      </c>
      <c r="AE366" s="2">
        <v>40.691324000000002</v>
      </c>
      <c r="AF366" s="2">
        <v>-73.867138999999995</v>
      </c>
      <c r="AG366" s="2">
        <v>1</v>
      </c>
      <c r="AK366" s="2" t="s">
        <v>70</v>
      </c>
      <c r="AL366" s="2" t="s">
        <v>70</v>
      </c>
      <c r="AM366" s="2">
        <v>20</v>
      </c>
      <c r="AN366" s="2">
        <v>102</v>
      </c>
      <c r="AQ366" s="4">
        <v>37791</v>
      </c>
      <c r="AR366" s="4">
        <v>39673</v>
      </c>
      <c r="AS366" s="18" t="s">
        <v>84</v>
      </c>
      <c r="AT366" s="18" t="s">
        <v>184</v>
      </c>
    </row>
    <row r="367" spans="1:46">
      <c r="A367" s="56">
        <v>78</v>
      </c>
      <c r="B367" s="57" t="s">
        <v>1274</v>
      </c>
      <c r="C367" s="2">
        <v>86</v>
      </c>
      <c r="D367" s="56">
        <v>86</v>
      </c>
      <c r="E367" s="2">
        <v>86</v>
      </c>
      <c r="F367" s="58" t="s">
        <v>801</v>
      </c>
      <c r="G367" s="11" t="s">
        <v>1255</v>
      </c>
      <c r="H367" s="11" t="s">
        <v>1275</v>
      </c>
      <c r="I367" s="11" t="s">
        <v>1261</v>
      </c>
      <c r="J367" s="11" t="s">
        <v>1276</v>
      </c>
      <c r="K367" s="15" t="s">
        <v>1274</v>
      </c>
      <c r="L367" s="11" t="s">
        <v>1275</v>
      </c>
      <c r="M367" s="11" t="s">
        <v>1261</v>
      </c>
      <c r="N367" s="11" t="str">
        <f>L367&amp;" ("&amp;M367&amp;")"</f>
        <v>Cypress Hills (J)</v>
      </c>
      <c r="O367" s="13" t="s">
        <v>267</v>
      </c>
      <c r="P367" s="13" t="s">
        <v>11</v>
      </c>
      <c r="Q367" s="2">
        <v>40.689940999999997</v>
      </c>
      <c r="R367" s="2">
        <v>-73.872550000000004</v>
      </c>
      <c r="S367" s="11" t="s">
        <v>66</v>
      </c>
      <c r="T367" s="11" t="str">
        <f>IF(S367="Subway","Underground",IF(S367="Elevated","Elevated","Other"))</f>
        <v>Elevated</v>
      </c>
      <c r="U367" s="11" t="s">
        <v>5</v>
      </c>
      <c r="V367" s="11" t="s">
        <v>5</v>
      </c>
      <c r="W367" s="11" t="s">
        <v>5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3</v>
      </c>
      <c r="AD367" s="2">
        <v>0</v>
      </c>
      <c r="AE367" s="2">
        <v>40.689940999999997</v>
      </c>
      <c r="AF367" s="2">
        <v>-73.872550000000004</v>
      </c>
      <c r="AG367" s="2">
        <v>1</v>
      </c>
      <c r="AK367" s="2" t="s">
        <v>70</v>
      </c>
      <c r="AL367" s="2" t="s">
        <v>70</v>
      </c>
      <c r="AM367" s="2">
        <v>33</v>
      </c>
      <c r="AN367" s="2">
        <v>75</v>
      </c>
      <c r="AQ367" s="4">
        <v>37791</v>
      </c>
      <c r="AR367" s="4">
        <v>39673</v>
      </c>
      <c r="AS367" s="18" t="s">
        <v>84</v>
      </c>
      <c r="AT367" s="18" t="s">
        <v>72</v>
      </c>
    </row>
    <row r="368" spans="1:46">
      <c r="A368" s="56">
        <v>79</v>
      </c>
      <c r="B368" s="57" t="s">
        <v>1277</v>
      </c>
      <c r="C368" s="2">
        <v>87</v>
      </c>
      <c r="D368" s="56">
        <v>87</v>
      </c>
      <c r="E368" s="2">
        <v>87</v>
      </c>
      <c r="F368" s="58" t="s">
        <v>801</v>
      </c>
      <c r="G368" s="11" t="s">
        <v>1255</v>
      </c>
      <c r="H368" s="11" t="s">
        <v>1278</v>
      </c>
      <c r="I368" s="11" t="s">
        <v>1257</v>
      </c>
      <c r="J368" s="11" t="s">
        <v>1279</v>
      </c>
      <c r="K368" s="15" t="s">
        <v>1277</v>
      </c>
      <c r="L368" s="11" t="s">
        <v>1278</v>
      </c>
      <c r="M368" s="11" t="s">
        <v>1259</v>
      </c>
      <c r="N368" s="11" t="str">
        <f>L368&amp;" ("&amp;M368&amp;")"</f>
        <v>Crescent St (J Z)</v>
      </c>
      <c r="O368" s="13" t="s">
        <v>267</v>
      </c>
      <c r="P368" s="13" t="s">
        <v>11</v>
      </c>
      <c r="Q368" s="2">
        <v>40.683194</v>
      </c>
      <c r="R368" s="2">
        <v>-73.873784999999998</v>
      </c>
      <c r="S368" s="11" t="s">
        <v>66</v>
      </c>
      <c r="T368" s="11" t="str">
        <f>IF(S368="Subway","Underground",IF(S368="Elevated","Elevated","Other"))</f>
        <v>Elevated</v>
      </c>
      <c r="U368" s="11" t="s">
        <v>5</v>
      </c>
      <c r="V368" s="11" t="s">
        <v>5</v>
      </c>
      <c r="W368" s="11" t="s">
        <v>5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2</v>
      </c>
      <c r="AD368" s="2">
        <v>0</v>
      </c>
      <c r="AE368" s="2">
        <v>40.683194</v>
      </c>
      <c r="AF368" s="2">
        <v>-73.873784999999998</v>
      </c>
      <c r="AG368" s="2">
        <v>1</v>
      </c>
      <c r="AK368" s="2" t="s">
        <v>70</v>
      </c>
      <c r="AL368" s="2" t="s">
        <v>70</v>
      </c>
      <c r="AM368" s="2">
        <v>33</v>
      </c>
      <c r="AN368" s="2">
        <v>75</v>
      </c>
      <c r="AQ368" s="4">
        <v>37791</v>
      </c>
      <c r="AR368" s="4">
        <v>39217</v>
      </c>
      <c r="AS368" s="18" t="s">
        <v>84</v>
      </c>
      <c r="AT368" s="18" t="s">
        <v>72</v>
      </c>
    </row>
    <row r="369" spans="1:46">
      <c r="A369" s="56">
        <v>80</v>
      </c>
      <c r="B369" s="57" t="s">
        <v>1280</v>
      </c>
      <c r="C369" s="2">
        <v>88</v>
      </c>
      <c r="D369" s="56">
        <v>88</v>
      </c>
      <c r="E369" s="2">
        <v>88</v>
      </c>
      <c r="F369" s="58" t="s">
        <v>801</v>
      </c>
      <c r="G369" s="11" t="s">
        <v>1255</v>
      </c>
      <c r="H369" s="11" t="s">
        <v>1281</v>
      </c>
      <c r="I369" s="11" t="s">
        <v>1257</v>
      </c>
      <c r="J369" s="11" t="s">
        <v>1282</v>
      </c>
      <c r="K369" s="15" t="s">
        <v>1280</v>
      </c>
      <c r="L369" s="11" t="s">
        <v>1281</v>
      </c>
      <c r="M369" s="11" t="s">
        <v>1259</v>
      </c>
      <c r="N369" s="11" t="str">
        <f>L369&amp;" ("&amp;M369&amp;")"</f>
        <v>Norwood Av (J Z)</v>
      </c>
      <c r="O369" s="13" t="s">
        <v>267</v>
      </c>
      <c r="P369" s="13" t="s">
        <v>11</v>
      </c>
      <c r="Q369" s="2">
        <v>40.68141</v>
      </c>
      <c r="R369" s="2">
        <v>-73.880038999999996</v>
      </c>
      <c r="S369" s="11" t="s">
        <v>66</v>
      </c>
      <c r="T369" s="11" t="str">
        <f>IF(S369="Subway","Underground",IF(S369="Elevated","Elevated","Other"))</f>
        <v>Elevated</v>
      </c>
      <c r="U369" s="11" t="s">
        <v>5</v>
      </c>
      <c r="V369" s="11" t="s">
        <v>67</v>
      </c>
      <c r="W369" s="11" t="s">
        <v>68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2</v>
      </c>
      <c r="AD369" s="2">
        <v>0</v>
      </c>
      <c r="AE369" s="2">
        <v>40.68141</v>
      </c>
      <c r="AF369" s="2">
        <v>-73.880038999999996</v>
      </c>
      <c r="AG369" s="2">
        <v>1</v>
      </c>
      <c r="AK369" s="2" t="s">
        <v>50</v>
      </c>
      <c r="AL369" s="2" t="s">
        <v>70</v>
      </c>
      <c r="AM369" s="2">
        <v>33</v>
      </c>
      <c r="AN369" s="2">
        <v>75</v>
      </c>
      <c r="AQ369" s="4">
        <v>37791</v>
      </c>
      <c r="AR369" s="4">
        <v>39211</v>
      </c>
      <c r="AS369" s="18" t="s">
        <v>84</v>
      </c>
      <c r="AT369" s="18" t="s">
        <v>72</v>
      </c>
    </row>
    <row r="370" spans="1:46">
      <c r="A370" s="56">
        <v>81</v>
      </c>
      <c r="B370" s="57" t="s">
        <v>1283</v>
      </c>
      <c r="C370" s="2">
        <v>89</v>
      </c>
      <c r="D370" s="56">
        <v>89</v>
      </c>
      <c r="E370" s="2">
        <v>89</v>
      </c>
      <c r="F370" s="58" t="s">
        <v>801</v>
      </c>
      <c r="G370" s="11" t="s">
        <v>1255</v>
      </c>
      <c r="H370" s="11" t="s">
        <v>1284</v>
      </c>
      <c r="I370" s="11" t="s">
        <v>1261</v>
      </c>
      <c r="J370" s="11" t="s">
        <v>1285</v>
      </c>
      <c r="K370" s="15" t="s">
        <v>1283</v>
      </c>
      <c r="L370" s="11" t="s">
        <v>1284</v>
      </c>
      <c r="M370" s="11" t="s">
        <v>1261</v>
      </c>
      <c r="N370" s="11" t="str">
        <f>L370&amp;" ("&amp;M370&amp;")"</f>
        <v>Cleveland St (J)</v>
      </c>
      <c r="O370" s="13" t="s">
        <v>267</v>
      </c>
      <c r="P370" s="13" t="s">
        <v>11</v>
      </c>
      <c r="Q370" s="2">
        <v>40.679946999999999</v>
      </c>
      <c r="R370" s="2">
        <v>-73.884639000000007</v>
      </c>
      <c r="S370" s="11" t="s">
        <v>66</v>
      </c>
      <c r="T370" s="11" t="str">
        <f>IF(S370="Subway","Underground",IF(S370="Elevated","Elevated","Other"))</f>
        <v>Elevated</v>
      </c>
      <c r="U370" s="11" t="s">
        <v>5</v>
      </c>
      <c r="V370" s="11" t="s">
        <v>5</v>
      </c>
      <c r="W370" s="11" t="s">
        <v>5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2</v>
      </c>
      <c r="AD370" s="2">
        <v>0</v>
      </c>
      <c r="AE370" s="2">
        <v>40.679946999999999</v>
      </c>
      <c r="AF370" s="2">
        <v>-73.884639000000007</v>
      </c>
      <c r="AG370" s="2">
        <v>1</v>
      </c>
      <c r="AK370" s="2" t="s">
        <v>70</v>
      </c>
      <c r="AL370" s="2" t="s">
        <v>70</v>
      </c>
      <c r="AM370" s="2">
        <v>33</v>
      </c>
      <c r="AN370" s="2">
        <v>75</v>
      </c>
      <c r="AQ370" s="4">
        <v>37791</v>
      </c>
      <c r="AR370" s="4">
        <v>39217</v>
      </c>
      <c r="AS370" s="18" t="s">
        <v>84</v>
      </c>
      <c r="AT370" s="18" t="s">
        <v>72</v>
      </c>
    </row>
    <row r="371" spans="1:46">
      <c r="A371" s="56">
        <v>82</v>
      </c>
      <c r="B371" s="57" t="s">
        <v>1286</v>
      </c>
      <c r="C371" s="2">
        <v>90</v>
      </c>
      <c r="D371" s="56">
        <v>90</v>
      </c>
      <c r="E371" s="2">
        <v>90</v>
      </c>
      <c r="F371" s="58" t="s">
        <v>801</v>
      </c>
      <c r="G371" s="11" t="s">
        <v>1255</v>
      </c>
      <c r="H371" s="11" t="s">
        <v>337</v>
      </c>
      <c r="I371" s="11" t="s">
        <v>1257</v>
      </c>
      <c r="J371" s="11" t="s">
        <v>1287</v>
      </c>
      <c r="K371" s="15" t="s">
        <v>1286</v>
      </c>
      <c r="L371" s="11" t="s">
        <v>337</v>
      </c>
      <c r="M371" s="11" t="s">
        <v>1259</v>
      </c>
      <c r="N371" s="11" t="str">
        <f>L371&amp;" ("&amp;M371&amp;")"</f>
        <v>Van Siclen Av (J Z)</v>
      </c>
      <c r="O371" s="13" t="s">
        <v>267</v>
      </c>
      <c r="P371" s="13" t="s">
        <v>11</v>
      </c>
      <c r="Q371" s="2">
        <v>40.678024000000001</v>
      </c>
      <c r="R371" s="2">
        <v>-73.891688000000002</v>
      </c>
      <c r="S371" s="11" t="s">
        <v>66</v>
      </c>
      <c r="T371" s="11" t="str">
        <f>IF(S371="Subway","Underground",IF(S371="Elevated","Elevated","Other"))</f>
        <v>Elevated</v>
      </c>
      <c r="U371" s="11" t="s">
        <v>5</v>
      </c>
      <c r="V371" s="11" t="s">
        <v>5</v>
      </c>
      <c r="W371" s="11" t="s">
        <v>5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2</v>
      </c>
      <c r="AD371" s="2">
        <v>0</v>
      </c>
      <c r="AE371" s="2">
        <v>40.678024000000001</v>
      </c>
      <c r="AF371" s="2">
        <v>-73.891688000000002</v>
      </c>
      <c r="AG371" s="2">
        <v>1</v>
      </c>
      <c r="AK371" s="2" t="s">
        <v>70</v>
      </c>
      <c r="AL371" s="2" t="s">
        <v>70</v>
      </c>
      <c r="AM371" s="2">
        <v>33</v>
      </c>
      <c r="AN371" s="2">
        <v>75</v>
      </c>
      <c r="AQ371" s="4">
        <v>37791</v>
      </c>
      <c r="AR371" s="4">
        <v>39217</v>
      </c>
      <c r="AS371" s="18" t="s">
        <v>84</v>
      </c>
      <c r="AT371" s="18" t="s">
        <v>72</v>
      </c>
    </row>
    <row r="372" spans="1:46">
      <c r="A372" s="56">
        <v>83</v>
      </c>
      <c r="B372" s="57" t="s">
        <v>1288</v>
      </c>
      <c r="C372" s="2">
        <v>91</v>
      </c>
      <c r="D372" s="56">
        <v>91</v>
      </c>
      <c r="E372" s="2">
        <v>91</v>
      </c>
      <c r="F372" s="58" t="s">
        <v>801</v>
      </c>
      <c r="G372" s="11" t="s">
        <v>1255</v>
      </c>
      <c r="H372" s="11" t="s">
        <v>1289</v>
      </c>
      <c r="I372" s="11" t="s">
        <v>1261</v>
      </c>
      <c r="J372" s="11" t="s">
        <v>1290</v>
      </c>
      <c r="K372" s="15" t="s">
        <v>1288</v>
      </c>
      <c r="L372" s="11" t="s">
        <v>1289</v>
      </c>
      <c r="M372" s="11" t="s">
        <v>1261</v>
      </c>
      <c r="N372" s="11" t="str">
        <f>L372&amp;" ("&amp;M372&amp;")"</f>
        <v>Alabama Av (J)</v>
      </c>
      <c r="O372" s="13" t="s">
        <v>267</v>
      </c>
      <c r="P372" s="13" t="s">
        <v>11</v>
      </c>
      <c r="Q372" s="2">
        <v>40.676991999999998</v>
      </c>
      <c r="R372" s="2">
        <v>-73.898653999999993</v>
      </c>
      <c r="S372" s="11" t="s">
        <v>66</v>
      </c>
      <c r="T372" s="11" t="str">
        <f>IF(S372="Subway","Underground",IF(S372="Elevated","Elevated","Other"))</f>
        <v>Elevated</v>
      </c>
      <c r="U372" s="11" t="s">
        <v>5</v>
      </c>
      <c r="V372" s="11" t="s">
        <v>5</v>
      </c>
      <c r="W372" s="11" t="s">
        <v>5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2</v>
      </c>
      <c r="AD372" s="2">
        <v>0</v>
      </c>
      <c r="AE372" s="2">
        <v>40.676991999999998</v>
      </c>
      <c r="AF372" s="2">
        <v>-73.898653999999993</v>
      </c>
      <c r="AG372" s="2">
        <v>1</v>
      </c>
      <c r="AK372" s="2" t="s">
        <v>70</v>
      </c>
      <c r="AL372" s="2" t="s">
        <v>70</v>
      </c>
      <c r="AM372" s="2">
        <v>33</v>
      </c>
      <c r="AN372" s="2">
        <v>75</v>
      </c>
      <c r="AQ372" s="4">
        <v>37791</v>
      </c>
      <c r="AR372" s="4">
        <v>39632</v>
      </c>
      <c r="AS372" s="18" t="s">
        <v>84</v>
      </c>
      <c r="AT372" s="18" t="s">
        <v>72</v>
      </c>
    </row>
    <row r="373" spans="1:46">
      <c r="A373" s="56">
        <v>1005</v>
      </c>
      <c r="B373" s="57" t="s">
        <v>1291</v>
      </c>
      <c r="C373" s="2">
        <v>92</v>
      </c>
      <c r="D373" s="56">
        <v>92</v>
      </c>
      <c r="E373" s="2">
        <v>621</v>
      </c>
      <c r="F373" s="58" t="s">
        <v>801</v>
      </c>
      <c r="G373" s="11" t="s">
        <v>1255</v>
      </c>
      <c r="H373" s="11" t="s">
        <v>738</v>
      </c>
      <c r="I373" s="11" t="s">
        <v>1261</v>
      </c>
      <c r="J373" s="11" t="s">
        <v>1292</v>
      </c>
      <c r="K373" s="15" t="s">
        <v>1291</v>
      </c>
      <c r="L373" s="11" t="s">
        <v>738</v>
      </c>
      <c r="M373" s="11" t="s">
        <v>740</v>
      </c>
      <c r="N373" s="11" t="str">
        <f>L373&amp;" ("&amp;M373&amp;")"</f>
        <v>Broadway Junction (A C J L Z)</v>
      </c>
      <c r="O373" s="13" t="s">
        <v>267</v>
      </c>
      <c r="P373" s="13" t="s">
        <v>11</v>
      </c>
      <c r="Q373" s="2">
        <v>40.679498000000002</v>
      </c>
      <c r="R373" s="2">
        <v>-73.904511999999997</v>
      </c>
      <c r="S373" s="11" t="s">
        <v>66</v>
      </c>
      <c r="T373" s="11" t="str">
        <f>IF(S373="Subway","Underground",IF(S373="Elevated","Elevated","Other"))</f>
        <v>Elevated</v>
      </c>
      <c r="U373" s="11" t="s">
        <v>5</v>
      </c>
      <c r="V373" s="11" t="s">
        <v>67</v>
      </c>
      <c r="W373" s="11" t="s">
        <v>68</v>
      </c>
      <c r="X373" s="2">
        <v>1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40.678848000000002</v>
      </c>
      <c r="AF373" s="2">
        <v>-73.904139000000001</v>
      </c>
      <c r="AG373" s="2">
        <v>0</v>
      </c>
      <c r="AK373" s="2" t="s">
        <v>50</v>
      </c>
      <c r="AL373" s="2" t="s">
        <v>70</v>
      </c>
      <c r="AM373" s="2">
        <v>33</v>
      </c>
      <c r="AN373" s="2">
        <v>83</v>
      </c>
      <c r="AQ373" s="4">
        <v>38215</v>
      </c>
      <c r="AR373" s="4">
        <v>39632</v>
      </c>
      <c r="AS373" s="18" t="s">
        <v>84</v>
      </c>
      <c r="AT373" s="18" t="s">
        <v>72</v>
      </c>
    </row>
    <row r="374" spans="1:46">
      <c r="A374" s="56">
        <v>84</v>
      </c>
      <c r="B374" s="57" t="s">
        <v>1293</v>
      </c>
      <c r="C374" s="2">
        <v>93</v>
      </c>
      <c r="D374" s="56">
        <v>93</v>
      </c>
      <c r="E374" s="2">
        <v>93</v>
      </c>
      <c r="F374" s="58" t="s">
        <v>801</v>
      </c>
      <c r="G374" s="11" t="s">
        <v>1255</v>
      </c>
      <c r="H374" s="11" t="s">
        <v>1294</v>
      </c>
      <c r="I374" s="11" t="s">
        <v>1257</v>
      </c>
      <c r="J374" s="11" t="s">
        <v>1295</v>
      </c>
      <c r="K374" s="15" t="s">
        <v>1293</v>
      </c>
      <c r="L374" s="11" t="s">
        <v>1294</v>
      </c>
      <c r="M374" s="11" t="s">
        <v>1259</v>
      </c>
      <c r="N374" s="11" t="str">
        <f>L374&amp;" ("&amp;M374&amp;")"</f>
        <v>Chauncey St (J Z)</v>
      </c>
      <c r="O374" s="13" t="s">
        <v>267</v>
      </c>
      <c r="P374" s="13" t="s">
        <v>11</v>
      </c>
      <c r="Q374" s="2">
        <v>40.682893</v>
      </c>
      <c r="R374" s="2">
        <v>-73.910455999999996</v>
      </c>
      <c r="S374" s="11" t="s">
        <v>66</v>
      </c>
      <c r="T374" s="11" t="str">
        <f>IF(S374="Subway","Underground",IF(S374="Elevated","Elevated","Other"))</f>
        <v>Elevated</v>
      </c>
      <c r="U374" s="11" t="s">
        <v>5</v>
      </c>
      <c r="V374" s="11" t="s">
        <v>5</v>
      </c>
      <c r="W374" s="11" t="s">
        <v>5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2</v>
      </c>
      <c r="AD374" s="2">
        <v>0</v>
      </c>
      <c r="AE374" s="2">
        <v>40.682893</v>
      </c>
      <c r="AF374" s="2">
        <v>-73.910455999999996</v>
      </c>
      <c r="AG374" s="2">
        <v>1</v>
      </c>
      <c r="AK374" s="2" t="s">
        <v>70</v>
      </c>
      <c r="AL374" s="2" t="s">
        <v>70</v>
      </c>
      <c r="AM374" s="2">
        <v>33</v>
      </c>
      <c r="AN374" s="2">
        <v>73</v>
      </c>
      <c r="AQ374" s="4">
        <v>37279</v>
      </c>
      <c r="AR374" s="4">
        <v>39632</v>
      </c>
      <c r="AS374" s="18" t="s">
        <v>84</v>
      </c>
      <c r="AT374" s="18" t="s">
        <v>72</v>
      </c>
    </row>
    <row r="375" spans="1:46">
      <c r="A375" s="56">
        <v>85</v>
      </c>
      <c r="B375" s="57" t="s">
        <v>1296</v>
      </c>
      <c r="C375" s="2">
        <v>94</v>
      </c>
      <c r="D375" s="56">
        <v>94</v>
      </c>
      <c r="E375" s="2">
        <v>94</v>
      </c>
      <c r="F375" s="58" t="s">
        <v>801</v>
      </c>
      <c r="G375" s="11" t="s">
        <v>1255</v>
      </c>
      <c r="H375" s="11" t="s">
        <v>1297</v>
      </c>
      <c r="I375" s="11" t="s">
        <v>1261</v>
      </c>
      <c r="J375" s="11" t="s">
        <v>1298</v>
      </c>
      <c r="K375" s="15" t="s">
        <v>1296</v>
      </c>
      <c r="L375" s="11" t="s">
        <v>1297</v>
      </c>
      <c r="M375" s="11" t="s">
        <v>1261</v>
      </c>
      <c r="N375" s="11" t="str">
        <f>L375&amp;" ("&amp;M375&amp;")"</f>
        <v>Halsey St (J)</v>
      </c>
      <c r="O375" s="13" t="s">
        <v>267</v>
      </c>
      <c r="P375" s="13" t="s">
        <v>11</v>
      </c>
      <c r="Q375" s="2">
        <v>40.686369999999997</v>
      </c>
      <c r="R375" s="2">
        <v>-73.916559000000007</v>
      </c>
      <c r="S375" s="11" t="s">
        <v>66</v>
      </c>
      <c r="T375" s="11" t="str">
        <f>IF(S375="Subway","Underground",IF(S375="Elevated","Elevated","Other"))</f>
        <v>Elevated</v>
      </c>
      <c r="U375" s="11" t="s">
        <v>5</v>
      </c>
      <c r="V375" s="11" t="s">
        <v>5</v>
      </c>
      <c r="W375" s="11" t="s">
        <v>5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2</v>
      </c>
      <c r="AD375" s="2">
        <v>0</v>
      </c>
      <c r="AE375" s="2">
        <v>40.686369999999997</v>
      </c>
      <c r="AF375" s="2">
        <v>-73.916559000000007</v>
      </c>
      <c r="AG375" s="2">
        <v>1</v>
      </c>
      <c r="AK375" s="2" t="s">
        <v>70</v>
      </c>
      <c r="AL375" s="2" t="s">
        <v>70</v>
      </c>
      <c r="AM375" s="2">
        <v>33</v>
      </c>
      <c r="AN375" s="2">
        <v>73</v>
      </c>
      <c r="AQ375" s="4">
        <v>37279</v>
      </c>
      <c r="AR375" s="4">
        <v>39679</v>
      </c>
      <c r="AS375" s="18" t="s">
        <v>71</v>
      </c>
      <c r="AT375" s="18" t="s">
        <v>72</v>
      </c>
    </row>
    <row r="376" spans="1:46">
      <c r="A376" s="56">
        <v>86</v>
      </c>
      <c r="B376" s="57" t="s">
        <v>1299</v>
      </c>
      <c r="C376" s="2">
        <v>95</v>
      </c>
      <c r="D376" s="56">
        <v>95</v>
      </c>
      <c r="E376" s="2">
        <v>95</v>
      </c>
      <c r="F376" s="58" t="s">
        <v>801</v>
      </c>
      <c r="G376" s="11" t="s">
        <v>1255</v>
      </c>
      <c r="H376" s="11" t="s">
        <v>1300</v>
      </c>
      <c r="I376" s="11" t="s">
        <v>1257</v>
      </c>
      <c r="J376" s="11" t="s">
        <v>1301</v>
      </c>
      <c r="K376" s="15" t="s">
        <v>1299</v>
      </c>
      <c r="L376" s="11" t="s">
        <v>1300</v>
      </c>
      <c r="M376" s="11" t="s">
        <v>1259</v>
      </c>
      <c r="N376" s="11" t="str">
        <f>L376&amp;" ("&amp;M376&amp;")"</f>
        <v>Gates Av (J Z)</v>
      </c>
      <c r="O376" s="13" t="s">
        <v>267</v>
      </c>
      <c r="P376" s="13" t="s">
        <v>11</v>
      </c>
      <c r="Q376" s="2">
        <v>40.689630000000001</v>
      </c>
      <c r="R376" s="2">
        <v>-73.922269999999997</v>
      </c>
      <c r="S376" s="11" t="s">
        <v>66</v>
      </c>
      <c r="T376" s="11" t="str">
        <f>IF(S376="Subway","Underground",IF(S376="Elevated","Elevated","Other"))</f>
        <v>Elevated</v>
      </c>
      <c r="U376" s="11" t="s">
        <v>5</v>
      </c>
      <c r="V376" s="11" t="s">
        <v>5</v>
      </c>
      <c r="W376" s="11" t="s">
        <v>5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2</v>
      </c>
      <c r="AD376" s="2">
        <v>0</v>
      </c>
      <c r="AE376" s="2">
        <v>40.689630000000001</v>
      </c>
      <c r="AF376" s="2">
        <v>-73.922269999999997</v>
      </c>
      <c r="AG376" s="2">
        <v>1</v>
      </c>
      <c r="AK376" s="2" t="s">
        <v>70</v>
      </c>
      <c r="AL376" s="2" t="s">
        <v>70</v>
      </c>
      <c r="AM376" s="2">
        <v>33</v>
      </c>
      <c r="AN376" s="2">
        <v>83</v>
      </c>
      <c r="AQ376" s="4">
        <v>37281</v>
      </c>
      <c r="AR376" s="4">
        <v>39680</v>
      </c>
      <c r="AS376" s="18" t="s">
        <v>84</v>
      </c>
      <c r="AT376" s="18" t="s">
        <v>72</v>
      </c>
    </row>
    <row r="377" spans="1:46">
      <c r="A377" s="56">
        <v>87</v>
      </c>
      <c r="B377" s="57" t="s">
        <v>1302</v>
      </c>
      <c r="C377" s="2">
        <v>96</v>
      </c>
      <c r="D377" s="56">
        <v>96</v>
      </c>
      <c r="E377" s="2">
        <v>96</v>
      </c>
      <c r="F377" s="58" t="s">
        <v>801</v>
      </c>
      <c r="G377" s="11" t="s">
        <v>1255</v>
      </c>
      <c r="H377" s="11" t="s">
        <v>1303</v>
      </c>
      <c r="I377" s="11" t="s">
        <v>1261</v>
      </c>
      <c r="J377" s="11" t="s">
        <v>1304</v>
      </c>
      <c r="K377" s="15" t="s">
        <v>1302</v>
      </c>
      <c r="L377" s="11" t="s">
        <v>1303</v>
      </c>
      <c r="M377" s="11" t="s">
        <v>1261</v>
      </c>
      <c r="N377" s="11" t="str">
        <f>L377&amp;" ("&amp;M377&amp;")"</f>
        <v>Kosciuszko St (J)</v>
      </c>
      <c r="O377" s="13" t="s">
        <v>267</v>
      </c>
      <c r="P377" s="13" t="s">
        <v>11</v>
      </c>
      <c r="Q377" s="2">
        <v>40.693342000000001</v>
      </c>
      <c r="R377" s="2">
        <v>-73.928814000000003</v>
      </c>
      <c r="S377" s="11" t="s">
        <v>66</v>
      </c>
      <c r="T377" s="11" t="str">
        <f>IF(S377="Subway","Underground",IF(S377="Elevated","Elevated","Other"))</f>
        <v>Elevated</v>
      </c>
      <c r="U377" s="11" t="s">
        <v>5</v>
      </c>
      <c r="V377" s="11" t="s">
        <v>5</v>
      </c>
      <c r="W377" s="11" t="s">
        <v>5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2</v>
      </c>
      <c r="AD377" s="2">
        <v>0</v>
      </c>
      <c r="AE377" s="2">
        <v>40.693342000000001</v>
      </c>
      <c r="AF377" s="2">
        <v>-73.928814000000003</v>
      </c>
      <c r="AG377" s="2">
        <v>1</v>
      </c>
      <c r="AK377" s="2" t="s">
        <v>70</v>
      </c>
      <c r="AL377" s="2" t="s">
        <v>70</v>
      </c>
      <c r="AM377" s="2">
        <v>33</v>
      </c>
      <c r="AN377" s="2">
        <v>83</v>
      </c>
      <c r="AQ377" s="4">
        <v>37281</v>
      </c>
      <c r="AR377" s="4">
        <v>39675</v>
      </c>
      <c r="AS377" s="18" t="s">
        <v>1305</v>
      </c>
      <c r="AT377" s="18" t="s">
        <v>184</v>
      </c>
    </row>
    <row r="378" spans="1:46">
      <c r="A378" s="56">
        <v>101</v>
      </c>
      <c r="B378" s="57" t="s">
        <v>1306</v>
      </c>
      <c r="C378" s="2">
        <v>115</v>
      </c>
      <c r="D378" s="56">
        <v>115</v>
      </c>
      <c r="E378" s="2">
        <v>618</v>
      </c>
      <c r="F378" s="58" t="s">
        <v>801</v>
      </c>
      <c r="G378" s="11" t="s">
        <v>1307</v>
      </c>
      <c r="H378" s="11" t="s">
        <v>1308</v>
      </c>
      <c r="I378" s="11" t="s">
        <v>1309</v>
      </c>
      <c r="J378" s="11" t="s">
        <v>1310</v>
      </c>
      <c r="K378" s="15" t="s">
        <v>1306</v>
      </c>
      <c r="L378" s="11" t="s">
        <v>673</v>
      </c>
      <c r="M378" s="11" t="s">
        <v>674</v>
      </c>
      <c r="N378" s="11" t="str">
        <f>L378&amp;" ("&amp;M378&amp;")"</f>
        <v>14 St / 8 Av (A C E L)</v>
      </c>
      <c r="O378" s="13" t="s">
        <v>82</v>
      </c>
      <c r="P378" s="13" t="s">
        <v>12</v>
      </c>
      <c r="Q378" s="2">
        <v>40.739776999999997</v>
      </c>
      <c r="R378" s="2">
        <v>-74.002578</v>
      </c>
      <c r="S378" s="11" t="s">
        <v>94</v>
      </c>
      <c r="T378" s="11" t="str">
        <f>IF(S378="Subway","Underground",IF(S378="Elevated","Elevated","Other"))</f>
        <v>Underground</v>
      </c>
      <c r="U378" s="11" t="s">
        <v>4</v>
      </c>
      <c r="V378" s="11" t="s">
        <v>4</v>
      </c>
      <c r="W378" s="11" t="s">
        <v>4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2</v>
      </c>
      <c r="AD378" s="2">
        <v>0</v>
      </c>
      <c r="AE378" s="2">
        <v>40.740388000000003</v>
      </c>
      <c r="AF378" s="2">
        <v>-74.002104000000003</v>
      </c>
      <c r="AG378" s="2">
        <v>1</v>
      </c>
      <c r="AI378" s="2" t="s">
        <v>675</v>
      </c>
      <c r="AK378" s="2" t="s">
        <v>70</v>
      </c>
      <c r="AL378" s="2" t="s">
        <v>70</v>
      </c>
      <c r="AM378" s="2">
        <v>2</v>
      </c>
      <c r="AN378" s="2">
        <v>10</v>
      </c>
      <c r="AO378" s="11" t="s">
        <v>39</v>
      </c>
      <c r="AP378" s="2" t="s">
        <v>676</v>
      </c>
      <c r="AQ378" s="4">
        <v>38166</v>
      </c>
      <c r="AR378" s="4">
        <v>39699</v>
      </c>
      <c r="AS378" s="18" t="s">
        <v>84</v>
      </c>
      <c r="AT378" s="18" t="s">
        <v>72</v>
      </c>
    </row>
    <row r="379" spans="1:46">
      <c r="A379" s="56">
        <v>439</v>
      </c>
      <c r="B379" s="57" t="s">
        <v>1311</v>
      </c>
      <c r="C379" s="2">
        <v>116</v>
      </c>
      <c r="D379" s="56">
        <v>116</v>
      </c>
      <c r="E379" s="2">
        <v>601</v>
      </c>
      <c r="F379" s="58" t="s">
        <v>801</v>
      </c>
      <c r="G379" s="11" t="s">
        <v>1307</v>
      </c>
      <c r="H379" s="11" t="s">
        <v>1312</v>
      </c>
      <c r="I379" s="11" t="s">
        <v>1309</v>
      </c>
      <c r="J379" s="11" t="s">
        <v>1313</v>
      </c>
      <c r="K379" s="15" t="s">
        <v>1311</v>
      </c>
      <c r="L379" s="11" t="s">
        <v>161</v>
      </c>
      <c r="M379" s="11" t="s">
        <v>162</v>
      </c>
      <c r="N379" s="11" t="str">
        <f>L379&amp;" ("&amp;M379&amp;")"</f>
        <v>14 St / 6 Av (F L M 1 2 3)</v>
      </c>
      <c r="O379" s="13" t="s">
        <v>82</v>
      </c>
      <c r="P379" s="13" t="s">
        <v>12</v>
      </c>
      <c r="Q379" s="2">
        <v>40.737335000000002</v>
      </c>
      <c r="R379" s="2">
        <v>-73.996786</v>
      </c>
      <c r="S379" s="11" t="s">
        <v>94</v>
      </c>
      <c r="T379" s="11" t="str">
        <f>IF(S379="Subway","Underground",IF(S379="Elevated","Elevated","Other"))</f>
        <v>Underground</v>
      </c>
      <c r="U379" s="11" t="s">
        <v>5</v>
      </c>
      <c r="V379" s="11" t="s">
        <v>67</v>
      </c>
      <c r="W379" s="11" t="s">
        <v>68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2</v>
      </c>
      <c r="AD379" s="2">
        <v>0</v>
      </c>
      <c r="AE379" s="2">
        <v>40.738007000000003</v>
      </c>
      <c r="AF379" s="2">
        <v>-73.998380999999995</v>
      </c>
      <c r="AG379" s="2">
        <v>1</v>
      </c>
      <c r="AK379" s="2" t="s">
        <v>70</v>
      </c>
      <c r="AL379" s="2" t="s">
        <v>70</v>
      </c>
      <c r="AM379" s="2">
        <v>2</v>
      </c>
      <c r="AN379" s="2">
        <v>6</v>
      </c>
      <c r="AQ379" s="4">
        <v>38166</v>
      </c>
      <c r="AR379" s="4">
        <v>39100</v>
      </c>
      <c r="AS379" s="18" t="s">
        <v>886</v>
      </c>
      <c r="AT379" s="18" t="s">
        <v>184</v>
      </c>
    </row>
    <row r="380" spans="1:46">
      <c r="A380" s="56">
        <v>440</v>
      </c>
      <c r="B380" s="57" t="s">
        <v>1314</v>
      </c>
      <c r="C380" s="2">
        <v>117</v>
      </c>
      <c r="D380" s="56">
        <v>117</v>
      </c>
      <c r="E380" s="2">
        <v>602</v>
      </c>
      <c r="F380" s="58" t="s">
        <v>801</v>
      </c>
      <c r="G380" s="11" t="s">
        <v>1307</v>
      </c>
      <c r="H380" s="11" t="s">
        <v>487</v>
      </c>
      <c r="I380" s="11" t="s">
        <v>1309</v>
      </c>
      <c r="J380" s="11" t="s">
        <v>1315</v>
      </c>
      <c r="K380" s="15" t="s">
        <v>1314</v>
      </c>
      <c r="L380" s="11" t="s">
        <v>487</v>
      </c>
      <c r="M380" s="11" t="s">
        <v>489</v>
      </c>
      <c r="N380" s="11" t="str">
        <f>L380&amp;" ("&amp;M380&amp;")"</f>
        <v>14 St - Union Sq (L N Q R W 4 5 6)</v>
      </c>
      <c r="O380" s="13" t="s">
        <v>82</v>
      </c>
      <c r="P380" s="13" t="s">
        <v>12</v>
      </c>
      <c r="Q380" s="2">
        <v>40.734788999999999</v>
      </c>
      <c r="R380" s="2">
        <v>-73.990729999999999</v>
      </c>
      <c r="S380" s="11" t="s">
        <v>94</v>
      </c>
      <c r="T380" s="11" t="str">
        <f>IF(S380="Subway","Underground",IF(S380="Elevated","Elevated","Other"))</f>
        <v>Underground</v>
      </c>
      <c r="U380" s="11" t="s">
        <v>4</v>
      </c>
      <c r="V380" s="11" t="s">
        <v>4</v>
      </c>
      <c r="W380" s="11" t="s">
        <v>4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2</v>
      </c>
      <c r="AD380" s="2">
        <v>0</v>
      </c>
      <c r="AE380" s="2">
        <v>40.734836000000001</v>
      </c>
      <c r="AF380" s="2">
        <v>-73.990688000000006</v>
      </c>
      <c r="AG380" s="2">
        <v>1</v>
      </c>
      <c r="AI380" s="2" t="s">
        <v>1316</v>
      </c>
      <c r="AK380" s="2" t="s">
        <v>70</v>
      </c>
      <c r="AL380" s="2" t="s">
        <v>70</v>
      </c>
      <c r="AM380" s="2">
        <v>4</v>
      </c>
      <c r="AN380" s="2">
        <v>6</v>
      </c>
      <c r="AO380" s="11" t="s">
        <v>39</v>
      </c>
      <c r="AP380" s="2" t="s">
        <v>1317</v>
      </c>
      <c r="AQ380" s="4">
        <v>37291</v>
      </c>
      <c r="AR380" s="4">
        <v>39581</v>
      </c>
      <c r="AS380" s="18" t="s">
        <v>84</v>
      </c>
      <c r="AT380" s="18" t="s">
        <v>72</v>
      </c>
    </row>
    <row r="381" spans="1:46">
      <c r="A381" s="56">
        <v>102</v>
      </c>
      <c r="B381" s="57" t="s">
        <v>1318</v>
      </c>
      <c r="C381" s="2">
        <v>118</v>
      </c>
      <c r="D381" s="56">
        <v>118</v>
      </c>
      <c r="E381" s="2">
        <v>118</v>
      </c>
      <c r="F381" s="58" t="s">
        <v>801</v>
      </c>
      <c r="G381" s="11" t="s">
        <v>1307</v>
      </c>
      <c r="H381" s="11" t="s">
        <v>1319</v>
      </c>
      <c r="I381" s="11" t="s">
        <v>1309</v>
      </c>
      <c r="J381" s="11" t="s">
        <v>1320</v>
      </c>
      <c r="K381" s="15" t="s">
        <v>1318</v>
      </c>
      <c r="L381" s="11" t="s">
        <v>1319</v>
      </c>
      <c r="M381" s="11" t="s">
        <v>1309</v>
      </c>
      <c r="N381" s="11" t="str">
        <f>L381&amp;" ("&amp;M381&amp;")"</f>
        <v>3 Av (L)</v>
      </c>
      <c r="O381" s="13" t="s">
        <v>82</v>
      </c>
      <c r="P381" s="13" t="s">
        <v>12</v>
      </c>
      <c r="Q381" s="2">
        <v>40.732849000000002</v>
      </c>
      <c r="R381" s="2">
        <v>-73.986121999999995</v>
      </c>
      <c r="S381" s="11" t="s">
        <v>94</v>
      </c>
      <c r="T381" s="11" t="str">
        <f>IF(S381="Subway","Underground",IF(S381="Elevated","Elevated","Other"))</f>
        <v>Underground</v>
      </c>
      <c r="U381" s="11" t="s">
        <v>5</v>
      </c>
      <c r="V381" s="11" t="s">
        <v>5</v>
      </c>
      <c r="W381" s="11" t="s">
        <v>5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4</v>
      </c>
      <c r="AD381" s="2">
        <v>0</v>
      </c>
      <c r="AE381" s="2">
        <v>40.732849000000002</v>
      </c>
      <c r="AF381" s="2">
        <v>-73.986121999999995</v>
      </c>
      <c r="AG381" s="2">
        <v>0</v>
      </c>
      <c r="AK381" s="2" t="s">
        <v>70</v>
      </c>
      <c r="AL381" s="2" t="s">
        <v>70</v>
      </c>
      <c r="AM381" s="2">
        <v>4</v>
      </c>
      <c r="AN381" s="2">
        <v>13</v>
      </c>
      <c r="AQ381" s="4">
        <v>37291</v>
      </c>
      <c r="AR381" s="4">
        <v>39699</v>
      </c>
      <c r="AS381" s="18" t="s">
        <v>84</v>
      </c>
      <c r="AT381" s="18" t="s">
        <v>72</v>
      </c>
    </row>
    <row r="382" spans="1:46">
      <c r="A382" s="56">
        <v>103</v>
      </c>
      <c r="B382" s="57" t="s">
        <v>1321</v>
      </c>
      <c r="C382" s="2">
        <v>119</v>
      </c>
      <c r="D382" s="56">
        <v>119</v>
      </c>
      <c r="E382" s="2">
        <v>119</v>
      </c>
      <c r="F382" s="58" t="s">
        <v>801</v>
      </c>
      <c r="G382" s="11" t="s">
        <v>1307</v>
      </c>
      <c r="H382" s="11" t="s">
        <v>1322</v>
      </c>
      <c r="I382" s="11" t="s">
        <v>1309</v>
      </c>
      <c r="J382" s="12" t="s">
        <v>1323</v>
      </c>
      <c r="K382" s="16" t="s">
        <v>1321</v>
      </c>
      <c r="L382" s="12" t="s">
        <v>1322</v>
      </c>
      <c r="M382" s="12" t="s">
        <v>1309</v>
      </c>
      <c r="N382" s="12" t="str">
        <f>L382&amp;" ("&amp;M382&amp;")"</f>
        <v>1 Av (L)</v>
      </c>
      <c r="O382" s="13" t="s">
        <v>82</v>
      </c>
      <c r="P382" s="13" t="s">
        <v>12</v>
      </c>
      <c r="Q382" s="2">
        <v>40.730953</v>
      </c>
      <c r="R382" s="2">
        <v>-73.981628000000001</v>
      </c>
      <c r="S382" s="11" t="s">
        <v>94</v>
      </c>
      <c r="T382" s="11" t="str">
        <f>IF(S382="Subway","Underground",IF(S382="Elevated","Elevated","Other"))</f>
        <v>Underground</v>
      </c>
      <c r="U382" s="11" t="s">
        <v>5</v>
      </c>
      <c r="V382" s="11" t="s">
        <v>67</v>
      </c>
      <c r="W382" s="11" t="s">
        <v>242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4</v>
      </c>
      <c r="AD382" s="2">
        <v>0</v>
      </c>
      <c r="AE382" s="2">
        <v>40.730953</v>
      </c>
      <c r="AF382" s="2">
        <v>-73.981628000000001</v>
      </c>
      <c r="AG382" s="2">
        <v>0</v>
      </c>
      <c r="AJ382" s="2" t="s">
        <v>49</v>
      </c>
      <c r="AK382"/>
      <c r="AL382" s="2" t="s">
        <v>243</v>
      </c>
      <c r="AM382" s="2">
        <v>4</v>
      </c>
      <c r="AN382" s="2">
        <v>13</v>
      </c>
      <c r="AQ382" s="4">
        <v>37291</v>
      </c>
      <c r="AR382" s="4">
        <v>39699</v>
      </c>
      <c r="AS382" s="18" t="s">
        <v>71</v>
      </c>
      <c r="AT382" s="18" t="s">
        <v>72</v>
      </c>
    </row>
    <row r="383" spans="1:46">
      <c r="A383" s="56">
        <v>104</v>
      </c>
      <c r="B383" s="57" t="s">
        <v>1324</v>
      </c>
      <c r="C383" s="2">
        <v>120</v>
      </c>
      <c r="D383" s="56">
        <v>120</v>
      </c>
      <c r="E383" s="2">
        <v>120</v>
      </c>
      <c r="F383" s="58" t="s">
        <v>801</v>
      </c>
      <c r="G383" s="11" t="s">
        <v>1307</v>
      </c>
      <c r="H383" s="11" t="s">
        <v>1325</v>
      </c>
      <c r="I383" s="11" t="s">
        <v>1309</v>
      </c>
      <c r="J383" s="12" t="s">
        <v>1326</v>
      </c>
      <c r="K383" s="16" t="s">
        <v>1324</v>
      </c>
      <c r="L383" s="12" t="s">
        <v>1325</v>
      </c>
      <c r="M383" s="12" t="s">
        <v>1309</v>
      </c>
      <c r="N383" s="12" t="str">
        <f>L383&amp;" ("&amp;M383&amp;")"</f>
        <v>Bedford Av (L)</v>
      </c>
      <c r="O383" s="13" t="s">
        <v>267</v>
      </c>
      <c r="P383" s="13" t="s">
        <v>11</v>
      </c>
      <c r="Q383" s="2">
        <v>40.717303999999999</v>
      </c>
      <c r="R383" s="2">
        <v>-73.956872000000004</v>
      </c>
      <c r="S383" s="11" t="s">
        <v>94</v>
      </c>
      <c r="T383" s="11" t="str">
        <f>IF(S383="Subway","Underground",IF(S383="Elevated","Elevated","Other"))</f>
        <v>Underground</v>
      </c>
      <c r="U383" s="11" t="s">
        <v>5</v>
      </c>
      <c r="V383" s="11" t="s">
        <v>67</v>
      </c>
      <c r="W383" s="11" t="s">
        <v>242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4</v>
      </c>
      <c r="AD383" s="2">
        <v>0</v>
      </c>
      <c r="AE383" s="2">
        <v>40.717303999999999</v>
      </c>
      <c r="AF383" s="2">
        <v>-73.956872000000004</v>
      </c>
      <c r="AG383" s="2">
        <v>1</v>
      </c>
      <c r="AJ383" s="2" t="s">
        <v>49</v>
      </c>
      <c r="AK383" s="2" t="s">
        <v>70</v>
      </c>
      <c r="AL383" s="2" t="s">
        <v>243</v>
      </c>
      <c r="AM383" s="2">
        <v>33</v>
      </c>
      <c r="AN383" s="2">
        <v>94</v>
      </c>
      <c r="AQ383" s="4">
        <v>37299</v>
      </c>
      <c r="AR383" s="4">
        <v>39700</v>
      </c>
      <c r="AS383" s="18" t="s">
        <v>71</v>
      </c>
      <c r="AT383" s="18" t="s">
        <v>72</v>
      </c>
    </row>
    <row r="384" spans="1:46">
      <c r="A384" s="56">
        <v>441</v>
      </c>
      <c r="B384" s="57" t="s">
        <v>1327</v>
      </c>
      <c r="C384" s="2">
        <v>121</v>
      </c>
      <c r="D384" s="56">
        <v>121</v>
      </c>
      <c r="E384" s="2">
        <v>629</v>
      </c>
      <c r="F384" s="58" t="s">
        <v>801</v>
      </c>
      <c r="G384" s="11" t="s">
        <v>1307</v>
      </c>
      <c r="H384" s="11" t="s">
        <v>1328</v>
      </c>
      <c r="I384" s="11" t="s">
        <v>1309</v>
      </c>
      <c r="J384" s="11" t="s">
        <v>1329</v>
      </c>
      <c r="K384" s="15" t="s">
        <v>1327</v>
      </c>
      <c r="L384" s="11" t="s">
        <v>1180</v>
      </c>
      <c r="M384" s="11" t="s">
        <v>1181</v>
      </c>
      <c r="N384" s="11" t="str">
        <f>L384&amp;" ("&amp;M384&amp;")"</f>
        <v>Metropolitan Av / Lorimer St (L G)</v>
      </c>
      <c r="O384" s="13" t="s">
        <v>267</v>
      </c>
      <c r="P384" s="13" t="s">
        <v>11</v>
      </c>
      <c r="Q384" s="2">
        <v>40.714063000000003</v>
      </c>
      <c r="R384" s="2">
        <v>-73.950275000000005</v>
      </c>
      <c r="S384" s="11" t="s">
        <v>94</v>
      </c>
      <c r="T384" s="11" t="str">
        <f>IF(S384="Subway","Underground",IF(S384="Elevated","Elevated","Other"))</f>
        <v>Underground</v>
      </c>
      <c r="U384" s="11" t="s">
        <v>5</v>
      </c>
      <c r="V384" s="11" t="s">
        <v>67</v>
      </c>
      <c r="W384" s="11" t="s">
        <v>68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2</v>
      </c>
      <c r="AD384" s="2">
        <v>0</v>
      </c>
      <c r="AE384" s="2">
        <v>40.713875000000002</v>
      </c>
      <c r="AF384" s="2">
        <v>-73.951592000000005</v>
      </c>
      <c r="AG384" s="2">
        <v>1</v>
      </c>
      <c r="AK384" s="2" t="s">
        <v>50</v>
      </c>
      <c r="AL384" s="2" t="s">
        <v>70</v>
      </c>
      <c r="AM384" s="2">
        <v>33</v>
      </c>
      <c r="AN384" s="2">
        <v>94</v>
      </c>
      <c r="AQ384" s="4">
        <v>37299</v>
      </c>
      <c r="AR384" s="4">
        <v>39699</v>
      </c>
      <c r="AS384" s="18" t="s">
        <v>1330</v>
      </c>
      <c r="AT384" s="18" t="s">
        <v>184</v>
      </c>
    </row>
    <row r="385" spans="1:46">
      <c r="A385" s="56">
        <v>105</v>
      </c>
      <c r="B385" s="57" t="s">
        <v>1331</v>
      </c>
      <c r="C385" s="2">
        <v>122</v>
      </c>
      <c r="D385" s="56">
        <v>122</v>
      </c>
      <c r="E385" s="2">
        <v>122</v>
      </c>
      <c r="F385" s="58" t="s">
        <v>801</v>
      </c>
      <c r="G385" s="11" t="s">
        <v>1307</v>
      </c>
      <c r="H385" s="11" t="s">
        <v>1332</v>
      </c>
      <c r="I385" s="11" t="s">
        <v>1309</v>
      </c>
      <c r="J385" s="11" t="s">
        <v>1333</v>
      </c>
      <c r="K385" s="15" t="s">
        <v>1331</v>
      </c>
      <c r="L385" s="11" t="s">
        <v>1332</v>
      </c>
      <c r="M385" s="11" t="s">
        <v>1309</v>
      </c>
      <c r="N385" s="11" t="str">
        <f>L385&amp;" ("&amp;M385&amp;")"</f>
        <v>Graham Av (L)</v>
      </c>
      <c r="O385" s="13" t="s">
        <v>267</v>
      </c>
      <c r="P385" s="13" t="s">
        <v>11</v>
      </c>
      <c r="Q385" s="2">
        <v>40.714565</v>
      </c>
      <c r="R385" s="2">
        <v>-73.944052999999997</v>
      </c>
      <c r="S385" s="11" t="s">
        <v>94</v>
      </c>
      <c r="T385" s="11" t="str">
        <f>IF(S385="Subway","Underground",IF(S385="Elevated","Elevated","Other"))</f>
        <v>Underground</v>
      </c>
      <c r="U385" s="11" t="s">
        <v>5</v>
      </c>
      <c r="V385" s="11" t="s">
        <v>5</v>
      </c>
      <c r="W385" s="11" t="s">
        <v>5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4</v>
      </c>
      <c r="AD385" s="2">
        <v>0</v>
      </c>
      <c r="AE385" s="2">
        <v>40.714565</v>
      </c>
      <c r="AF385" s="2">
        <v>-73.944052999999997</v>
      </c>
      <c r="AG385" s="2">
        <v>0</v>
      </c>
      <c r="AK385" s="2" t="s">
        <v>70</v>
      </c>
      <c r="AL385" s="2" t="s">
        <v>70</v>
      </c>
      <c r="AM385" s="2">
        <v>33</v>
      </c>
      <c r="AN385" s="2">
        <v>94</v>
      </c>
      <c r="AQ385" s="4">
        <v>37811</v>
      </c>
      <c r="AR385" s="4">
        <v>39699</v>
      </c>
      <c r="AS385" s="18" t="s">
        <v>84</v>
      </c>
      <c r="AT385" s="18" t="s">
        <v>72</v>
      </c>
    </row>
    <row r="386" spans="1:46">
      <c r="A386" s="56">
        <v>106</v>
      </c>
      <c r="B386" s="57" t="s">
        <v>1334</v>
      </c>
      <c r="C386" s="2">
        <v>123</v>
      </c>
      <c r="D386" s="56">
        <v>123</v>
      </c>
      <c r="E386" s="2">
        <v>123</v>
      </c>
      <c r="F386" s="58" t="s">
        <v>801</v>
      </c>
      <c r="G386" s="11" t="s">
        <v>1307</v>
      </c>
      <c r="H386" s="11" t="s">
        <v>908</v>
      </c>
      <c r="I386" s="11" t="s">
        <v>1309</v>
      </c>
      <c r="J386" s="11" t="s">
        <v>1335</v>
      </c>
      <c r="K386" s="15" t="s">
        <v>1334</v>
      </c>
      <c r="L386" s="11" t="s">
        <v>908</v>
      </c>
      <c r="M386" s="11" t="s">
        <v>1309</v>
      </c>
      <c r="N386" s="11" t="str">
        <f>L386&amp;" ("&amp;M386&amp;")"</f>
        <v>Grand St (L)</v>
      </c>
      <c r="O386" s="13" t="s">
        <v>267</v>
      </c>
      <c r="P386" s="13" t="s">
        <v>11</v>
      </c>
      <c r="Q386" s="2">
        <v>40.711925999999998</v>
      </c>
      <c r="R386" s="2">
        <v>-73.940669999999997</v>
      </c>
      <c r="S386" s="11" t="s">
        <v>94</v>
      </c>
      <c r="T386" s="11" t="str">
        <f>IF(S386="Subway","Underground",IF(S386="Elevated","Elevated","Other"))</f>
        <v>Underground</v>
      </c>
      <c r="U386" s="11" t="s">
        <v>5</v>
      </c>
      <c r="V386" s="11" t="s">
        <v>67</v>
      </c>
      <c r="W386" s="11" t="s">
        <v>68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4</v>
      </c>
      <c r="AD386" s="2">
        <v>0</v>
      </c>
      <c r="AE386" s="2">
        <v>40.711925999999998</v>
      </c>
      <c r="AF386" s="2">
        <v>-73.940669999999997</v>
      </c>
      <c r="AG386" s="2">
        <v>0</v>
      </c>
      <c r="AK386" s="2" t="s">
        <v>50</v>
      </c>
      <c r="AL386" s="2" t="s">
        <v>70</v>
      </c>
      <c r="AM386" s="2">
        <v>33</v>
      </c>
      <c r="AN386" s="2">
        <v>90</v>
      </c>
      <c r="AQ386" s="4">
        <v>37811</v>
      </c>
      <c r="AR386" s="4">
        <v>39700</v>
      </c>
      <c r="AS386" s="18" t="s">
        <v>84</v>
      </c>
      <c r="AT386" s="18" t="s">
        <v>72</v>
      </c>
    </row>
    <row r="387" spans="1:46">
      <c r="A387" s="56">
        <v>107</v>
      </c>
      <c r="B387" s="57" t="s">
        <v>1336</v>
      </c>
      <c r="C387" s="2">
        <v>124</v>
      </c>
      <c r="D387" s="56">
        <v>124</v>
      </c>
      <c r="E387" s="2">
        <v>124</v>
      </c>
      <c r="F387" s="58" t="s">
        <v>801</v>
      </c>
      <c r="G387" s="11" t="s">
        <v>1307</v>
      </c>
      <c r="H387" s="11" t="s">
        <v>1337</v>
      </c>
      <c r="I387" s="11" t="s">
        <v>1309</v>
      </c>
      <c r="J387" s="11" t="s">
        <v>1338</v>
      </c>
      <c r="K387" s="15" t="s">
        <v>1336</v>
      </c>
      <c r="L387" s="11" t="s">
        <v>1337</v>
      </c>
      <c r="M387" s="11" t="s">
        <v>1309</v>
      </c>
      <c r="N387" s="11" t="str">
        <f>L387&amp;" ("&amp;M387&amp;")"</f>
        <v>Montrose Av (L)</v>
      </c>
      <c r="O387" s="13" t="s">
        <v>267</v>
      </c>
      <c r="P387" s="13" t="s">
        <v>11</v>
      </c>
      <c r="Q387" s="2">
        <v>40.707738999999997</v>
      </c>
      <c r="R387" s="2">
        <v>-73.939850000000007</v>
      </c>
      <c r="S387" s="11" t="s">
        <v>94</v>
      </c>
      <c r="T387" s="11" t="str">
        <f>IF(S387="Subway","Underground",IF(S387="Elevated","Elevated","Other"))</f>
        <v>Underground</v>
      </c>
      <c r="U387" s="11" t="s">
        <v>5</v>
      </c>
      <c r="V387" s="11" t="s">
        <v>5</v>
      </c>
      <c r="W387" s="11" t="s">
        <v>5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2</v>
      </c>
      <c r="AD387" s="2">
        <v>0</v>
      </c>
      <c r="AE387" s="2">
        <v>40.707738999999997</v>
      </c>
      <c r="AF387" s="2">
        <v>-73.939850000000007</v>
      </c>
      <c r="AG387" s="2">
        <v>1</v>
      </c>
      <c r="AK387" s="2" t="s">
        <v>70</v>
      </c>
      <c r="AL387" s="2" t="s">
        <v>70</v>
      </c>
      <c r="AM387" s="2">
        <v>33</v>
      </c>
      <c r="AN387" s="2">
        <v>90</v>
      </c>
      <c r="AQ387" s="4">
        <v>37307</v>
      </c>
      <c r="AR387" s="4">
        <v>39700</v>
      </c>
      <c r="AS387" s="18" t="s">
        <v>84</v>
      </c>
      <c r="AT387" s="18" t="s">
        <v>72</v>
      </c>
    </row>
    <row r="388" spans="1:46">
      <c r="A388" s="56">
        <v>108</v>
      </c>
      <c r="B388" s="57" t="s">
        <v>1339</v>
      </c>
      <c r="C388" s="2">
        <v>125</v>
      </c>
      <c r="D388" s="56">
        <v>125</v>
      </c>
      <c r="E388" s="2">
        <v>125</v>
      </c>
      <c r="F388" s="58" t="s">
        <v>801</v>
      </c>
      <c r="G388" s="11" t="s">
        <v>1307</v>
      </c>
      <c r="H388" s="11" t="s">
        <v>1340</v>
      </c>
      <c r="I388" s="11" t="s">
        <v>1309</v>
      </c>
      <c r="J388" s="11" t="s">
        <v>1341</v>
      </c>
      <c r="K388" s="15" t="s">
        <v>1339</v>
      </c>
      <c r="L388" s="11" t="s">
        <v>1340</v>
      </c>
      <c r="M388" s="11" t="s">
        <v>1309</v>
      </c>
      <c r="N388" s="11" t="str">
        <f>L388&amp;" ("&amp;M388&amp;")"</f>
        <v>Morgan Av (L)</v>
      </c>
      <c r="O388" s="13" t="s">
        <v>267</v>
      </c>
      <c r="P388" s="13" t="s">
        <v>11</v>
      </c>
      <c r="Q388" s="2">
        <v>40.706152000000003</v>
      </c>
      <c r="R388" s="2">
        <v>-73.933147000000005</v>
      </c>
      <c r="S388" s="11" t="s">
        <v>94</v>
      </c>
      <c r="T388" s="11" t="str">
        <f>IF(S388="Subway","Underground",IF(S388="Elevated","Elevated","Other"))</f>
        <v>Underground</v>
      </c>
      <c r="U388" s="11" t="s">
        <v>5</v>
      </c>
      <c r="V388" s="11" t="s">
        <v>5</v>
      </c>
      <c r="W388" s="11" t="s">
        <v>5</v>
      </c>
      <c r="X388" s="2">
        <v>1</v>
      </c>
      <c r="Y388" s="2">
        <v>0</v>
      </c>
      <c r="Z388" s="2">
        <v>0</v>
      </c>
      <c r="AA388" s="2">
        <v>0</v>
      </c>
      <c r="AB388" s="2">
        <v>0</v>
      </c>
      <c r="AC388" s="2">
        <v>2</v>
      </c>
      <c r="AD388" s="2">
        <v>0</v>
      </c>
      <c r="AE388" s="2">
        <v>40.706152000000003</v>
      </c>
      <c r="AF388" s="2">
        <v>-73.933147000000005</v>
      </c>
      <c r="AG388" s="2">
        <v>1</v>
      </c>
      <c r="AK388" s="2" t="s">
        <v>70</v>
      </c>
      <c r="AL388" s="2" t="s">
        <v>70</v>
      </c>
      <c r="AM388" s="2">
        <v>33</v>
      </c>
      <c r="AN388" s="2">
        <v>90</v>
      </c>
      <c r="AQ388" s="4">
        <v>37302</v>
      </c>
      <c r="AR388" s="4">
        <v>39700</v>
      </c>
      <c r="AS388" s="18" t="s">
        <v>84</v>
      </c>
      <c r="AT388" s="18" t="s">
        <v>72</v>
      </c>
    </row>
    <row r="389" spans="1:46">
      <c r="A389" s="56">
        <v>109</v>
      </c>
      <c r="B389" s="57" t="s">
        <v>1342</v>
      </c>
      <c r="C389" s="2">
        <v>126</v>
      </c>
      <c r="D389" s="56">
        <v>126</v>
      </c>
      <c r="E389" s="2">
        <v>126</v>
      </c>
      <c r="F389" s="58" t="s">
        <v>801</v>
      </c>
      <c r="G389" s="11" t="s">
        <v>1307</v>
      </c>
      <c r="H389" s="11" t="s">
        <v>1343</v>
      </c>
      <c r="I389" s="11" t="s">
        <v>1309</v>
      </c>
      <c r="J389" s="11" t="s">
        <v>1344</v>
      </c>
      <c r="K389" s="15" t="s">
        <v>1342</v>
      </c>
      <c r="L389" s="11" t="s">
        <v>1343</v>
      </c>
      <c r="M389" s="11" t="s">
        <v>1309</v>
      </c>
      <c r="N389" s="11" t="str">
        <f>L389&amp;" ("&amp;M389&amp;")"</f>
        <v>Jefferson St (L)</v>
      </c>
      <c r="O389" s="13" t="s">
        <v>267</v>
      </c>
      <c r="P389" s="13" t="s">
        <v>11</v>
      </c>
      <c r="Q389" s="2">
        <v>40.706606999999998</v>
      </c>
      <c r="R389" s="2">
        <v>-73.922912999999994</v>
      </c>
      <c r="S389" s="11" t="s">
        <v>94</v>
      </c>
      <c r="T389" s="11" t="str">
        <f>IF(S389="Subway","Underground",IF(S389="Elevated","Elevated","Other"))</f>
        <v>Underground</v>
      </c>
      <c r="U389" s="11" t="s">
        <v>5</v>
      </c>
      <c r="V389" s="11" t="s">
        <v>67</v>
      </c>
      <c r="W389" s="11" t="s">
        <v>68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6</v>
      </c>
      <c r="AD389" s="2">
        <v>0</v>
      </c>
      <c r="AE389" s="2">
        <v>40.706606999999998</v>
      </c>
      <c r="AF389" s="2">
        <v>-73.922912999999994</v>
      </c>
      <c r="AG389" s="2">
        <v>1</v>
      </c>
      <c r="AK389" s="2" t="s">
        <v>70</v>
      </c>
      <c r="AL389" s="2" t="s">
        <v>70</v>
      </c>
      <c r="AM389" s="2">
        <v>33</v>
      </c>
      <c r="AN389" s="2">
        <v>83</v>
      </c>
      <c r="AQ389" s="4">
        <v>37805</v>
      </c>
      <c r="AR389" s="4">
        <v>39695</v>
      </c>
      <c r="AS389" s="18" t="s">
        <v>84</v>
      </c>
      <c r="AT389" s="18" t="s">
        <v>72</v>
      </c>
    </row>
    <row r="390" spans="1:46">
      <c r="A390" s="56">
        <v>110</v>
      </c>
      <c r="B390" s="57" t="s">
        <v>1345</v>
      </c>
      <c r="C390" s="2">
        <v>127</v>
      </c>
      <c r="D390" s="56">
        <v>127</v>
      </c>
      <c r="E390" s="2">
        <v>127</v>
      </c>
      <c r="F390" s="58" t="s">
        <v>801</v>
      </c>
      <c r="G390" s="11" t="s">
        <v>1307</v>
      </c>
      <c r="H390" s="11" t="s">
        <v>1346</v>
      </c>
      <c r="I390" s="11" t="s">
        <v>1309</v>
      </c>
      <c r="J390" s="11" t="s">
        <v>1347</v>
      </c>
      <c r="K390" s="15" t="s">
        <v>1345</v>
      </c>
      <c r="L390" s="11" t="s">
        <v>1346</v>
      </c>
      <c r="M390" s="11" t="s">
        <v>1309</v>
      </c>
      <c r="N390" s="11" t="str">
        <f>L390&amp;" ("&amp;M390&amp;")"</f>
        <v>DeKalb Av (L)</v>
      </c>
      <c r="O390" s="13" t="s">
        <v>267</v>
      </c>
      <c r="P390" s="13" t="s">
        <v>11</v>
      </c>
      <c r="Q390" s="2">
        <v>40.703811000000002</v>
      </c>
      <c r="R390" s="2">
        <v>-73.918424999999999</v>
      </c>
      <c r="S390" s="11" t="s">
        <v>94</v>
      </c>
      <c r="T390" s="11" t="str">
        <f>IF(S390="Subway","Underground",IF(S390="Elevated","Elevated","Other"))</f>
        <v>Underground</v>
      </c>
      <c r="U390" s="11" t="s">
        <v>5</v>
      </c>
      <c r="V390" s="11" t="s">
        <v>5</v>
      </c>
      <c r="W390" s="11" t="s">
        <v>5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8</v>
      </c>
      <c r="AD390" s="2">
        <v>0</v>
      </c>
      <c r="AE390" s="2">
        <v>40.703811000000002</v>
      </c>
      <c r="AF390" s="2">
        <v>-73.918424999999999</v>
      </c>
      <c r="AG390" s="2">
        <v>1</v>
      </c>
      <c r="AK390" s="2" t="s">
        <v>70</v>
      </c>
      <c r="AL390" s="2" t="s">
        <v>70</v>
      </c>
      <c r="AM390" s="2">
        <v>33</v>
      </c>
      <c r="AN390" s="2">
        <v>83</v>
      </c>
      <c r="AQ390" s="4">
        <v>37805</v>
      </c>
      <c r="AR390" s="4">
        <v>39695</v>
      </c>
      <c r="AS390" s="18" t="s">
        <v>84</v>
      </c>
      <c r="AT390" s="18" t="s">
        <v>72</v>
      </c>
    </row>
    <row r="391" spans="1:46">
      <c r="A391" s="56">
        <v>442</v>
      </c>
      <c r="B391" s="57" t="s">
        <v>1348</v>
      </c>
      <c r="C391" s="2">
        <v>128</v>
      </c>
      <c r="D391" s="56">
        <v>128</v>
      </c>
      <c r="E391" s="2">
        <v>630</v>
      </c>
      <c r="F391" s="58" t="s">
        <v>801</v>
      </c>
      <c r="G391" s="11" t="s">
        <v>1307</v>
      </c>
      <c r="H391" s="11" t="s">
        <v>1349</v>
      </c>
      <c r="I391" s="11" t="s">
        <v>1309</v>
      </c>
      <c r="J391" s="11" t="s">
        <v>1350</v>
      </c>
      <c r="K391" s="15" t="s">
        <v>1348</v>
      </c>
      <c r="L391" s="11" t="s">
        <v>1349</v>
      </c>
      <c r="M391" s="11" t="s">
        <v>1351</v>
      </c>
      <c r="N391" s="11" t="str">
        <f>L391&amp;" ("&amp;M391&amp;")"</f>
        <v>Myrtle - Wyckoff Avs (L M)</v>
      </c>
      <c r="O391" s="13" t="s">
        <v>267</v>
      </c>
      <c r="P391" s="13" t="s">
        <v>11</v>
      </c>
      <c r="Q391" s="2">
        <v>40.699814000000003</v>
      </c>
      <c r="R391" s="2">
        <v>-73.911586</v>
      </c>
      <c r="S391" s="11" t="s">
        <v>94</v>
      </c>
      <c r="T391" s="11" t="str">
        <f>IF(S391="Subway","Underground",IF(S391="Elevated","Elevated","Other"))</f>
        <v>Underground</v>
      </c>
      <c r="U391" s="11" t="s">
        <v>4</v>
      </c>
      <c r="V391" s="11" t="s">
        <v>4</v>
      </c>
      <c r="W391" s="11" t="s">
        <v>4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3</v>
      </c>
      <c r="AD391" s="2">
        <v>0</v>
      </c>
      <c r="AE391" s="2">
        <v>40.699706999999997</v>
      </c>
      <c r="AF391" s="2">
        <v>-73.911810000000003</v>
      </c>
      <c r="AG391" s="2">
        <v>1</v>
      </c>
      <c r="AI391" s="2" t="s">
        <v>1352</v>
      </c>
      <c r="AK391" s="2" t="s">
        <v>70</v>
      </c>
      <c r="AL391" s="2" t="s">
        <v>70</v>
      </c>
      <c r="AM391" s="2">
        <v>33</v>
      </c>
      <c r="AN391" s="2">
        <v>83</v>
      </c>
      <c r="AO391" s="11" t="s">
        <v>39</v>
      </c>
      <c r="AP391" s="2" t="s">
        <v>1353</v>
      </c>
      <c r="AQ391" s="4">
        <v>37302</v>
      </c>
      <c r="AR391" s="4">
        <v>39224</v>
      </c>
      <c r="AS391" s="18" t="s">
        <v>84</v>
      </c>
      <c r="AT391" s="18" t="s">
        <v>72</v>
      </c>
    </row>
    <row r="392" spans="1:46">
      <c r="A392" s="56">
        <v>111</v>
      </c>
      <c r="B392" s="57" t="s">
        <v>1354</v>
      </c>
      <c r="C392" s="2">
        <v>129</v>
      </c>
      <c r="D392" s="56">
        <v>129</v>
      </c>
      <c r="E392" s="2">
        <v>129</v>
      </c>
      <c r="F392" s="58" t="s">
        <v>801</v>
      </c>
      <c r="G392" s="11" t="s">
        <v>1307</v>
      </c>
      <c r="H392" s="11" t="s">
        <v>1297</v>
      </c>
      <c r="I392" s="11" t="s">
        <v>1309</v>
      </c>
      <c r="J392" s="11" t="s">
        <v>1355</v>
      </c>
      <c r="K392" s="15" t="s">
        <v>1354</v>
      </c>
      <c r="L392" s="11" t="s">
        <v>1297</v>
      </c>
      <c r="M392" s="11" t="s">
        <v>1309</v>
      </c>
      <c r="N392" s="11" t="str">
        <f>L392&amp;" ("&amp;M392&amp;")"</f>
        <v>Halsey St (L)</v>
      </c>
      <c r="O392" s="13" t="s">
        <v>513</v>
      </c>
      <c r="P392" s="13" t="s">
        <v>13</v>
      </c>
      <c r="Q392" s="2">
        <v>40.695602000000001</v>
      </c>
      <c r="R392" s="2">
        <v>-73.904083999999997</v>
      </c>
      <c r="S392" s="11" t="s">
        <v>94</v>
      </c>
      <c r="T392" s="11" t="str">
        <f>IF(S392="Subway","Underground",IF(S392="Elevated","Elevated","Other"))</f>
        <v>Underground</v>
      </c>
      <c r="U392" s="11" t="s">
        <v>5</v>
      </c>
      <c r="V392" s="11" t="s">
        <v>5</v>
      </c>
      <c r="W392" s="11" t="s">
        <v>5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6</v>
      </c>
      <c r="AD392" s="2">
        <v>0</v>
      </c>
      <c r="AE392" s="2">
        <v>40.695602000000001</v>
      </c>
      <c r="AF392" s="2">
        <v>-73.904083999999997</v>
      </c>
      <c r="AG392" s="2">
        <v>0</v>
      </c>
      <c r="AK392" s="2" t="s">
        <v>70</v>
      </c>
      <c r="AL392" s="2" t="s">
        <v>70</v>
      </c>
      <c r="AM392" s="2">
        <v>33</v>
      </c>
      <c r="AN392" s="2">
        <v>104</v>
      </c>
      <c r="AQ392" s="4">
        <v>37307</v>
      </c>
      <c r="AR392" s="4">
        <v>39695</v>
      </c>
      <c r="AS392" s="18" t="s">
        <v>84</v>
      </c>
      <c r="AT392" s="18" t="s">
        <v>72</v>
      </c>
    </row>
    <row r="393" spans="1:46">
      <c r="A393" s="56">
        <v>112</v>
      </c>
      <c r="B393" s="57" t="s">
        <v>1356</v>
      </c>
      <c r="C393" s="2">
        <v>130</v>
      </c>
      <c r="D393" s="56">
        <v>130</v>
      </c>
      <c r="E393" s="2">
        <v>130</v>
      </c>
      <c r="F393" s="58" t="s">
        <v>801</v>
      </c>
      <c r="G393" s="11" t="s">
        <v>1307</v>
      </c>
      <c r="H393" s="11" t="s">
        <v>1357</v>
      </c>
      <c r="I393" s="11" t="s">
        <v>1309</v>
      </c>
      <c r="J393" s="11" t="s">
        <v>1358</v>
      </c>
      <c r="K393" s="15" t="s">
        <v>1356</v>
      </c>
      <c r="L393" s="11" t="s">
        <v>1357</v>
      </c>
      <c r="M393" s="11" t="s">
        <v>1309</v>
      </c>
      <c r="N393" s="11" t="str">
        <f>L393&amp;" ("&amp;M393&amp;")"</f>
        <v>Wilson Av (L)</v>
      </c>
      <c r="O393" s="13" t="s">
        <v>267</v>
      </c>
      <c r="P393" s="13" t="s">
        <v>11</v>
      </c>
      <c r="Q393" s="2">
        <v>40.688763999999999</v>
      </c>
      <c r="R393" s="2">
        <v>-73.904045999999994</v>
      </c>
      <c r="S393" s="11" t="s">
        <v>94</v>
      </c>
      <c r="T393" s="11" t="str">
        <f>IF(S393="Subway","Underground",IF(S393="Elevated","Elevated","Other"))</f>
        <v>Underground</v>
      </c>
      <c r="U393" s="11" t="s">
        <v>6</v>
      </c>
      <c r="V393" s="11" t="s">
        <v>6</v>
      </c>
      <c r="W393" s="11" t="s">
        <v>1359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1</v>
      </c>
      <c r="AD393" s="2">
        <v>0</v>
      </c>
      <c r="AE393" s="2">
        <v>40.688763999999999</v>
      </c>
      <c r="AF393" s="2">
        <v>-73.904045999999994</v>
      </c>
      <c r="AG393" s="2">
        <v>1</v>
      </c>
      <c r="AK393" s="2" t="s">
        <v>70</v>
      </c>
      <c r="AL393" s="2" t="s">
        <v>70</v>
      </c>
      <c r="AM393" s="2">
        <v>33</v>
      </c>
      <c r="AN393" s="2">
        <v>83</v>
      </c>
      <c r="AQ393" s="4">
        <v>37804</v>
      </c>
      <c r="AR393" s="4">
        <v>39695</v>
      </c>
      <c r="AS393" s="18" t="s">
        <v>84</v>
      </c>
      <c r="AT393" s="18" t="s">
        <v>184</v>
      </c>
    </row>
    <row r="394" spans="1:46">
      <c r="A394" s="56">
        <v>113</v>
      </c>
      <c r="B394" s="57" t="s">
        <v>1360</v>
      </c>
      <c r="C394" s="2">
        <v>131</v>
      </c>
      <c r="D394" s="56">
        <v>131</v>
      </c>
      <c r="E394" s="2">
        <v>131</v>
      </c>
      <c r="F394" s="58" t="s">
        <v>801</v>
      </c>
      <c r="G394" s="11" t="s">
        <v>1307</v>
      </c>
      <c r="H394" s="11" t="s">
        <v>1361</v>
      </c>
      <c r="I394" s="11" t="s">
        <v>1309</v>
      </c>
      <c r="J394" s="11" t="s">
        <v>1362</v>
      </c>
      <c r="K394" s="15" t="s">
        <v>1360</v>
      </c>
      <c r="L394" s="11" t="s">
        <v>1361</v>
      </c>
      <c r="M394" s="11" t="s">
        <v>1309</v>
      </c>
      <c r="N394" s="11" t="str">
        <f>L394&amp;" ("&amp;M394&amp;")"</f>
        <v>Bushwick Av - Aberdeen St (L)</v>
      </c>
      <c r="O394" s="13" t="s">
        <v>267</v>
      </c>
      <c r="P394" s="13" t="s">
        <v>11</v>
      </c>
      <c r="Q394" s="2">
        <v>40.682828999999998</v>
      </c>
      <c r="R394" s="2">
        <v>-73.905248999999998</v>
      </c>
      <c r="S394" s="11" t="s">
        <v>94</v>
      </c>
      <c r="T394" s="11" t="str">
        <f>IF(S394="Subway","Underground",IF(S394="Elevated","Elevated","Other"))</f>
        <v>Underground</v>
      </c>
      <c r="U394" s="11" t="s">
        <v>5</v>
      </c>
      <c r="V394" s="11" t="s">
        <v>5</v>
      </c>
      <c r="W394" s="11" t="s">
        <v>5</v>
      </c>
      <c r="X394" s="2">
        <v>1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40.682828999999998</v>
      </c>
      <c r="AF394" s="2">
        <v>-73.905248999999998</v>
      </c>
      <c r="AG394" s="2">
        <v>1</v>
      </c>
      <c r="AK394" s="2" t="s">
        <v>70</v>
      </c>
      <c r="AL394" s="2" t="s">
        <v>70</v>
      </c>
      <c r="AM394" s="2">
        <v>33</v>
      </c>
      <c r="AN394" s="2">
        <v>83</v>
      </c>
      <c r="AQ394" s="4">
        <v>37307</v>
      </c>
      <c r="AR394" s="4">
        <v>39695</v>
      </c>
      <c r="AS394" s="18" t="s">
        <v>84</v>
      </c>
      <c r="AT394" s="18" t="s">
        <v>184</v>
      </c>
    </row>
    <row r="395" spans="1:46">
      <c r="A395" s="56">
        <v>1006</v>
      </c>
      <c r="B395" s="57" t="s">
        <v>1363</v>
      </c>
      <c r="C395" s="2">
        <v>132</v>
      </c>
      <c r="D395" s="56">
        <v>132</v>
      </c>
      <c r="E395" s="2">
        <v>621</v>
      </c>
      <c r="F395" s="58" t="s">
        <v>801</v>
      </c>
      <c r="G395" s="11" t="s">
        <v>1307</v>
      </c>
      <c r="H395" s="11" t="s">
        <v>738</v>
      </c>
      <c r="I395" s="11" t="s">
        <v>1309</v>
      </c>
      <c r="J395" s="11" t="s">
        <v>1364</v>
      </c>
      <c r="K395" s="15" t="s">
        <v>1363</v>
      </c>
      <c r="L395" s="11" t="s">
        <v>738</v>
      </c>
      <c r="M395" s="11" t="s">
        <v>740</v>
      </c>
      <c r="N395" s="11" t="str">
        <f>L395&amp;" ("&amp;M395&amp;")"</f>
        <v>Broadway Junction (A C J L Z)</v>
      </c>
      <c r="O395" s="13" t="s">
        <v>267</v>
      </c>
      <c r="P395" s="13" t="s">
        <v>11</v>
      </c>
      <c r="Q395" s="2">
        <v>40.678856000000003</v>
      </c>
      <c r="R395" s="2">
        <v>-73.903239999999997</v>
      </c>
      <c r="S395" s="11" t="s">
        <v>66</v>
      </c>
      <c r="T395" s="11" t="str">
        <f>IF(S395="Subway","Underground",IF(S395="Elevated","Elevated","Other"))</f>
        <v>Elevated</v>
      </c>
      <c r="U395" s="11" t="s">
        <v>5</v>
      </c>
      <c r="V395" s="11" t="s">
        <v>67</v>
      </c>
      <c r="W395" s="11" t="s">
        <v>68</v>
      </c>
      <c r="X395" s="2">
        <v>1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40.678848000000002</v>
      </c>
      <c r="AF395" s="2">
        <v>-73.904139000000001</v>
      </c>
      <c r="AG395" s="2">
        <v>0</v>
      </c>
      <c r="AK395" s="2" t="s">
        <v>50</v>
      </c>
      <c r="AL395" s="2" t="s">
        <v>70</v>
      </c>
      <c r="AM395" s="2">
        <v>33</v>
      </c>
      <c r="AN395" s="2">
        <v>75</v>
      </c>
      <c r="AQ395" s="4">
        <v>38215</v>
      </c>
      <c r="AR395" s="4">
        <v>39632</v>
      </c>
      <c r="AS395" s="18" t="s">
        <v>84</v>
      </c>
      <c r="AT395" s="18" t="s">
        <v>72</v>
      </c>
    </row>
    <row r="396" spans="1:46">
      <c r="A396" s="56">
        <v>114</v>
      </c>
      <c r="B396" s="57" t="s">
        <v>1365</v>
      </c>
      <c r="C396" s="2">
        <v>133</v>
      </c>
      <c r="D396" s="56">
        <v>133</v>
      </c>
      <c r="E396" s="2">
        <v>133</v>
      </c>
      <c r="F396" s="58" t="s">
        <v>801</v>
      </c>
      <c r="G396" s="11" t="s">
        <v>1307</v>
      </c>
      <c r="H396" s="11" t="s">
        <v>1366</v>
      </c>
      <c r="I396" s="11" t="s">
        <v>1309</v>
      </c>
      <c r="J396" s="11" t="s">
        <v>1367</v>
      </c>
      <c r="K396" s="15" t="s">
        <v>1365</v>
      </c>
      <c r="L396" s="11" t="s">
        <v>1366</v>
      </c>
      <c r="M396" s="11" t="s">
        <v>1309</v>
      </c>
      <c r="N396" s="11" t="str">
        <f>L396&amp;" ("&amp;M396&amp;")"</f>
        <v>Atlantic Av (L)</v>
      </c>
      <c r="O396" s="13" t="s">
        <v>267</v>
      </c>
      <c r="P396" s="13" t="s">
        <v>11</v>
      </c>
      <c r="Q396" s="2">
        <v>40.675345</v>
      </c>
      <c r="R396" s="2">
        <v>-73.903097000000002</v>
      </c>
      <c r="S396" s="11" t="s">
        <v>66</v>
      </c>
      <c r="T396" s="11" t="str">
        <f>IF(S396="Subway","Underground",IF(S396="Elevated","Elevated","Other"))</f>
        <v>Elevated</v>
      </c>
      <c r="U396" s="11" t="s">
        <v>5</v>
      </c>
      <c r="V396" s="11" t="s">
        <v>5</v>
      </c>
      <c r="W396" s="11" t="s">
        <v>5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3</v>
      </c>
      <c r="AD396" s="2">
        <v>0</v>
      </c>
      <c r="AE396" s="2">
        <v>40.675345</v>
      </c>
      <c r="AF396" s="2">
        <v>-73.903097000000002</v>
      </c>
      <c r="AG396" s="2">
        <v>1</v>
      </c>
      <c r="AK396" s="2" t="s">
        <v>70</v>
      </c>
      <c r="AL396" s="2" t="s">
        <v>70</v>
      </c>
      <c r="AM396" s="2">
        <v>33</v>
      </c>
      <c r="AN396" s="2">
        <v>75</v>
      </c>
      <c r="AQ396" s="4">
        <v>37804</v>
      </c>
      <c r="AR396" s="4">
        <v>39205</v>
      </c>
      <c r="AS396" s="18" t="s">
        <v>1368</v>
      </c>
      <c r="AT396" s="18" t="s">
        <v>72</v>
      </c>
    </row>
    <row r="397" spans="1:46">
      <c r="A397" s="56">
        <v>115</v>
      </c>
      <c r="B397" s="57" t="s">
        <v>1369</v>
      </c>
      <c r="C397" s="2">
        <v>134</v>
      </c>
      <c r="D397" s="56">
        <v>134</v>
      </c>
      <c r="E397" s="2">
        <v>134</v>
      </c>
      <c r="F397" s="58" t="s">
        <v>801</v>
      </c>
      <c r="G397" s="11" t="s">
        <v>1307</v>
      </c>
      <c r="H397" s="11" t="s">
        <v>1370</v>
      </c>
      <c r="I397" s="11" t="s">
        <v>1309</v>
      </c>
      <c r="J397" s="11" t="s">
        <v>1371</v>
      </c>
      <c r="K397" s="15" t="s">
        <v>1369</v>
      </c>
      <c r="L397" s="11" t="s">
        <v>1370</v>
      </c>
      <c r="M397" s="11" t="s">
        <v>1309</v>
      </c>
      <c r="N397" s="11" t="str">
        <f>L397&amp;" ("&amp;M397&amp;")"</f>
        <v>Sutter Av (L)</v>
      </c>
      <c r="O397" s="13" t="s">
        <v>267</v>
      </c>
      <c r="P397" s="13" t="s">
        <v>11</v>
      </c>
      <c r="Q397" s="2">
        <v>40.669367000000001</v>
      </c>
      <c r="R397" s="2">
        <v>-73.901974999999993</v>
      </c>
      <c r="S397" s="11" t="s">
        <v>66</v>
      </c>
      <c r="T397" s="11" t="str">
        <f>IF(S397="Subway","Underground",IF(S397="Elevated","Elevated","Other"))</f>
        <v>Elevated</v>
      </c>
      <c r="U397" s="11" t="s">
        <v>5</v>
      </c>
      <c r="V397" s="11" t="s">
        <v>5</v>
      </c>
      <c r="W397" s="11" t="s">
        <v>5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1</v>
      </c>
      <c r="AD397" s="2">
        <v>0</v>
      </c>
      <c r="AE397" s="2">
        <v>40.669367000000001</v>
      </c>
      <c r="AF397" s="2">
        <v>-73.901974999999993</v>
      </c>
      <c r="AG397" s="2">
        <v>1</v>
      </c>
      <c r="AK397" s="2" t="s">
        <v>70</v>
      </c>
      <c r="AL397" s="2" t="s">
        <v>70</v>
      </c>
      <c r="AM397" s="2">
        <v>33</v>
      </c>
      <c r="AN397" s="2">
        <v>75</v>
      </c>
      <c r="AQ397" s="4">
        <v>37804</v>
      </c>
      <c r="AR397" s="4">
        <v>39679</v>
      </c>
      <c r="AS397" s="18" t="s">
        <v>123</v>
      </c>
      <c r="AT397" s="18" t="s">
        <v>72</v>
      </c>
    </row>
    <row r="398" spans="1:46">
      <c r="A398" s="56">
        <v>116</v>
      </c>
      <c r="B398" s="57" t="s">
        <v>1372</v>
      </c>
      <c r="C398" s="2">
        <v>135</v>
      </c>
      <c r="D398" s="56">
        <v>135</v>
      </c>
      <c r="E398" s="2">
        <v>135</v>
      </c>
      <c r="F398" s="58" t="s">
        <v>801</v>
      </c>
      <c r="G398" s="11" t="s">
        <v>1307</v>
      </c>
      <c r="H398" s="11" t="s">
        <v>1373</v>
      </c>
      <c r="I398" s="11" t="s">
        <v>1309</v>
      </c>
      <c r="J398" s="11" t="s">
        <v>1374</v>
      </c>
      <c r="K398" s="15" t="s">
        <v>1372</v>
      </c>
      <c r="L398" s="11" t="s">
        <v>1373</v>
      </c>
      <c r="M398" s="11" t="s">
        <v>1309</v>
      </c>
      <c r="N398" s="11" t="str">
        <f>L398&amp;" ("&amp;M398&amp;")"</f>
        <v>Livonia Av (L)</v>
      </c>
      <c r="O398" s="13" t="s">
        <v>267</v>
      </c>
      <c r="P398" s="13" t="s">
        <v>11</v>
      </c>
      <c r="Q398" s="2">
        <v>40.664037999999998</v>
      </c>
      <c r="R398" s="2">
        <v>-73.900570999999999</v>
      </c>
      <c r="S398" s="11" t="s">
        <v>66</v>
      </c>
      <c r="T398" s="11" t="str">
        <f>IF(S398="Subway","Underground",IF(S398="Elevated","Elevated","Other"))</f>
        <v>Elevated</v>
      </c>
      <c r="U398" s="11" t="s">
        <v>5</v>
      </c>
      <c r="V398" s="11" t="s">
        <v>67</v>
      </c>
      <c r="W398" s="11" t="s">
        <v>242</v>
      </c>
      <c r="X398" s="2">
        <v>1</v>
      </c>
      <c r="Y398" s="2">
        <v>0</v>
      </c>
      <c r="Z398" s="2">
        <v>0</v>
      </c>
      <c r="AA398" s="2">
        <v>0</v>
      </c>
      <c r="AB398" s="2">
        <v>0</v>
      </c>
      <c r="AC398" s="2">
        <v>1</v>
      </c>
      <c r="AD398" s="2">
        <v>0</v>
      </c>
      <c r="AE398" s="2">
        <v>40.664037999999998</v>
      </c>
      <c r="AF398" s="2">
        <v>-73.900570999999999</v>
      </c>
      <c r="AG398" s="2">
        <v>1</v>
      </c>
      <c r="AK398" s="2" t="s">
        <v>70</v>
      </c>
      <c r="AL398" t="s">
        <v>370</v>
      </c>
      <c r="AM398" s="2">
        <v>33</v>
      </c>
      <c r="AN398" s="2">
        <v>75</v>
      </c>
      <c r="AQ398" s="4">
        <v>38041</v>
      </c>
      <c r="AR398" s="4">
        <v>39205</v>
      </c>
      <c r="AS398" s="18" t="s">
        <v>84</v>
      </c>
      <c r="AT398" s="18" t="s">
        <v>72</v>
      </c>
    </row>
    <row r="399" spans="1:46">
      <c r="A399" s="56">
        <v>117</v>
      </c>
      <c r="B399" s="57" t="s">
        <v>1375</v>
      </c>
      <c r="C399" s="2">
        <v>136</v>
      </c>
      <c r="D399" s="56">
        <v>136</v>
      </c>
      <c r="E399" s="2">
        <v>136</v>
      </c>
      <c r="F399" s="58" t="s">
        <v>801</v>
      </c>
      <c r="G399" s="11" t="s">
        <v>1307</v>
      </c>
      <c r="H399" s="11" t="s">
        <v>339</v>
      </c>
      <c r="I399" s="11" t="s">
        <v>1309</v>
      </c>
      <c r="J399" s="11" t="s">
        <v>1376</v>
      </c>
      <c r="K399" s="15" t="s">
        <v>1375</v>
      </c>
      <c r="L399" s="11" t="s">
        <v>339</v>
      </c>
      <c r="M399" s="11" t="s">
        <v>1309</v>
      </c>
      <c r="N399" s="11" t="str">
        <f>L399&amp;" ("&amp;M399&amp;")"</f>
        <v>New Lots Av (L)</v>
      </c>
      <c r="O399" s="13" t="s">
        <v>267</v>
      </c>
      <c r="P399" s="13" t="s">
        <v>11</v>
      </c>
      <c r="Q399" s="2">
        <v>40.658732999999998</v>
      </c>
      <c r="R399" s="2">
        <v>-73.899231999999998</v>
      </c>
      <c r="S399" s="11" t="s">
        <v>66</v>
      </c>
      <c r="T399" s="11" t="str">
        <f>IF(S399="Subway","Underground",IF(S399="Elevated","Elevated","Other"))</f>
        <v>Elevated</v>
      </c>
      <c r="U399" s="11" t="s">
        <v>5</v>
      </c>
      <c r="V399" s="11" t="s">
        <v>5</v>
      </c>
      <c r="W399" s="11" t="s">
        <v>5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1</v>
      </c>
      <c r="AD399" s="2">
        <v>0</v>
      </c>
      <c r="AE399" s="2">
        <v>40.658732999999998</v>
      </c>
      <c r="AF399" s="2">
        <v>-73.899231999999998</v>
      </c>
      <c r="AG399" s="2">
        <v>1</v>
      </c>
      <c r="AK399" s="2" t="s">
        <v>70</v>
      </c>
      <c r="AL399" s="2" t="s">
        <v>70</v>
      </c>
      <c r="AM399" s="2">
        <v>33</v>
      </c>
      <c r="AN399" s="2">
        <v>69</v>
      </c>
      <c r="AQ399" s="4">
        <v>37803</v>
      </c>
      <c r="AR399" s="4">
        <v>39679</v>
      </c>
      <c r="AS399" s="18" t="s">
        <v>84</v>
      </c>
      <c r="AT399" s="18" t="s">
        <v>72</v>
      </c>
    </row>
    <row r="400" spans="1:46">
      <c r="A400" s="56">
        <v>118</v>
      </c>
      <c r="B400" s="57" t="s">
        <v>1377</v>
      </c>
      <c r="C400" s="2">
        <v>137</v>
      </c>
      <c r="D400" s="56">
        <v>137</v>
      </c>
      <c r="E400" s="2">
        <v>137</v>
      </c>
      <c r="F400" s="58" t="s">
        <v>801</v>
      </c>
      <c r="G400" s="11" t="s">
        <v>1307</v>
      </c>
      <c r="H400" s="11" t="s">
        <v>1378</v>
      </c>
      <c r="I400" s="11" t="s">
        <v>1309</v>
      </c>
      <c r="J400" s="11" t="s">
        <v>1379</v>
      </c>
      <c r="K400" s="15" t="s">
        <v>1377</v>
      </c>
      <c r="L400" s="11" t="s">
        <v>1378</v>
      </c>
      <c r="M400" s="11" t="s">
        <v>1309</v>
      </c>
      <c r="N400" s="11" t="str">
        <f>L400&amp;" ("&amp;M400&amp;")"</f>
        <v>E 105 St (L)</v>
      </c>
      <c r="O400" s="13" t="s">
        <v>267</v>
      </c>
      <c r="P400" s="13" t="s">
        <v>11</v>
      </c>
      <c r="Q400" s="2">
        <v>40.650573000000001</v>
      </c>
      <c r="R400" s="2">
        <v>-73.899484999999999</v>
      </c>
      <c r="S400" s="11" t="s">
        <v>398</v>
      </c>
      <c r="T400" s="11" t="str">
        <f>IF(S400="Subway","Underground",IF(S400="Elevated","Elevated","Other"))</f>
        <v>Other</v>
      </c>
      <c r="U400" s="11" t="s">
        <v>5</v>
      </c>
      <c r="V400" s="11" t="s">
        <v>5</v>
      </c>
      <c r="W400" s="11" t="s">
        <v>5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2</v>
      </c>
      <c r="AD400" s="2">
        <v>0</v>
      </c>
      <c r="AE400" s="2">
        <v>40.650573000000001</v>
      </c>
      <c r="AF400" s="2">
        <v>-73.899484999999999</v>
      </c>
      <c r="AG400" s="2">
        <v>1</v>
      </c>
      <c r="AK400" s="2" t="s">
        <v>70</v>
      </c>
      <c r="AL400" s="2" t="s">
        <v>70</v>
      </c>
      <c r="AM400" s="2">
        <v>33</v>
      </c>
      <c r="AN400" s="2">
        <v>69</v>
      </c>
      <c r="AQ400" s="4">
        <v>37803</v>
      </c>
      <c r="AR400" s="4">
        <v>39679</v>
      </c>
      <c r="AS400" s="18" t="s">
        <v>138</v>
      </c>
      <c r="AT400" s="18" t="s">
        <v>72</v>
      </c>
    </row>
    <row r="401" spans="1:46">
      <c r="A401" s="56">
        <v>119</v>
      </c>
      <c r="B401" s="57" t="s">
        <v>1380</v>
      </c>
      <c r="C401" s="2">
        <v>138</v>
      </c>
      <c r="D401" s="56">
        <v>138</v>
      </c>
      <c r="E401" s="2">
        <v>138</v>
      </c>
      <c r="F401" s="58" t="s">
        <v>801</v>
      </c>
      <c r="G401" s="11" t="s">
        <v>1307</v>
      </c>
      <c r="H401" s="11" t="s">
        <v>1381</v>
      </c>
      <c r="I401" s="11" t="s">
        <v>1309</v>
      </c>
      <c r="J401" s="11" t="s">
        <v>1382</v>
      </c>
      <c r="K401" s="15" t="s">
        <v>1380</v>
      </c>
      <c r="L401" s="11" t="s">
        <v>1381</v>
      </c>
      <c r="M401" s="11" t="s">
        <v>1309</v>
      </c>
      <c r="N401" s="11" t="str">
        <f>L401&amp;" ("&amp;M401&amp;")"</f>
        <v>Canarsie - Rockaway Pkwy (L)</v>
      </c>
      <c r="O401" s="13" t="s">
        <v>267</v>
      </c>
      <c r="P401" s="13" t="s">
        <v>11</v>
      </c>
      <c r="Q401" s="2">
        <v>40.646653999999998</v>
      </c>
      <c r="R401" s="2">
        <v>-73.901849999999996</v>
      </c>
      <c r="S401" s="11" t="s">
        <v>398</v>
      </c>
      <c r="T401" s="11" t="str">
        <f>IF(S401="Subway","Underground",IF(S401="Elevated","Elevated","Other"))</f>
        <v>Other</v>
      </c>
      <c r="U401" s="11" t="s">
        <v>4</v>
      </c>
      <c r="V401" s="11" t="s">
        <v>4</v>
      </c>
      <c r="W401" s="11" t="s">
        <v>4</v>
      </c>
      <c r="X401" s="2">
        <v>2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1</v>
      </c>
      <c r="AE401" s="2">
        <v>40.646653999999998</v>
      </c>
      <c r="AF401" s="2">
        <v>-73.901849999999996</v>
      </c>
      <c r="AG401" s="2">
        <v>1</v>
      </c>
      <c r="AI401" s="2" t="s">
        <v>1383</v>
      </c>
      <c r="AK401" s="2" t="s">
        <v>70</v>
      </c>
      <c r="AL401" s="2" t="s">
        <v>70</v>
      </c>
      <c r="AM401" s="2">
        <v>33</v>
      </c>
      <c r="AN401" s="2">
        <v>69</v>
      </c>
      <c r="AO401" s="11" t="s">
        <v>41</v>
      </c>
      <c r="AP401" s="2" t="s">
        <v>1384</v>
      </c>
      <c r="AQ401" s="4">
        <v>37803</v>
      </c>
      <c r="AR401" s="4">
        <v>39399</v>
      </c>
      <c r="AS401" s="18" t="s">
        <v>84</v>
      </c>
      <c r="AT401" s="18" t="s">
        <v>72</v>
      </c>
    </row>
    <row r="402" spans="1:46">
      <c r="A402" s="56">
        <v>95</v>
      </c>
      <c r="B402" s="57" t="s">
        <v>1385</v>
      </c>
      <c r="C402" s="2">
        <v>108</v>
      </c>
      <c r="D402" s="56">
        <v>108</v>
      </c>
      <c r="E402" s="2">
        <v>108</v>
      </c>
      <c r="F402" s="58" t="s">
        <v>801</v>
      </c>
      <c r="G402" s="11" t="s">
        <v>1386</v>
      </c>
      <c r="H402" s="11" t="s">
        <v>1387</v>
      </c>
      <c r="I402" s="11" t="s">
        <v>82</v>
      </c>
      <c r="J402" s="11" t="s">
        <v>1388</v>
      </c>
      <c r="K402" s="15" t="s">
        <v>1385</v>
      </c>
      <c r="L402" s="11" t="s">
        <v>1387</v>
      </c>
      <c r="M402" s="11" t="s">
        <v>82</v>
      </c>
      <c r="N402" s="11" t="str">
        <f>L402&amp;" ("&amp;M402&amp;")"</f>
        <v>Middle Village - Metropolitan Av (M)</v>
      </c>
      <c r="O402" s="13" t="s">
        <v>513</v>
      </c>
      <c r="P402" s="13" t="s">
        <v>13</v>
      </c>
      <c r="Q402" s="2">
        <v>40.711396000000001</v>
      </c>
      <c r="R402" s="2">
        <v>-73.889600999999999</v>
      </c>
      <c r="S402" s="11" t="s">
        <v>66</v>
      </c>
      <c r="T402" s="11" t="str">
        <f>IF(S402="Subway","Underground",IF(S402="Elevated","Elevated","Other"))</f>
        <v>Elevated</v>
      </c>
      <c r="U402" s="11" t="s">
        <v>4</v>
      </c>
      <c r="V402" s="11" t="s">
        <v>4</v>
      </c>
      <c r="W402" s="11" t="s">
        <v>4</v>
      </c>
      <c r="X402" s="2">
        <v>1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40.711396000000001</v>
      </c>
      <c r="AF402" s="2">
        <v>-73.889600999999999</v>
      </c>
      <c r="AG402" s="2">
        <v>1</v>
      </c>
      <c r="AI402" s="2" t="s">
        <v>1389</v>
      </c>
      <c r="AK402" s="2" t="s">
        <v>70</v>
      </c>
      <c r="AL402" s="2" t="s">
        <v>70</v>
      </c>
      <c r="AM402" s="2">
        <v>33</v>
      </c>
      <c r="AN402" s="2">
        <v>104</v>
      </c>
      <c r="AO402" s="11" t="s">
        <v>1253</v>
      </c>
      <c r="AP402" s="2" t="s">
        <v>787</v>
      </c>
      <c r="AQ402" s="4">
        <v>37284</v>
      </c>
      <c r="AR402" s="4">
        <v>39539</v>
      </c>
      <c r="AS402" s="18" t="s">
        <v>71</v>
      </c>
      <c r="AT402" s="18" t="s">
        <v>72</v>
      </c>
    </row>
    <row r="403" spans="1:46">
      <c r="A403" s="56">
        <v>96</v>
      </c>
      <c r="B403" s="57" t="s">
        <v>1390</v>
      </c>
      <c r="C403" s="2">
        <v>109</v>
      </c>
      <c r="D403" s="56">
        <v>109</v>
      </c>
      <c r="E403" s="2">
        <v>109</v>
      </c>
      <c r="F403" s="58" t="s">
        <v>801</v>
      </c>
      <c r="G403" s="11" t="s">
        <v>1386</v>
      </c>
      <c r="H403" s="11" t="s">
        <v>1391</v>
      </c>
      <c r="I403" s="11" t="s">
        <v>82</v>
      </c>
      <c r="J403" s="11" t="s">
        <v>1392</v>
      </c>
      <c r="K403" s="15" t="s">
        <v>1390</v>
      </c>
      <c r="L403" s="11" t="s">
        <v>1391</v>
      </c>
      <c r="M403" s="11" t="s">
        <v>82</v>
      </c>
      <c r="N403" s="11" t="str">
        <f>L403&amp;" ("&amp;M403&amp;")"</f>
        <v>Fresh Pond Rd (M)</v>
      </c>
      <c r="O403" s="13" t="s">
        <v>513</v>
      </c>
      <c r="P403" s="13" t="s">
        <v>13</v>
      </c>
      <c r="Q403" s="2">
        <v>40.706186000000002</v>
      </c>
      <c r="R403" s="2">
        <v>-73.895876999999999</v>
      </c>
      <c r="S403" s="11" t="s">
        <v>66</v>
      </c>
      <c r="T403" s="11" t="str">
        <f>IF(S403="Subway","Underground",IF(S403="Elevated","Elevated","Other"))</f>
        <v>Elevated</v>
      </c>
      <c r="U403" s="11" t="s">
        <v>5</v>
      </c>
      <c r="V403" s="11" t="s">
        <v>5</v>
      </c>
      <c r="W403" s="11" t="s">
        <v>5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2</v>
      </c>
      <c r="AD403" s="2">
        <v>0</v>
      </c>
      <c r="AE403" s="2">
        <v>40.706186000000002</v>
      </c>
      <c r="AF403" s="2">
        <v>-73.895876999999999</v>
      </c>
      <c r="AG403" s="2">
        <v>1</v>
      </c>
      <c r="AK403" s="2" t="s">
        <v>70</v>
      </c>
      <c r="AL403" s="2" t="s">
        <v>70</v>
      </c>
      <c r="AM403" s="2">
        <v>33</v>
      </c>
      <c r="AN403" s="2">
        <v>104</v>
      </c>
      <c r="AQ403" s="4">
        <v>37284</v>
      </c>
      <c r="AR403" s="4">
        <v>39674</v>
      </c>
      <c r="AS403" s="18" t="s">
        <v>84</v>
      </c>
      <c r="AT403" s="18" t="s">
        <v>72</v>
      </c>
    </row>
    <row r="404" spans="1:46">
      <c r="A404" s="56">
        <v>97</v>
      </c>
      <c r="B404" s="57" t="s">
        <v>1393</v>
      </c>
      <c r="C404" s="2">
        <v>110</v>
      </c>
      <c r="D404" s="56">
        <v>110</v>
      </c>
      <c r="E404" s="2">
        <v>110</v>
      </c>
      <c r="F404" s="58" t="s">
        <v>801</v>
      </c>
      <c r="G404" s="11" t="s">
        <v>1386</v>
      </c>
      <c r="H404" s="11" t="s">
        <v>1394</v>
      </c>
      <c r="I404" s="11" t="s">
        <v>82</v>
      </c>
      <c r="J404" s="11" t="s">
        <v>1395</v>
      </c>
      <c r="K404" s="15" t="s">
        <v>1393</v>
      </c>
      <c r="L404" s="11" t="s">
        <v>1394</v>
      </c>
      <c r="M404" s="11" t="s">
        <v>82</v>
      </c>
      <c r="N404" s="11" t="str">
        <f>L404&amp;" ("&amp;M404&amp;")"</f>
        <v>Forest Av (M)</v>
      </c>
      <c r="O404" s="13" t="s">
        <v>513</v>
      </c>
      <c r="P404" s="13" t="s">
        <v>13</v>
      </c>
      <c r="Q404" s="2">
        <v>40.704422999999998</v>
      </c>
      <c r="R404" s="2">
        <v>-73.903076999999996</v>
      </c>
      <c r="S404" s="11" t="s">
        <v>66</v>
      </c>
      <c r="T404" s="11" t="str">
        <f>IF(S404="Subway","Underground",IF(S404="Elevated","Elevated","Other"))</f>
        <v>Elevated</v>
      </c>
      <c r="U404" s="11" t="s">
        <v>5</v>
      </c>
      <c r="V404" s="11" t="s">
        <v>5</v>
      </c>
      <c r="W404" s="11" t="s">
        <v>5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2</v>
      </c>
      <c r="AD404" s="2">
        <v>0</v>
      </c>
      <c r="AE404" s="2">
        <v>40.704422999999998</v>
      </c>
      <c r="AF404" s="2">
        <v>-73.903076999999996</v>
      </c>
      <c r="AG404" s="2">
        <v>1</v>
      </c>
      <c r="AK404" s="2" t="s">
        <v>70</v>
      </c>
      <c r="AL404" s="2" t="s">
        <v>70</v>
      </c>
      <c r="AM404" s="2">
        <v>33</v>
      </c>
      <c r="AN404" s="2">
        <v>104</v>
      </c>
      <c r="AQ404" s="4">
        <v>37284</v>
      </c>
      <c r="AR404" s="4">
        <v>39674</v>
      </c>
      <c r="AS404" s="18" t="s">
        <v>71</v>
      </c>
      <c r="AT404" s="18" t="s">
        <v>72</v>
      </c>
    </row>
    <row r="405" spans="1:46">
      <c r="A405" s="56">
        <v>98</v>
      </c>
      <c r="B405" s="57" t="s">
        <v>1396</v>
      </c>
      <c r="C405" s="2">
        <v>111</v>
      </c>
      <c r="D405" s="56">
        <v>111</v>
      </c>
      <c r="E405" s="2">
        <v>111</v>
      </c>
      <c r="F405" s="58" t="s">
        <v>801</v>
      </c>
      <c r="G405" s="11" t="s">
        <v>1386</v>
      </c>
      <c r="H405" s="11" t="s">
        <v>1397</v>
      </c>
      <c r="I405" s="11" t="s">
        <v>82</v>
      </c>
      <c r="J405" s="11" t="s">
        <v>1398</v>
      </c>
      <c r="K405" s="15" t="s">
        <v>1396</v>
      </c>
      <c r="L405" s="11" t="s">
        <v>1397</v>
      </c>
      <c r="M405" s="11" t="s">
        <v>82</v>
      </c>
      <c r="N405" s="11" t="str">
        <f>L405&amp;" ("&amp;M405&amp;")"</f>
        <v>Seneca Av (M)</v>
      </c>
      <c r="O405" s="13" t="s">
        <v>513</v>
      </c>
      <c r="P405" s="13" t="s">
        <v>13</v>
      </c>
      <c r="Q405" s="2">
        <v>40.702762</v>
      </c>
      <c r="R405" s="2">
        <v>-73.907740000000004</v>
      </c>
      <c r="S405" s="11" t="s">
        <v>66</v>
      </c>
      <c r="T405" s="11" t="str">
        <f>IF(S405="Subway","Underground",IF(S405="Elevated","Elevated","Other"))</f>
        <v>Elevated</v>
      </c>
      <c r="U405" s="11" t="s">
        <v>5</v>
      </c>
      <c r="V405" s="11" t="s">
        <v>5</v>
      </c>
      <c r="W405" s="11" t="s">
        <v>5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2</v>
      </c>
      <c r="AD405" s="2">
        <v>0</v>
      </c>
      <c r="AE405" s="2">
        <v>40.702762</v>
      </c>
      <c r="AF405" s="2">
        <v>-73.907740000000004</v>
      </c>
      <c r="AG405" s="2">
        <v>1</v>
      </c>
      <c r="AK405" s="2" t="s">
        <v>70</v>
      </c>
      <c r="AL405" s="2" t="s">
        <v>70</v>
      </c>
      <c r="AM405" s="2">
        <v>33</v>
      </c>
      <c r="AN405" s="2">
        <v>104</v>
      </c>
      <c r="AQ405" s="4">
        <v>37286</v>
      </c>
      <c r="AR405" s="4">
        <v>39674</v>
      </c>
      <c r="AS405" s="18" t="s">
        <v>84</v>
      </c>
      <c r="AT405" s="18" t="s">
        <v>72</v>
      </c>
    </row>
    <row r="406" spans="1:46">
      <c r="A406" s="56">
        <v>1007</v>
      </c>
      <c r="B406" s="57" t="s">
        <v>1399</v>
      </c>
      <c r="C406" s="2">
        <v>112</v>
      </c>
      <c r="D406" s="56">
        <v>112</v>
      </c>
      <c r="E406" s="2">
        <v>630</v>
      </c>
      <c r="F406" s="58" t="s">
        <v>801</v>
      </c>
      <c r="G406" s="11" t="s">
        <v>1386</v>
      </c>
      <c r="H406" s="11" t="s">
        <v>1349</v>
      </c>
      <c r="I406" s="11" t="s">
        <v>82</v>
      </c>
      <c r="J406" s="11" t="s">
        <v>1400</v>
      </c>
      <c r="K406" s="15" t="s">
        <v>1399</v>
      </c>
      <c r="L406" s="11" t="s">
        <v>1349</v>
      </c>
      <c r="M406" s="11" t="s">
        <v>1351</v>
      </c>
      <c r="N406" s="11" t="str">
        <f>L406&amp;" ("&amp;M406&amp;")"</f>
        <v>Myrtle - Wyckoff Avs (L M)</v>
      </c>
      <c r="O406" s="13" t="s">
        <v>267</v>
      </c>
      <c r="P406" s="13" t="s">
        <v>11</v>
      </c>
      <c r="Q406" s="2">
        <v>40.69943</v>
      </c>
      <c r="R406" s="2">
        <v>-73.912385</v>
      </c>
      <c r="S406" s="11" t="s">
        <v>66</v>
      </c>
      <c r="T406" s="11" t="str">
        <f>IF(S406="Subway","Underground",IF(S406="Elevated","Elevated","Other"))</f>
        <v>Elevated</v>
      </c>
      <c r="U406" s="11" t="s">
        <v>4</v>
      </c>
      <c r="V406" s="11" t="s">
        <v>4</v>
      </c>
      <c r="W406" s="11" t="s">
        <v>4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3</v>
      </c>
      <c r="AD406" s="2">
        <v>0</v>
      </c>
      <c r="AE406" s="2">
        <v>40.699706999999997</v>
      </c>
      <c r="AF406" s="2">
        <v>-73.911810000000003</v>
      </c>
      <c r="AG406" s="2">
        <v>0</v>
      </c>
      <c r="AI406" s="2" t="s">
        <v>1352</v>
      </c>
      <c r="AK406" s="2" t="s">
        <v>70</v>
      </c>
      <c r="AL406" s="2" t="s">
        <v>70</v>
      </c>
      <c r="AM406" s="2">
        <v>33</v>
      </c>
      <c r="AN406" s="2">
        <v>83</v>
      </c>
      <c r="AO406" s="11" t="s">
        <v>39</v>
      </c>
      <c r="AP406" s="2" t="s">
        <v>1401</v>
      </c>
      <c r="AQ406" s="4">
        <v>37286</v>
      </c>
      <c r="AR406" s="4">
        <v>39224</v>
      </c>
      <c r="AS406" s="18" t="s">
        <v>1402</v>
      </c>
      <c r="AT406" s="18" t="s">
        <v>184</v>
      </c>
    </row>
    <row r="407" spans="1:46">
      <c r="A407" s="56">
        <v>99</v>
      </c>
      <c r="B407" s="57" t="s">
        <v>1403</v>
      </c>
      <c r="C407" s="2">
        <v>113</v>
      </c>
      <c r="D407" s="56">
        <v>113</v>
      </c>
      <c r="E407" s="2">
        <v>113</v>
      </c>
      <c r="F407" s="58" t="s">
        <v>801</v>
      </c>
      <c r="G407" s="11" t="s">
        <v>1386</v>
      </c>
      <c r="H407" s="11" t="s">
        <v>1404</v>
      </c>
      <c r="I407" s="11" t="s">
        <v>82</v>
      </c>
      <c r="J407" s="11" t="s">
        <v>1405</v>
      </c>
      <c r="K407" s="15" t="s">
        <v>1403</v>
      </c>
      <c r="L407" s="11" t="s">
        <v>1404</v>
      </c>
      <c r="M407" s="11" t="s">
        <v>82</v>
      </c>
      <c r="N407" s="11" t="str">
        <f>L407&amp;" ("&amp;M407&amp;")"</f>
        <v>Knickerbocker Av (M)</v>
      </c>
      <c r="O407" s="13" t="s">
        <v>267</v>
      </c>
      <c r="P407" s="13" t="s">
        <v>11</v>
      </c>
      <c r="Q407" s="2">
        <v>40.698664000000001</v>
      </c>
      <c r="R407" s="2">
        <v>-73.919711000000007</v>
      </c>
      <c r="S407" s="11" t="s">
        <v>66</v>
      </c>
      <c r="T407" s="11" t="str">
        <f>IF(S407="Subway","Underground",IF(S407="Elevated","Elevated","Other"))</f>
        <v>Elevated</v>
      </c>
      <c r="U407" s="11" t="s">
        <v>5</v>
      </c>
      <c r="V407" s="11" t="s">
        <v>5</v>
      </c>
      <c r="W407" s="11" t="s">
        <v>5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2</v>
      </c>
      <c r="AD407" s="2">
        <v>0</v>
      </c>
      <c r="AE407" s="2">
        <v>40.698664000000001</v>
      </c>
      <c r="AF407" s="2">
        <v>-73.919711000000007</v>
      </c>
      <c r="AG407" s="2">
        <v>1</v>
      </c>
      <c r="AK407" s="2" t="s">
        <v>70</v>
      </c>
      <c r="AL407" s="2" t="s">
        <v>70</v>
      </c>
      <c r="AM407" s="2">
        <v>33</v>
      </c>
      <c r="AN407" s="2">
        <v>83</v>
      </c>
      <c r="AQ407" s="4">
        <v>37286</v>
      </c>
      <c r="AR407" s="4">
        <v>39674</v>
      </c>
      <c r="AS407" s="18" t="s">
        <v>84</v>
      </c>
      <c r="AT407" s="18" t="s">
        <v>72</v>
      </c>
    </row>
    <row r="408" spans="1:46">
      <c r="A408" s="56">
        <v>100</v>
      </c>
      <c r="B408" s="57" t="s">
        <v>1406</v>
      </c>
      <c r="C408" s="2">
        <v>114</v>
      </c>
      <c r="D408" s="56">
        <v>114</v>
      </c>
      <c r="E408" s="2">
        <v>114</v>
      </c>
      <c r="F408" s="58" t="s">
        <v>801</v>
      </c>
      <c r="G408" s="11" t="s">
        <v>1386</v>
      </c>
      <c r="H408" s="11" t="s">
        <v>1407</v>
      </c>
      <c r="I408" s="11" t="s">
        <v>82</v>
      </c>
      <c r="J408" s="11" t="s">
        <v>1408</v>
      </c>
      <c r="K408" s="15" t="s">
        <v>1406</v>
      </c>
      <c r="L408" s="11" t="s">
        <v>1407</v>
      </c>
      <c r="M408" s="11" t="s">
        <v>82</v>
      </c>
      <c r="N408" s="11" t="str">
        <f>L408&amp;" ("&amp;M408&amp;")"</f>
        <v>Central Av (M)</v>
      </c>
      <c r="O408" s="13" t="s">
        <v>267</v>
      </c>
      <c r="P408" s="13" t="s">
        <v>11</v>
      </c>
      <c r="Q408" s="2">
        <v>40.697856999999999</v>
      </c>
      <c r="R408" s="2">
        <v>-73.927396999999999</v>
      </c>
      <c r="S408" s="11" t="s">
        <v>66</v>
      </c>
      <c r="T408" s="11" t="str">
        <f>IF(S408="Subway","Underground",IF(S408="Elevated","Elevated","Other"))</f>
        <v>Elevated</v>
      </c>
      <c r="U408" s="11" t="s">
        <v>5</v>
      </c>
      <c r="V408" s="11" t="s">
        <v>5</v>
      </c>
      <c r="W408" s="11" t="s">
        <v>5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2</v>
      </c>
      <c r="AD408" s="2">
        <v>0</v>
      </c>
      <c r="AE408" s="2">
        <v>40.697856999999999</v>
      </c>
      <c r="AF408" s="2">
        <v>-73.927396999999999</v>
      </c>
      <c r="AG408" s="2">
        <v>1</v>
      </c>
      <c r="AK408" s="2" t="s">
        <v>70</v>
      </c>
      <c r="AL408" s="2" t="s">
        <v>70</v>
      </c>
      <c r="AM408" s="2">
        <v>33</v>
      </c>
      <c r="AN408" s="2">
        <v>83</v>
      </c>
      <c r="AQ408" s="4">
        <v>37286</v>
      </c>
      <c r="AR408" s="4">
        <v>39674</v>
      </c>
      <c r="AS408" s="18" t="s">
        <v>84</v>
      </c>
      <c r="AT408" s="18" t="s">
        <v>72</v>
      </c>
    </row>
    <row r="409" spans="1:46">
      <c r="A409" s="56">
        <v>88</v>
      </c>
      <c r="B409" s="57" t="s">
        <v>1409</v>
      </c>
      <c r="C409" s="2">
        <v>97</v>
      </c>
      <c r="D409" s="56">
        <v>97</v>
      </c>
      <c r="E409" s="2">
        <v>97</v>
      </c>
      <c r="F409" s="58" t="s">
        <v>801</v>
      </c>
      <c r="G409" s="11" t="s">
        <v>1255</v>
      </c>
      <c r="H409" s="11" t="s">
        <v>1386</v>
      </c>
      <c r="I409" s="11" t="s">
        <v>1410</v>
      </c>
      <c r="J409" s="11" t="s">
        <v>1411</v>
      </c>
      <c r="K409" s="15" t="s">
        <v>1409</v>
      </c>
      <c r="L409" s="11" t="s">
        <v>1386</v>
      </c>
      <c r="M409" s="11" t="s">
        <v>1412</v>
      </c>
      <c r="N409" s="11" t="str">
        <f>L409&amp;" ("&amp;M409&amp;")"</f>
        <v>Myrtle Av (J M Z)</v>
      </c>
      <c r="O409" s="13" t="s">
        <v>267</v>
      </c>
      <c r="P409" s="13" t="s">
        <v>11</v>
      </c>
      <c r="Q409" s="2">
        <v>40.697206999999999</v>
      </c>
      <c r="R409" s="2">
        <v>-73.935657000000006</v>
      </c>
      <c r="S409" s="11" t="s">
        <v>66</v>
      </c>
      <c r="T409" s="11" t="str">
        <f>IF(S409="Subway","Underground",IF(S409="Elevated","Elevated","Other"))</f>
        <v>Elevated</v>
      </c>
      <c r="U409" s="11" t="s">
        <v>5</v>
      </c>
      <c r="V409" s="11" t="s">
        <v>67</v>
      </c>
      <c r="W409" s="11" t="s">
        <v>68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2</v>
      </c>
      <c r="AD409" s="2">
        <v>0</v>
      </c>
      <c r="AE409" s="2">
        <v>40.697206999999999</v>
      </c>
      <c r="AF409" s="2">
        <v>-73.935657000000006</v>
      </c>
      <c r="AG409" s="2">
        <v>1</v>
      </c>
      <c r="AK409" s="2" t="s">
        <v>50</v>
      </c>
      <c r="AL409" s="2" t="s">
        <v>70</v>
      </c>
      <c r="AM409" s="2">
        <v>33</v>
      </c>
      <c r="AN409" s="2">
        <v>81</v>
      </c>
      <c r="AQ409" s="4">
        <v>37281</v>
      </c>
      <c r="AR409" s="4">
        <v>39675</v>
      </c>
      <c r="AS409" s="18" t="s">
        <v>84</v>
      </c>
      <c r="AT409" s="18" t="s">
        <v>72</v>
      </c>
    </row>
    <row r="410" spans="1:46">
      <c r="A410" s="56">
        <v>89</v>
      </c>
      <c r="B410" s="57" t="s">
        <v>1413</v>
      </c>
      <c r="C410" s="2">
        <v>98</v>
      </c>
      <c r="D410" s="56">
        <v>98</v>
      </c>
      <c r="E410" s="2">
        <v>98</v>
      </c>
      <c r="F410" s="58" t="s">
        <v>801</v>
      </c>
      <c r="G410" s="11" t="s">
        <v>1255</v>
      </c>
      <c r="H410" s="11" t="s">
        <v>1186</v>
      </c>
      <c r="I410" s="11" t="s">
        <v>1414</v>
      </c>
      <c r="J410" s="11" t="s">
        <v>1415</v>
      </c>
      <c r="K410" s="15" t="s">
        <v>1413</v>
      </c>
      <c r="L410" s="11" t="s">
        <v>1186</v>
      </c>
      <c r="M410" s="11" t="s">
        <v>1416</v>
      </c>
      <c r="N410" s="11" t="str">
        <f>L410&amp;" ("&amp;M410&amp;")"</f>
        <v>Flushing Av (J M)</v>
      </c>
      <c r="O410" s="13" t="s">
        <v>267</v>
      </c>
      <c r="P410" s="13" t="s">
        <v>11</v>
      </c>
      <c r="Q410" s="2">
        <v>40.70026</v>
      </c>
      <c r="R410" s="2">
        <v>-73.941125999999997</v>
      </c>
      <c r="S410" s="11" t="s">
        <v>66</v>
      </c>
      <c r="T410" s="11" t="str">
        <f>IF(S410="Subway","Underground",IF(S410="Elevated","Elevated","Other"))</f>
        <v>Elevated</v>
      </c>
      <c r="U410" s="11" t="s">
        <v>4</v>
      </c>
      <c r="V410" s="11" t="s">
        <v>4</v>
      </c>
      <c r="W410" s="11" t="s">
        <v>4</v>
      </c>
      <c r="X410" s="2">
        <v>0</v>
      </c>
      <c r="Y410" s="2">
        <v>0</v>
      </c>
      <c r="Z410" s="2">
        <v>2</v>
      </c>
      <c r="AA410" s="2">
        <v>0</v>
      </c>
      <c r="AB410" s="2">
        <v>0</v>
      </c>
      <c r="AC410" s="2">
        <v>2</v>
      </c>
      <c r="AD410" s="2">
        <v>0</v>
      </c>
      <c r="AE410" s="2">
        <v>40.70026</v>
      </c>
      <c r="AF410" s="2">
        <v>-73.941125999999997</v>
      </c>
      <c r="AG410" s="2">
        <v>1</v>
      </c>
      <c r="AH410" s="2" t="s">
        <v>130</v>
      </c>
      <c r="AI410" s="2" t="s">
        <v>1417</v>
      </c>
      <c r="AK410" s="2" t="s">
        <v>70</v>
      </c>
      <c r="AL410" s="2" t="s">
        <v>70</v>
      </c>
      <c r="AM410" s="2">
        <v>33</v>
      </c>
      <c r="AN410" s="2">
        <v>81</v>
      </c>
      <c r="AO410" s="11" t="s">
        <v>39</v>
      </c>
      <c r="AP410" s="2" t="s">
        <v>1418</v>
      </c>
      <c r="AQ410" s="4">
        <v>37281</v>
      </c>
      <c r="AR410" s="4">
        <v>39675</v>
      </c>
      <c r="AS410" s="18" t="s">
        <v>1419</v>
      </c>
      <c r="AT410" s="18" t="s">
        <v>184</v>
      </c>
    </row>
    <row r="411" spans="1:46">
      <c r="A411" s="56">
        <v>90</v>
      </c>
      <c r="B411" s="57" t="s">
        <v>1420</v>
      </c>
      <c r="C411" s="2">
        <v>99</v>
      </c>
      <c r="D411" s="56">
        <v>99</v>
      </c>
      <c r="E411" s="2">
        <v>99</v>
      </c>
      <c r="F411" s="58" t="s">
        <v>801</v>
      </c>
      <c r="G411" s="11" t="s">
        <v>1255</v>
      </c>
      <c r="H411" s="11" t="s">
        <v>1328</v>
      </c>
      <c r="I411" s="11" t="s">
        <v>1414</v>
      </c>
      <c r="J411" s="11" t="s">
        <v>1421</v>
      </c>
      <c r="K411" s="15" t="s">
        <v>1420</v>
      </c>
      <c r="L411" s="11" t="s">
        <v>1328</v>
      </c>
      <c r="M411" s="11" t="s">
        <v>1416</v>
      </c>
      <c r="N411" s="11" t="str">
        <f>L411&amp;" ("&amp;M411&amp;")"</f>
        <v>Lorimer St (J M)</v>
      </c>
      <c r="O411" s="13" t="s">
        <v>267</v>
      </c>
      <c r="P411" s="13" t="s">
        <v>11</v>
      </c>
      <c r="Q411" s="2">
        <v>40.703868999999997</v>
      </c>
      <c r="R411" s="2">
        <v>-73.947407999999996</v>
      </c>
      <c r="S411" s="11" t="s">
        <v>66</v>
      </c>
      <c r="T411" s="11" t="str">
        <f>IF(S411="Subway","Underground",IF(S411="Elevated","Elevated","Other"))</f>
        <v>Elevated</v>
      </c>
      <c r="U411" s="11" t="s">
        <v>5</v>
      </c>
      <c r="V411" s="11" t="s">
        <v>5</v>
      </c>
      <c r="W411" s="11" t="s">
        <v>5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4</v>
      </c>
      <c r="AD411" s="2">
        <v>0</v>
      </c>
      <c r="AE411" s="2">
        <v>40.703868999999997</v>
      </c>
      <c r="AF411" s="2">
        <v>-73.947407999999996</v>
      </c>
      <c r="AG411" s="2">
        <v>1</v>
      </c>
      <c r="AK411" s="2" t="s">
        <v>70</v>
      </c>
      <c r="AL411" s="2" t="s">
        <v>70</v>
      </c>
      <c r="AM411" s="2">
        <v>33</v>
      </c>
      <c r="AN411" s="2">
        <v>90</v>
      </c>
      <c r="AQ411" s="4">
        <v>37284</v>
      </c>
      <c r="AR411" s="4">
        <v>39675</v>
      </c>
      <c r="AS411" s="18" t="s">
        <v>1422</v>
      </c>
      <c r="AT411" s="18" t="s">
        <v>72</v>
      </c>
    </row>
    <row r="412" spans="1:46">
      <c r="A412" s="56">
        <v>91</v>
      </c>
      <c r="B412" s="57" t="s">
        <v>1423</v>
      </c>
      <c r="C412" s="2">
        <v>100</v>
      </c>
      <c r="D412" s="56">
        <v>100</v>
      </c>
      <c r="E412" s="2">
        <v>100</v>
      </c>
      <c r="F412" s="58" t="s">
        <v>801</v>
      </c>
      <c r="G412" s="11" t="s">
        <v>1255</v>
      </c>
      <c r="H412" s="11" t="s">
        <v>1424</v>
      </c>
      <c r="I412" s="11" t="s">
        <v>1414</v>
      </c>
      <c r="J412" s="11" t="s">
        <v>1425</v>
      </c>
      <c r="K412" s="15" t="s">
        <v>1423</v>
      </c>
      <c r="L412" s="11" t="s">
        <v>1424</v>
      </c>
      <c r="M412" s="11" t="s">
        <v>1416</v>
      </c>
      <c r="N412" s="11" t="str">
        <f>L412&amp;" ("&amp;M412&amp;")"</f>
        <v>Hewes St (J M)</v>
      </c>
      <c r="O412" s="13" t="s">
        <v>267</v>
      </c>
      <c r="P412" s="13" t="s">
        <v>11</v>
      </c>
      <c r="Q412" s="2">
        <v>40.706870000000002</v>
      </c>
      <c r="R412" s="2">
        <v>-73.953430999999995</v>
      </c>
      <c r="S412" s="11" t="s">
        <v>66</v>
      </c>
      <c r="T412" s="11" t="str">
        <f>IF(S412="Subway","Underground",IF(S412="Elevated","Elevated","Other"))</f>
        <v>Elevated</v>
      </c>
      <c r="U412" s="11" t="s">
        <v>5</v>
      </c>
      <c r="V412" s="11" t="s">
        <v>5</v>
      </c>
      <c r="W412" s="11" t="s">
        <v>5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2</v>
      </c>
      <c r="AD412" s="2">
        <v>0</v>
      </c>
      <c r="AE412" s="2">
        <v>40.706870000000002</v>
      </c>
      <c r="AF412" s="2">
        <v>-73.953430999999995</v>
      </c>
      <c r="AG412" s="2">
        <v>1</v>
      </c>
      <c r="AK412" s="2" t="s">
        <v>70</v>
      </c>
      <c r="AL412" s="2" t="s">
        <v>70</v>
      </c>
      <c r="AM412" s="2">
        <v>33</v>
      </c>
      <c r="AN412" s="2">
        <v>90</v>
      </c>
      <c r="AQ412" s="4">
        <v>37284</v>
      </c>
      <c r="AR412" s="4">
        <v>39675</v>
      </c>
      <c r="AS412" s="18" t="s">
        <v>84</v>
      </c>
      <c r="AT412" s="18" t="s">
        <v>184</v>
      </c>
    </row>
    <row r="413" spans="1:46">
      <c r="A413" s="56">
        <v>92</v>
      </c>
      <c r="B413" s="57" t="s">
        <v>1426</v>
      </c>
      <c r="C413" s="2">
        <v>101</v>
      </c>
      <c r="D413" s="56">
        <v>101</v>
      </c>
      <c r="E413" s="2">
        <v>101</v>
      </c>
      <c r="F413" s="58" t="s">
        <v>801</v>
      </c>
      <c r="G413" s="11" t="s">
        <v>1255</v>
      </c>
      <c r="H413" s="11" t="s">
        <v>1427</v>
      </c>
      <c r="I413" s="11" t="s">
        <v>1410</v>
      </c>
      <c r="J413" s="11" t="s">
        <v>1428</v>
      </c>
      <c r="K413" s="15" t="s">
        <v>1426</v>
      </c>
      <c r="L413" s="11" t="s">
        <v>1427</v>
      </c>
      <c r="M413" s="11" t="s">
        <v>1412</v>
      </c>
      <c r="N413" s="11" t="str">
        <f>L413&amp;" ("&amp;M413&amp;")"</f>
        <v>Marcy Av (J M Z)</v>
      </c>
      <c r="O413" s="13" t="s">
        <v>267</v>
      </c>
      <c r="P413" s="13" t="s">
        <v>11</v>
      </c>
      <c r="Q413" s="2">
        <v>40.708359000000002</v>
      </c>
      <c r="R413" s="2">
        <v>-73.957757000000001</v>
      </c>
      <c r="S413" s="11" t="s">
        <v>66</v>
      </c>
      <c r="T413" s="11" t="str">
        <f>IF(S413="Subway","Underground",IF(S413="Elevated","Elevated","Other"))</f>
        <v>Elevated</v>
      </c>
      <c r="U413" s="11" t="s">
        <v>4</v>
      </c>
      <c r="V413" s="11" t="s">
        <v>4</v>
      </c>
      <c r="W413" s="11" t="s">
        <v>4</v>
      </c>
      <c r="X413" s="2">
        <v>0</v>
      </c>
      <c r="Y413" s="2">
        <v>0</v>
      </c>
      <c r="Z413" s="2">
        <v>2</v>
      </c>
      <c r="AA413" s="2">
        <v>0</v>
      </c>
      <c r="AB413" s="2">
        <v>0</v>
      </c>
      <c r="AC413" s="2">
        <v>6</v>
      </c>
      <c r="AD413" s="2">
        <v>0</v>
      </c>
      <c r="AE413" s="2">
        <v>40.708359000000002</v>
      </c>
      <c r="AF413" s="2">
        <v>-73.957757000000001</v>
      </c>
      <c r="AG413" s="2">
        <v>0</v>
      </c>
      <c r="AH413" s="2" t="s">
        <v>130</v>
      </c>
      <c r="AI413" s="2" t="s">
        <v>1429</v>
      </c>
      <c r="AK413" s="2" t="s">
        <v>70</v>
      </c>
      <c r="AL413" s="2" t="s">
        <v>70</v>
      </c>
      <c r="AM413" s="2">
        <v>33</v>
      </c>
      <c r="AN413" s="2">
        <v>90</v>
      </c>
      <c r="AO413" s="11" t="s">
        <v>39</v>
      </c>
      <c r="AP413" s="2" t="s">
        <v>1430</v>
      </c>
      <c r="AQ413" s="4">
        <v>37284</v>
      </c>
      <c r="AR413" s="4">
        <v>39224</v>
      </c>
      <c r="AS413" s="18" t="s">
        <v>649</v>
      </c>
      <c r="AT413" s="18" t="s">
        <v>72</v>
      </c>
    </row>
    <row r="414" spans="1:46">
      <c r="A414" s="56">
        <v>93</v>
      </c>
      <c r="B414" s="57" t="s">
        <v>1431</v>
      </c>
      <c r="C414" s="2">
        <v>102</v>
      </c>
      <c r="D414" s="56">
        <v>102</v>
      </c>
      <c r="E414" s="2">
        <v>625</v>
      </c>
      <c r="F414" s="58" t="s">
        <v>801</v>
      </c>
      <c r="G414" s="11" t="s">
        <v>1255</v>
      </c>
      <c r="H414" s="11" t="s">
        <v>1432</v>
      </c>
      <c r="I414" s="11" t="s">
        <v>1433</v>
      </c>
      <c r="J414" s="11" t="s">
        <v>1434</v>
      </c>
      <c r="K414" s="15" t="s">
        <v>1431</v>
      </c>
      <c r="L414" s="11" t="s">
        <v>1034</v>
      </c>
      <c r="M414" s="11" t="s">
        <v>1035</v>
      </c>
      <c r="N414" s="11" t="str">
        <f>L414&amp;" ("&amp;M414&amp;")"</f>
        <v>Delancey St / Essex St (J M Z F)</v>
      </c>
      <c r="O414" s="13" t="s">
        <v>82</v>
      </c>
      <c r="P414" s="13" t="s">
        <v>12</v>
      </c>
      <c r="Q414" s="2">
        <v>40.718314999999997</v>
      </c>
      <c r="R414" s="2">
        <v>-73.987437</v>
      </c>
      <c r="S414" s="11" t="s">
        <v>94</v>
      </c>
      <c r="T414" s="11" t="str">
        <f>IF(S414="Subway","Underground",IF(S414="Elevated","Elevated","Other"))</f>
        <v>Underground</v>
      </c>
      <c r="U414" s="11" t="s">
        <v>5</v>
      </c>
      <c r="V414" s="11" t="s">
        <v>67</v>
      </c>
      <c r="W414" s="11" t="s">
        <v>68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2</v>
      </c>
      <c r="AD414" s="2">
        <v>0</v>
      </c>
      <c r="AE414" s="2">
        <v>40.718380000000003</v>
      </c>
      <c r="AF414" s="2">
        <v>-73.987813000000003</v>
      </c>
      <c r="AG414" s="2">
        <v>1</v>
      </c>
      <c r="AK414" s="2" t="s">
        <v>50</v>
      </c>
      <c r="AL414" s="2" t="s">
        <v>70</v>
      </c>
      <c r="AM414" s="2">
        <v>4</v>
      </c>
      <c r="AN414" s="2">
        <v>7</v>
      </c>
      <c r="AQ414" s="4">
        <v>38434</v>
      </c>
      <c r="AR414" s="4">
        <v>39224</v>
      </c>
      <c r="AS414" s="18" t="s">
        <v>138</v>
      </c>
      <c r="AT414" s="18" t="s">
        <v>72</v>
      </c>
    </row>
    <row r="415" spans="1:46">
      <c r="A415" s="56">
        <v>94</v>
      </c>
      <c r="B415" s="57" t="s">
        <v>1435</v>
      </c>
      <c r="C415" s="2">
        <v>103</v>
      </c>
      <c r="D415" s="56">
        <v>103</v>
      </c>
      <c r="E415" s="2">
        <v>103</v>
      </c>
      <c r="F415" s="58" t="s">
        <v>801</v>
      </c>
      <c r="G415" s="11" t="s">
        <v>1255</v>
      </c>
      <c r="H415" s="11" t="s">
        <v>1436</v>
      </c>
      <c r="I415" s="11" t="s">
        <v>1257</v>
      </c>
      <c r="J415" s="11" t="s">
        <v>1437</v>
      </c>
      <c r="K415" s="15" t="s">
        <v>1435</v>
      </c>
      <c r="L415" s="11" t="s">
        <v>1436</v>
      </c>
      <c r="M415" s="11" t="s">
        <v>1259</v>
      </c>
      <c r="N415" s="11" t="str">
        <f>L415&amp;" ("&amp;M415&amp;")"</f>
        <v>Bowery (J Z)</v>
      </c>
      <c r="O415" s="13" t="s">
        <v>82</v>
      </c>
      <c r="P415" s="13" t="s">
        <v>12</v>
      </c>
      <c r="Q415" s="2">
        <v>40.720280000000002</v>
      </c>
      <c r="R415" s="2">
        <v>-73.993915000000001</v>
      </c>
      <c r="S415" s="11" t="s">
        <v>94</v>
      </c>
      <c r="T415" s="11" t="str">
        <f>IF(S415="Subway","Underground",IF(S415="Elevated","Elevated","Other"))</f>
        <v>Underground</v>
      </c>
      <c r="U415" s="11" t="s">
        <v>5</v>
      </c>
      <c r="V415" s="11" t="s">
        <v>5</v>
      </c>
      <c r="W415" s="11" t="s">
        <v>5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2</v>
      </c>
      <c r="AD415" s="2">
        <v>0</v>
      </c>
      <c r="AE415" s="2">
        <v>40.720280000000002</v>
      </c>
      <c r="AF415" s="2">
        <v>-73.993915000000001</v>
      </c>
      <c r="AG415" s="2">
        <v>1</v>
      </c>
      <c r="AK415" s="2" t="s">
        <v>70</v>
      </c>
      <c r="AL415" s="2" t="s">
        <v>70</v>
      </c>
      <c r="AM415" s="2">
        <v>4</v>
      </c>
      <c r="AN415" s="2">
        <v>5</v>
      </c>
      <c r="AQ415" s="4">
        <v>37228</v>
      </c>
      <c r="AR415" s="4">
        <v>39532</v>
      </c>
      <c r="AS415" s="18" t="s">
        <v>138</v>
      </c>
      <c r="AT415" s="18" t="s">
        <v>72</v>
      </c>
    </row>
    <row r="416" spans="1:46">
      <c r="A416" s="56">
        <v>435</v>
      </c>
      <c r="B416" s="57" t="s">
        <v>1438</v>
      </c>
      <c r="C416" s="2">
        <v>104</v>
      </c>
      <c r="D416" s="56">
        <v>104</v>
      </c>
      <c r="E416" s="2">
        <v>623</v>
      </c>
      <c r="F416" s="58" t="s">
        <v>801</v>
      </c>
      <c r="G416" s="11" t="s">
        <v>1255</v>
      </c>
      <c r="H416" s="11" t="s">
        <v>167</v>
      </c>
      <c r="I416" s="11" t="s">
        <v>1257</v>
      </c>
      <c r="J416" s="11" t="s">
        <v>1439</v>
      </c>
      <c r="K416" s="15" t="s">
        <v>1438</v>
      </c>
      <c r="L416" s="11" t="s">
        <v>167</v>
      </c>
      <c r="M416" s="11" t="s">
        <v>500</v>
      </c>
      <c r="N416" s="11" t="str">
        <f>L416&amp;" ("&amp;M416&amp;")"</f>
        <v>Canal St (N Q R W J Z 6)</v>
      </c>
      <c r="O416" s="13" t="s">
        <v>82</v>
      </c>
      <c r="P416" s="13" t="s">
        <v>12</v>
      </c>
      <c r="Q416" s="2">
        <v>40.718091999999999</v>
      </c>
      <c r="R416" s="2">
        <v>-73.999892000000003</v>
      </c>
      <c r="S416" s="11" t="s">
        <v>94</v>
      </c>
      <c r="T416" s="11" t="str">
        <f>IF(S416="Subway","Underground",IF(S416="Elevated","Elevated","Other"))</f>
        <v>Underground</v>
      </c>
      <c r="U416" s="11" t="s">
        <v>5</v>
      </c>
      <c r="V416" s="11" t="s">
        <v>5</v>
      </c>
      <c r="W416" s="11" t="s">
        <v>5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1</v>
      </c>
      <c r="AD416" s="2">
        <v>0</v>
      </c>
      <c r="AE416" s="2">
        <v>40.718696999999999</v>
      </c>
      <c r="AF416" s="2">
        <v>-74.000977000000006</v>
      </c>
      <c r="AG416" s="2">
        <v>1</v>
      </c>
      <c r="AK416" s="2" t="s">
        <v>70</v>
      </c>
      <c r="AL416" s="2" t="s">
        <v>70</v>
      </c>
      <c r="AM416" s="2">
        <v>2</v>
      </c>
      <c r="AN416" s="2">
        <v>5</v>
      </c>
      <c r="AQ416" s="4">
        <v>37096</v>
      </c>
      <c r="AR416" s="4">
        <v>39133</v>
      </c>
      <c r="AS416" s="18" t="s">
        <v>123</v>
      </c>
      <c r="AT416" s="18" t="s">
        <v>72</v>
      </c>
    </row>
    <row r="417" spans="1:46">
      <c r="A417" s="56">
        <v>436</v>
      </c>
      <c r="B417" s="57" t="s">
        <v>1440</v>
      </c>
      <c r="C417" s="2">
        <v>105</v>
      </c>
      <c r="D417" s="56">
        <v>105</v>
      </c>
      <c r="E417" s="2">
        <v>622</v>
      </c>
      <c r="F417" s="58" t="s">
        <v>801</v>
      </c>
      <c r="G417" s="11" t="s">
        <v>1255</v>
      </c>
      <c r="H417" s="11" t="s">
        <v>171</v>
      </c>
      <c r="I417" s="11" t="s">
        <v>1257</v>
      </c>
      <c r="J417" s="12" t="s">
        <v>1441</v>
      </c>
      <c r="K417" s="16" t="s">
        <v>1440</v>
      </c>
      <c r="L417" s="12" t="s">
        <v>505</v>
      </c>
      <c r="M417" s="12" t="s">
        <v>506</v>
      </c>
      <c r="N417" s="12" t="str">
        <f>L417&amp;" ("&amp;M417&amp;")"</f>
        <v>Brooklyn Bridge-City Hall/Chambers St (J Z 4 5 6)</v>
      </c>
      <c r="O417" s="13" t="s">
        <v>82</v>
      </c>
      <c r="P417" s="13" t="s">
        <v>12</v>
      </c>
      <c r="Q417" s="2">
        <v>40.713242999999999</v>
      </c>
      <c r="R417" s="2">
        <v>-74.003400999999997</v>
      </c>
      <c r="S417" s="11" t="s">
        <v>94</v>
      </c>
      <c r="T417" s="11" t="str">
        <f>IF(S417="Subway","Underground",IF(S417="Elevated","Elevated","Other"))</f>
        <v>Underground</v>
      </c>
      <c r="U417" s="11" t="s">
        <v>5</v>
      </c>
      <c r="V417" s="11" t="s">
        <v>67</v>
      </c>
      <c r="W417" s="11" t="s">
        <v>242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2</v>
      </c>
      <c r="AD417" s="2">
        <v>0</v>
      </c>
      <c r="AE417" s="2">
        <v>40.713158999999997</v>
      </c>
      <c r="AF417" s="2">
        <v>-74.003917000000001</v>
      </c>
      <c r="AG417" s="2">
        <v>1</v>
      </c>
      <c r="AJ417" s="2" t="s">
        <v>49</v>
      </c>
      <c r="AK417" s="2" t="s">
        <v>70</v>
      </c>
      <c r="AL417" s="2" t="s">
        <v>243</v>
      </c>
      <c r="AM417" s="2">
        <v>2</v>
      </c>
      <c r="AN417" s="2">
        <v>5</v>
      </c>
      <c r="AQ417" s="4">
        <v>37228</v>
      </c>
      <c r="AR417" s="4">
        <v>39534</v>
      </c>
      <c r="AS417" s="18" t="s">
        <v>138</v>
      </c>
      <c r="AT417" s="18" t="s">
        <v>72</v>
      </c>
    </row>
    <row r="418" spans="1:46">
      <c r="A418" s="56">
        <v>437</v>
      </c>
      <c r="B418" s="57" t="s">
        <v>1442</v>
      </c>
      <c r="C418" s="2">
        <v>106</v>
      </c>
      <c r="D418" s="56">
        <v>106</v>
      </c>
      <c r="E418" s="2">
        <v>628</v>
      </c>
      <c r="F418" s="58" t="s">
        <v>801</v>
      </c>
      <c r="G418" s="11" t="s">
        <v>1255</v>
      </c>
      <c r="H418" s="11" t="s">
        <v>260</v>
      </c>
      <c r="I418" s="11" t="s">
        <v>1257</v>
      </c>
      <c r="J418" s="11" t="s">
        <v>1443</v>
      </c>
      <c r="K418" s="15" t="s">
        <v>1442</v>
      </c>
      <c r="L418" s="11" t="s">
        <v>260</v>
      </c>
      <c r="M418" s="11" t="s">
        <v>262</v>
      </c>
      <c r="N418" s="11" t="str">
        <f>L418&amp;" ("&amp;M418&amp;")"</f>
        <v>Fulton St (A C J Z 2 3 4 5)</v>
      </c>
      <c r="O418" s="13" t="s">
        <v>82</v>
      </c>
      <c r="P418" s="13" t="s">
        <v>12</v>
      </c>
      <c r="Q418" s="2">
        <v>40.710374000000002</v>
      </c>
      <c r="R418" s="2">
        <v>-74.007581999999999</v>
      </c>
      <c r="S418" s="11" t="s">
        <v>94</v>
      </c>
      <c r="T418" s="11" t="str">
        <f>IF(S418="Subway","Underground",IF(S418="Elevated","Elevated","Other"))</f>
        <v>Underground</v>
      </c>
      <c r="U418" s="11" t="s">
        <v>4</v>
      </c>
      <c r="V418" s="11" t="s">
        <v>4</v>
      </c>
      <c r="W418" s="11" t="s">
        <v>4</v>
      </c>
      <c r="X418" s="2">
        <v>0</v>
      </c>
      <c r="Y418" s="2">
        <v>3</v>
      </c>
      <c r="Z418" s="2">
        <v>0</v>
      </c>
      <c r="AA418" s="2">
        <v>0</v>
      </c>
      <c r="AB418" s="2">
        <v>0</v>
      </c>
      <c r="AC418" s="2">
        <v>3</v>
      </c>
      <c r="AD418" s="2">
        <v>0</v>
      </c>
      <c r="AE418" s="2">
        <v>40.709938000000001</v>
      </c>
      <c r="AF418" s="2">
        <v>-74.007982999999996</v>
      </c>
      <c r="AG418" s="2">
        <v>1</v>
      </c>
      <c r="AK418" s="2" t="s">
        <v>70</v>
      </c>
      <c r="AL418" s="2" t="s">
        <v>70</v>
      </c>
      <c r="AM418" s="2">
        <v>2</v>
      </c>
      <c r="AN418" s="2">
        <v>1</v>
      </c>
      <c r="AO418" s="11" t="s">
        <v>39</v>
      </c>
      <c r="AP418" s="19" t="s">
        <v>263</v>
      </c>
      <c r="AQ418" s="4">
        <v>36365</v>
      </c>
      <c r="AR418" s="4">
        <v>39197</v>
      </c>
      <c r="AS418" s="18" t="s">
        <v>84</v>
      </c>
      <c r="AT418" s="18" t="s">
        <v>72</v>
      </c>
    </row>
    <row r="419" spans="1:46">
      <c r="A419" s="56">
        <v>438</v>
      </c>
      <c r="B419" s="57" t="s">
        <v>1444</v>
      </c>
      <c r="C419" s="2">
        <v>107</v>
      </c>
      <c r="D419" s="56">
        <v>107</v>
      </c>
      <c r="E419" s="2">
        <v>107</v>
      </c>
      <c r="F419" s="58" t="s">
        <v>801</v>
      </c>
      <c r="G419" s="11" t="s">
        <v>1255</v>
      </c>
      <c r="H419" s="11" t="s">
        <v>1445</v>
      </c>
      <c r="I419" s="11" t="s">
        <v>1257</v>
      </c>
      <c r="J419" s="11" t="s">
        <v>1446</v>
      </c>
      <c r="K419" s="15" t="s">
        <v>1444</v>
      </c>
      <c r="L419" s="11" t="s">
        <v>1445</v>
      </c>
      <c r="M419" s="11" t="s">
        <v>1259</v>
      </c>
      <c r="N419" s="11" t="str">
        <f>L419&amp;" ("&amp;M419&amp;")"</f>
        <v>Broad St (J Z)</v>
      </c>
      <c r="O419" s="13" t="s">
        <v>82</v>
      </c>
      <c r="P419" s="13" t="s">
        <v>12</v>
      </c>
      <c r="Q419" s="2">
        <v>40.706476000000002</v>
      </c>
      <c r="R419" s="2">
        <v>-74.011055999999996</v>
      </c>
      <c r="S419" s="11" t="s">
        <v>94</v>
      </c>
      <c r="T419" s="11" t="str">
        <f>IF(S419="Subway","Underground",IF(S419="Elevated","Elevated","Other"))</f>
        <v>Underground</v>
      </c>
      <c r="U419" s="11" t="s">
        <v>5</v>
      </c>
      <c r="V419" s="11" t="s">
        <v>5</v>
      </c>
      <c r="W419" s="11" t="s">
        <v>5</v>
      </c>
      <c r="X419" s="2">
        <v>0</v>
      </c>
      <c r="Y419" s="2">
        <v>1</v>
      </c>
      <c r="Z419" s="2">
        <v>0</v>
      </c>
      <c r="AA419" s="2">
        <v>0</v>
      </c>
      <c r="AB419" s="2">
        <v>0</v>
      </c>
      <c r="AC419" s="2">
        <v>8</v>
      </c>
      <c r="AD419" s="2">
        <v>0</v>
      </c>
      <c r="AE419" s="2">
        <v>40.706476000000002</v>
      </c>
      <c r="AF419" s="2">
        <v>-74.011055999999996</v>
      </c>
      <c r="AG419" s="2">
        <v>1</v>
      </c>
      <c r="AK419" s="2" t="s">
        <v>70</v>
      </c>
      <c r="AL419" s="2" t="s">
        <v>70</v>
      </c>
      <c r="AM419" s="2">
        <v>2</v>
      </c>
      <c r="AN419" s="2">
        <v>1</v>
      </c>
      <c r="AQ419" s="4">
        <v>37228</v>
      </c>
      <c r="AR419" s="4">
        <v>39532</v>
      </c>
      <c r="AS419" s="18" t="s">
        <v>84</v>
      </c>
      <c r="AT419" s="18" t="s">
        <v>72</v>
      </c>
    </row>
    <row r="420" spans="1:46">
      <c r="A420" s="56">
        <v>63</v>
      </c>
      <c r="B420" s="57" t="s">
        <v>1447</v>
      </c>
      <c r="C420" s="2">
        <v>71</v>
      </c>
      <c r="D420" s="56">
        <v>71</v>
      </c>
      <c r="E420" s="2">
        <v>71</v>
      </c>
      <c r="F420" s="58" t="s">
        <v>801</v>
      </c>
      <c r="G420" s="11" t="s">
        <v>1448</v>
      </c>
      <c r="H420" s="11" t="s">
        <v>1308</v>
      </c>
      <c r="I420" s="11" t="s">
        <v>184</v>
      </c>
      <c r="J420" s="12" t="s">
        <v>1449</v>
      </c>
      <c r="K420" s="16" t="s">
        <v>1447</v>
      </c>
      <c r="L420" s="12" t="s">
        <v>1308</v>
      </c>
      <c r="M420" s="12" t="s">
        <v>184</v>
      </c>
      <c r="N420" s="12" t="str">
        <f>L420&amp;" ("&amp;M420&amp;")"</f>
        <v>8 Av (N)</v>
      </c>
      <c r="O420" s="13" t="s">
        <v>267</v>
      </c>
      <c r="P420" s="13" t="s">
        <v>11</v>
      </c>
      <c r="Q420" s="2">
        <v>40.635064</v>
      </c>
      <c r="R420" s="2">
        <v>-74.011718999999999</v>
      </c>
      <c r="S420" s="11" t="s">
        <v>401</v>
      </c>
      <c r="T420" s="11" t="str">
        <f>IF(S420="Subway","Underground",IF(S420="Elevated","Elevated","Other"))</f>
        <v>Other</v>
      </c>
      <c r="U420" s="11" t="s">
        <v>6</v>
      </c>
      <c r="V420" s="11" t="s">
        <v>392</v>
      </c>
      <c r="W420" s="11" t="s">
        <v>465</v>
      </c>
      <c r="X420" s="2">
        <v>1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40.635064</v>
      </c>
      <c r="AF420" s="2">
        <v>-74.011718999999999</v>
      </c>
      <c r="AG420" s="2">
        <v>1</v>
      </c>
      <c r="AJ420" s="2" t="s">
        <v>49</v>
      </c>
      <c r="AK420" s="2" t="s">
        <v>70</v>
      </c>
      <c r="AL420" s="2" t="s">
        <v>70</v>
      </c>
      <c r="AM420" s="2">
        <v>34</v>
      </c>
      <c r="AN420" s="2">
        <v>72</v>
      </c>
      <c r="AQ420" s="4">
        <v>37781</v>
      </c>
      <c r="AR420" s="4">
        <v>39294</v>
      </c>
      <c r="AS420" s="18" t="s">
        <v>84</v>
      </c>
      <c r="AT420" s="18" t="s">
        <v>72</v>
      </c>
    </row>
    <row r="421" spans="1:46">
      <c r="A421" s="56">
        <v>64</v>
      </c>
      <c r="B421" s="57" t="s">
        <v>1450</v>
      </c>
      <c r="C421" s="2">
        <v>72</v>
      </c>
      <c r="D421" s="56">
        <v>72</v>
      </c>
      <c r="E421" s="2">
        <v>72</v>
      </c>
      <c r="F421" s="58" t="s">
        <v>801</v>
      </c>
      <c r="G421" s="11" t="s">
        <v>1448</v>
      </c>
      <c r="H421" s="11" t="s">
        <v>807</v>
      </c>
      <c r="I421" s="11" t="s">
        <v>184</v>
      </c>
      <c r="J421" s="11" t="s">
        <v>1451</v>
      </c>
      <c r="K421" s="15" t="s">
        <v>1450</v>
      </c>
      <c r="L421" s="11" t="s">
        <v>807</v>
      </c>
      <c r="M421" s="11" t="s">
        <v>184</v>
      </c>
      <c r="N421" s="11" t="str">
        <f>L421&amp;" ("&amp;M421&amp;")"</f>
        <v>Fort Hamilton Pkwy (N)</v>
      </c>
      <c r="O421" s="13" t="s">
        <v>267</v>
      </c>
      <c r="P421" s="13" t="s">
        <v>11</v>
      </c>
      <c r="Q421" s="2">
        <v>40.631385999999999</v>
      </c>
      <c r="R421" s="2">
        <v>-74.005351000000005</v>
      </c>
      <c r="S421" s="11" t="s">
        <v>401</v>
      </c>
      <c r="T421" s="11" t="str">
        <f>IF(S421="Subway","Underground",IF(S421="Elevated","Elevated","Other"))</f>
        <v>Other</v>
      </c>
      <c r="U421" s="11" t="s">
        <v>5</v>
      </c>
      <c r="V421" s="11" t="s">
        <v>5</v>
      </c>
      <c r="W421" s="11" t="s">
        <v>5</v>
      </c>
      <c r="X421" s="2">
        <v>2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40.631385999999999</v>
      </c>
      <c r="AF421" s="2">
        <v>-74.005351000000005</v>
      </c>
      <c r="AG421" s="2">
        <v>1</v>
      </c>
      <c r="AK421" s="2" t="s">
        <v>70</v>
      </c>
      <c r="AL421" s="2" t="s">
        <v>70</v>
      </c>
      <c r="AM421" s="2">
        <v>34</v>
      </c>
      <c r="AN421" s="2">
        <v>68</v>
      </c>
      <c r="AQ421" s="4">
        <v>37781</v>
      </c>
      <c r="AR421" s="4">
        <v>39294</v>
      </c>
      <c r="AS421" s="18" t="s">
        <v>71</v>
      </c>
      <c r="AT421" s="18" t="s">
        <v>72</v>
      </c>
    </row>
    <row r="422" spans="1:46">
      <c r="A422" s="56">
        <v>65</v>
      </c>
      <c r="B422" s="57" t="s">
        <v>1452</v>
      </c>
      <c r="C422" s="2">
        <v>73</v>
      </c>
      <c r="D422" s="56">
        <v>73</v>
      </c>
      <c r="E422" s="2">
        <v>615</v>
      </c>
      <c r="F422" s="58" t="s">
        <v>801</v>
      </c>
      <c r="G422" s="11" t="s">
        <v>1448</v>
      </c>
      <c r="H422" s="11" t="s">
        <v>1453</v>
      </c>
      <c r="I422" s="11" t="s">
        <v>184</v>
      </c>
      <c r="J422" s="12" t="s">
        <v>1454</v>
      </c>
      <c r="K422" s="16" t="s">
        <v>1452</v>
      </c>
      <c r="L422" s="12" t="s">
        <v>817</v>
      </c>
      <c r="M422" s="12" t="s">
        <v>818</v>
      </c>
      <c r="N422" s="12" t="str">
        <f>L422&amp;" ("&amp;M422&amp;")"</f>
        <v>62 St / New Utrecht Av (D N)</v>
      </c>
      <c r="O422" s="13" t="s">
        <v>267</v>
      </c>
      <c r="P422" s="13" t="s">
        <v>11</v>
      </c>
      <c r="Q422" s="2">
        <v>40.624842000000001</v>
      </c>
      <c r="R422" s="2">
        <v>-73.996352999999999</v>
      </c>
      <c r="S422" s="11" t="s">
        <v>401</v>
      </c>
      <c r="T422" s="11" t="str">
        <f>IF(S422="Subway","Underground",IF(S422="Elevated","Elevated","Other"))</f>
        <v>Other</v>
      </c>
      <c r="U422" s="54" t="s">
        <v>4</v>
      </c>
      <c r="V422" s="11" t="s">
        <v>4</v>
      </c>
      <c r="W422" s="11" t="s">
        <v>465</v>
      </c>
      <c r="X422" s="2">
        <v>2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40.625419000000001</v>
      </c>
      <c r="AF422" s="2">
        <v>-73.996632000000005</v>
      </c>
      <c r="AG422" s="2">
        <v>1</v>
      </c>
      <c r="AJ422" s="2" t="s">
        <v>49</v>
      </c>
      <c r="AK422" s="2" t="s">
        <v>70</v>
      </c>
      <c r="AL422" s="2" t="s">
        <v>70</v>
      </c>
      <c r="AM422" s="2">
        <v>34</v>
      </c>
      <c r="AN422" s="2">
        <v>62</v>
      </c>
      <c r="AQ422" s="4">
        <v>38601</v>
      </c>
      <c r="AR422" s="4">
        <v>39231</v>
      </c>
      <c r="AS422" s="18" t="s">
        <v>84</v>
      </c>
      <c r="AT422" s="18" t="s">
        <v>72</v>
      </c>
    </row>
    <row r="423" spans="1:46">
      <c r="A423" s="56">
        <v>66</v>
      </c>
      <c r="B423" s="57" t="s">
        <v>1455</v>
      </c>
      <c r="C423" s="2">
        <v>74</v>
      </c>
      <c r="D423" s="56">
        <v>74</v>
      </c>
      <c r="E423" s="2">
        <v>74</v>
      </c>
      <c r="F423" s="58" t="s">
        <v>801</v>
      </c>
      <c r="G423" s="11" t="s">
        <v>1448</v>
      </c>
      <c r="H423" s="11" t="s">
        <v>825</v>
      </c>
      <c r="I423" s="11" t="s">
        <v>184</v>
      </c>
      <c r="J423" s="11" t="s">
        <v>1456</v>
      </c>
      <c r="K423" s="15" t="s">
        <v>1455</v>
      </c>
      <c r="L423" s="11" t="s">
        <v>825</v>
      </c>
      <c r="M423" s="11" t="s">
        <v>184</v>
      </c>
      <c r="N423" s="11" t="str">
        <f>L423&amp;" ("&amp;M423&amp;")"</f>
        <v>18 Av (N)</v>
      </c>
      <c r="O423" s="13" t="s">
        <v>267</v>
      </c>
      <c r="P423" s="13" t="s">
        <v>11</v>
      </c>
      <c r="Q423" s="2">
        <v>40.620671000000002</v>
      </c>
      <c r="R423" s="2">
        <v>-73.990414000000001</v>
      </c>
      <c r="S423" s="11" t="s">
        <v>401</v>
      </c>
      <c r="T423" s="11" t="str">
        <f>IF(S423="Subway","Underground",IF(S423="Elevated","Elevated","Other"))</f>
        <v>Other</v>
      </c>
      <c r="U423" s="11" t="s">
        <v>5</v>
      </c>
      <c r="V423" s="11" t="s">
        <v>5</v>
      </c>
      <c r="W423" s="11" t="s">
        <v>5</v>
      </c>
      <c r="X423" s="2">
        <v>2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40.620671000000002</v>
      </c>
      <c r="AF423" s="2">
        <v>-73.990414000000001</v>
      </c>
      <c r="AG423" s="2">
        <v>1</v>
      </c>
      <c r="AK423" s="2" t="s">
        <v>70</v>
      </c>
      <c r="AL423" s="2" t="s">
        <v>70</v>
      </c>
      <c r="AM423" s="2">
        <v>34</v>
      </c>
      <c r="AN423" s="2">
        <v>62</v>
      </c>
      <c r="AQ423" s="4">
        <v>37783</v>
      </c>
      <c r="AR423" s="4">
        <v>39294</v>
      </c>
      <c r="AS423" s="18" t="s">
        <v>84</v>
      </c>
      <c r="AT423" s="18" t="s">
        <v>184</v>
      </c>
    </row>
    <row r="424" spans="1:46">
      <c r="A424" s="56">
        <v>67</v>
      </c>
      <c r="B424" s="57" t="s">
        <v>1457</v>
      </c>
      <c r="C424" s="2">
        <v>75</v>
      </c>
      <c r="D424" s="56">
        <v>75</v>
      </c>
      <c r="E424" s="2">
        <v>75</v>
      </c>
      <c r="F424" s="58" t="s">
        <v>801</v>
      </c>
      <c r="G424" s="11" t="s">
        <v>1448</v>
      </c>
      <c r="H424" s="11" t="s">
        <v>828</v>
      </c>
      <c r="I424" s="11" t="s">
        <v>184</v>
      </c>
      <c r="J424" s="11" t="s">
        <v>1458</v>
      </c>
      <c r="K424" s="15" t="s">
        <v>1457</v>
      </c>
      <c r="L424" s="11" t="s">
        <v>828</v>
      </c>
      <c r="M424" s="11" t="s">
        <v>184</v>
      </c>
      <c r="N424" s="11" t="str">
        <f>L424&amp;" ("&amp;M424&amp;")"</f>
        <v>20 Av (N)</v>
      </c>
      <c r="O424" s="13" t="s">
        <v>267</v>
      </c>
      <c r="P424" s="13" t="s">
        <v>11</v>
      </c>
      <c r="Q424" s="2">
        <v>40.61741</v>
      </c>
      <c r="R424" s="2">
        <v>-73.985026000000005</v>
      </c>
      <c r="S424" s="11" t="s">
        <v>401</v>
      </c>
      <c r="T424" s="11" t="str">
        <f>IF(S424="Subway","Underground",IF(S424="Elevated","Elevated","Other"))</f>
        <v>Other</v>
      </c>
      <c r="U424" s="11" t="s">
        <v>5</v>
      </c>
      <c r="V424" s="11" t="s">
        <v>5</v>
      </c>
      <c r="W424" s="11" t="s">
        <v>5</v>
      </c>
      <c r="X424" s="2">
        <v>1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40.61741</v>
      </c>
      <c r="AF424" s="2">
        <v>-73.985026000000005</v>
      </c>
      <c r="AG424" s="2">
        <v>1</v>
      </c>
      <c r="AK424" s="2" t="s">
        <v>70</v>
      </c>
      <c r="AL424" s="2" t="s">
        <v>70</v>
      </c>
      <c r="AM424" s="2">
        <v>34</v>
      </c>
      <c r="AN424" s="2">
        <v>62</v>
      </c>
      <c r="AQ424" s="4">
        <v>37783</v>
      </c>
      <c r="AR424" s="4">
        <v>39294</v>
      </c>
      <c r="AS424" s="18" t="s">
        <v>123</v>
      </c>
      <c r="AT424" s="18" t="s">
        <v>72</v>
      </c>
    </row>
    <row r="425" spans="1:46">
      <c r="A425" s="56">
        <v>68</v>
      </c>
      <c r="B425" s="57" t="s">
        <v>1459</v>
      </c>
      <c r="C425" s="2">
        <v>76</v>
      </c>
      <c r="D425" s="56">
        <v>76</v>
      </c>
      <c r="E425" s="2">
        <v>76</v>
      </c>
      <c r="F425" s="58" t="s">
        <v>801</v>
      </c>
      <c r="G425" s="11" t="s">
        <v>1448</v>
      </c>
      <c r="H425" s="11" t="s">
        <v>831</v>
      </c>
      <c r="I425" s="11" t="s">
        <v>184</v>
      </c>
      <c r="J425" s="11" t="s">
        <v>1460</v>
      </c>
      <c r="K425" s="15" t="s">
        <v>1459</v>
      </c>
      <c r="L425" s="11" t="s">
        <v>831</v>
      </c>
      <c r="M425" s="11" t="s">
        <v>184</v>
      </c>
      <c r="N425" s="11" t="str">
        <f>L425&amp;" ("&amp;M425&amp;")"</f>
        <v>Bay Pkwy (N)</v>
      </c>
      <c r="O425" s="13" t="s">
        <v>267</v>
      </c>
      <c r="P425" s="13" t="s">
        <v>11</v>
      </c>
      <c r="Q425" s="2">
        <v>40.611815</v>
      </c>
      <c r="R425" s="2">
        <v>-73.981847999999999</v>
      </c>
      <c r="S425" s="11" t="s">
        <v>401</v>
      </c>
      <c r="T425" s="11" t="str">
        <f>IF(S425="Subway","Underground",IF(S425="Elevated","Elevated","Other"))</f>
        <v>Other</v>
      </c>
      <c r="U425" s="11" t="s">
        <v>5</v>
      </c>
      <c r="V425" s="11" t="s">
        <v>5</v>
      </c>
      <c r="W425" s="11" t="s">
        <v>5</v>
      </c>
      <c r="X425" s="2">
        <v>2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40.611815</v>
      </c>
      <c r="AF425" s="2">
        <v>-73.981847999999999</v>
      </c>
      <c r="AG425" s="2">
        <v>1</v>
      </c>
      <c r="AK425" s="2" t="s">
        <v>70</v>
      </c>
      <c r="AL425" s="2" t="s">
        <v>70</v>
      </c>
      <c r="AM425" s="2">
        <v>34</v>
      </c>
      <c r="AN425" s="2">
        <v>62</v>
      </c>
      <c r="AQ425" s="4">
        <v>37965</v>
      </c>
      <c r="AR425" s="4">
        <v>39279</v>
      </c>
      <c r="AS425" s="18" t="s">
        <v>84</v>
      </c>
      <c r="AT425" s="18" t="s">
        <v>72</v>
      </c>
    </row>
    <row r="426" spans="1:46">
      <c r="A426" s="56">
        <v>69</v>
      </c>
      <c r="B426" s="57" t="s">
        <v>1461</v>
      </c>
      <c r="C426" s="2">
        <v>77</v>
      </c>
      <c r="D426" s="56">
        <v>77</v>
      </c>
      <c r="E426" s="2">
        <v>77</v>
      </c>
      <c r="F426" s="58" t="s">
        <v>801</v>
      </c>
      <c r="G426" s="11" t="s">
        <v>1448</v>
      </c>
      <c r="H426" s="11" t="s">
        <v>950</v>
      </c>
      <c r="I426" s="11" t="s">
        <v>184</v>
      </c>
      <c r="J426" s="11" t="s">
        <v>1462</v>
      </c>
      <c r="K426" s="15" t="s">
        <v>1461</v>
      </c>
      <c r="L426" s="11" t="s">
        <v>950</v>
      </c>
      <c r="M426" s="11" t="s">
        <v>184</v>
      </c>
      <c r="N426" s="11" t="str">
        <f>L426&amp;" ("&amp;M426&amp;")"</f>
        <v>Kings Hwy (N)</v>
      </c>
      <c r="O426" s="13" t="s">
        <v>267</v>
      </c>
      <c r="P426" s="13" t="s">
        <v>11</v>
      </c>
      <c r="Q426" s="2">
        <v>40.603923000000002</v>
      </c>
      <c r="R426" s="2">
        <v>-73.980352999999994</v>
      </c>
      <c r="S426" s="11" t="s">
        <v>401</v>
      </c>
      <c r="T426" s="11" t="str">
        <f>IF(S426="Subway","Underground",IF(S426="Elevated","Elevated","Other"))</f>
        <v>Other</v>
      </c>
      <c r="U426" s="11" t="s">
        <v>5</v>
      </c>
      <c r="V426" s="11" t="s">
        <v>67</v>
      </c>
      <c r="W426" s="11" t="s">
        <v>68</v>
      </c>
      <c r="X426" s="2">
        <v>2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40.603923000000002</v>
      </c>
      <c r="AF426" s="2">
        <v>-73.980352999999994</v>
      </c>
      <c r="AG426" s="2">
        <v>1</v>
      </c>
      <c r="AK426" s="2" t="s">
        <v>50</v>
      </c>
      <c r="AL426" s="2" t="s">
        <v>70</v>
      </c>
      <c r="AM426" s="2">
        <v>34</v>
      </c>
      <c r="AN426" s="2">
        <v>62</v>
      </c>
      <c r="AQ426" s="4">
        <v>37783</v>
      </c>
      <c r="AR426" s="4">
        <v>39308</v>
      </c>
      <c r="AS426" s="18" t="s">
        <v>71</v>
      </c>
      <c r="AT426" s="18" t="s">
        <v>72</v>
      </c>
    </row>
    <row r="427" spans="1:46">
      <c r="A427" s="56">
        <v>70</v>
      </c>
      <c r="B427" s="57" t="s">
        <v>1463</v>
      </c>
      <c r="C427" s="2">
        <v>78</v>
      </c>
      <c r="D427" s="56">
        <v>78</v>
      </c>
      <c r="E427" s="2">
        <v>78</v>
      </c>
      <c r="F427" s="58" t="s">
        <v>801</v>
      </c>
      <c r="G427" s="11" t="s">
        <v>1448</v>
      </c>
      <c r="H427" s="11" t="s">
        <v>955</v>
      </c>
      <c r="I427" s="11" t="s">
        <v>184</v>
      </c>
      <c r="J427" s="11" t="s">
        <v>1464</v>
      </c>
      <c r="K427" s="15" t="s">
        <v>1463</v>
      </c>
      <c r="L427" s="11" t="s">
        <v>955</v>
      </c>
      <c r="M427" s="11" t="s">
        <v>184</v>
      </c>
      <c r="N427" s="11" t="str">
        <f>L427&amp;" ("&amp;M427&amp;")"</f>
        <v>Avenue U (N)</v>
      </c>
      <c r="O427" s="13" t="s">
        <v>267</v>
      </c>
      <c r="P427" s="13" t="s">
        <v>11</v>
      </c>
      <c r="Q427" s="2">
        <v>40.597473000000001</v>
      </c>
      <c r="R427" s="2">
        <v>-73.979136999999994</v>
      </c>
      <c r="S427" s="11" t="s">
        <v>401</v>
      </c>
      <c r="T427" s="11" t="str">
        <f>IF(S427="Subway","Underground",IF(S427="Elevated","Elevated","Other"))</f>
        <v>Other</v>
      </c>
      <c r="U427" s="11" t="s">
        <v>5</v>
      </c>
      <c r="V427" s="11" t="s">
        <v>5</v>
      </c>
      <c r="W427" s="11" t="s">
        <v>5</v>
      </c>
      <c r="X427" s="2">
        <v>2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40.597473000000001</v>
      </c>
      <c r="AF427" s="2">
        <v>-73.979136999999994</v>
      </c>
      <c r="AG427" s="2">
        <v>1</v>
      </c>
      <c r="AK427" s="2" t="s">
        <v>70</v>
      </c>
      <c r="AL427" s="2" t="s">
        <v>70</v>
      </c>
      <c r="AM427" s="2">
        <v>34</v>
      </c>
      <c r="AN427" s="2">
        <v>62</v>
      </c>
      <c r="AQ427" s="4">
        <v>37783</v>
      </c>
      <c r="AR427" s="4">
        <v>39277</v>
      </c>
      <c r="AS427" s="18" t="s">
        <v>84</v>
      </c>
      <c r="AT427" s="18" t="s">
        <v>72</v>
      </c>
    </row>
    <row r="428" spans="1:46">
      <c r="A428" s="56">
        <v>71</v>
      </c>
      <c r="B428" s="57" t="s">
        <v>1465</v>
      </c>
      <c r="C428" s="2">
        <v>79</v>
      </c>
      <c r="D428" s="56">
        <v>79</v>
      </c>
      <c r="E428" s="2">
        <v>79</v>
      </c>
      <c r="F428" s="58" t="s">
        <v>801</v>
      </c>
      <c r="G428" s="11" t="s">
        <v>1448</v>
      </c>
      <c r="H428" s="11" t="s">
        <v>119</v>
      </c>
      <c r="I428" s="11" t="s">
        <v>184</v>
      </c>
      <c r="J428" s="11" t="s">
        <v>1466</v>
      </c>
      <c r="K428" s="15" t="s">
        <v>1465</v>
      </c>
      <c r="L428" s="11" t="s">
        <v>119</v>
      </c>
      <c r="M428" s="11" t="s">
        <v>184</v>
      </c>
      <c r="N428" s="11" t="str">
        <f>L428&amp;" ("&amp;M428&amp;")"</f>
        <v>86 St (N)</v>
      </c>
      <c r="O428" s="13" t="s">
        <v>267</v>
      </c>
      <c r="P428" s="13" t="s">
        <v>11</v>
      </c>
      <c r="Q428" s="2">
        <v>40.592720999999997</v>
      </c>
      <c r="R428" s="2">
        <v>-73.978229999999996</v>
      </c>
      <c r="S428" s="11" t="s">
        <v>401</v>
      </c>
      <c r="T428" s="11" t="str">
        <f>IF(S428="Subway","Underground",IF(S428="Elevated","Elevated","Other"))</f>
        <v>Other</v>
      </c>
      <c r="U428" s="11" t="s">
        <v>5</v>
      </c>
      <c r="V428" s="11" t="s">
        <v>5</v>
      </c>
      <c r="W428" s="11" t="s">
        <v>5</v>
      </c>
      <c r="X428" s="2">
        <v>1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40.592720999999997</v>
      </c>
      <c r="AF428" s="2">
        <v>-73.978229999999996</v>
      </c>
      <c r="AG428" s="2">
        <v>1</v>
      </c>
      <c r="AK428" s="2" t="s">
        <v>70</v>
      </c>
      <c r="AL428" s="2" t="s">
        <v>70</v>
      </c>
      <c r="AM428" s="2">
        <v>34</v>
      </c>
      <c r="AN428" s="2">
        <v>60</v>
      </c>
      <c r="AQ428" s="4">
        <v>37783</v>
      </c>
      <c r="AR428" s="4">
        <v>39308</v>
      </c>
      <c r="AS428" s="18" t="s">
        <v>84</v>
      </c>
      <c r="AT428" s="18" t="s">
        <v>72</v>
      </c>
    </row>
    <row r="429" spans="1:46">
      <c r="A429" s="56">
        <v>1008</v>
      </c>
      <c r="B429" s="57" t="s">
        <v>1467</v>
      </c>
      <c r="C429" s="2">
        <v>19</v>
      </c>
      <c r="D429" s="56">
        <v>19</v>
      </c>
      <c r="E429" s="2">
        <v>623</v>
      </c>
      <c r="F429" s="58" t="s">
        <v>801</v>
      </c>
      <c r="G429" s="11" t="s">
        <v>1468</v>
      </c>
      <c r="H429" s="11" t="s">
        <v>167</v>
      </c>
      <c r="I429" s="11" t="s">
        <v>1469</v>
      </c>
      <c r="J429" s="11" t="s">
        <v>1470</v>
      </c>
      <c r="K429" s="15" t="s">
        <v>1467</v>
      </c>
      <c r="L429" s="11" t="s">
        <v>167</v>
      </c>
      <c r="M429" s="11" t="s">
        <v>500</v>
      </c>
      <c r="N429" s="11" t="str">
        <f>L429&amp;" ("&amp;M429&amp;")"</f>
        <v>Canal St (N Q R W J Z 6)</v>
      </c>
      <c r="O429" s="13" t="s">
        <v>82</v>
      </c>
      <c r="P429" s="13" t="s">
        <v>12</v>
      </c>
      <c r="Q429" s="2">
        <v>40.718383000000003</v>
      </c>
      <c r="R429" s="2">
        <v>-74.000460000000004</v>
      </c>
      <c r="S429" s="11" t="s">
        <v>94</v>
      </c>
      <c r="T429" s="11" t="str">
        <f>IF(S429="Subway","Underground",IF(S429="Elevated","Elevated","Other"))</f>
        <v>Underground</v>
      </c>
      <c r="U429" s="11" t="s">
        <v>5</v>
      </c>
      <c r="V429" s="11" t="s">
        <v>5</v>
      </c>
      <c r="W429" s="11" t="s">
        <v>5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7</v>
      </c>
      <c r="AD429" s="2">
        <v>0</v>
      </c>
      <c r="AE429" s="2">
        <v>40.718696999999999</v>
      </c>
      <c r="AF429" s="2">
        <v>-74.000977000000006</v>
      </c>
      <c r="AG429" s="2">
        <v>0</v>
      </c>
      <c r="AK429" s="2" t="s">
        <v>70</v>
      </c>
      <c r="AL429" s="2" t="s">
        <v>70</v>
      </c>
      <c r="AM429" s="2">
        <v>2</v>
      </c>
      <c r="AN429" s="2">
        <v>5</v>
      </c>
      <c r="AQ429" s="4">
        <v>37096</v>
      </c>
      <c r="AR429" s="4">
        <v>39125</v>
      </c>
      <c r="AS429" s="18" t="s">
        <v>138</v>
      </c>
      <c r="AT429" s="18" t="s">
        <v>184</v>
      </c>
    </row>
    <row r="430" spans="1:46">
      <c r="A430" s="56">
        <v>1034</v>
      </c>
      <c r="B430" s="57" t="s">
        <v>1471</v>
      </c>
      <c r="C430" s="2">
        <v>477</v>
      </c>
      <c r="D430" s="56">
        <v>477</v>
      </c>
      <c r="E430" s="2">
        <v>477</v>
      </c>
      <c r="F430" s="58" t="s">
        <v>587</v>
      </c>
      <c r="G430" s="11" t="s">
        <v>1472</v>
      </c>
      <c r="H430" s="11" t="s">
        <v>124</v>
      </c>
      <c r="I430" s="11" t="s">
        <v>513</v>
      </c>
      <c r="J430" s="11" t="s">
        <v>1473</v>
      </c>
      <c r="K430" s="15" t="s">
        <v>1471</v>
      </c>
      <c r="L430" s="11" t="s">
        <v>124</v>
      </c>
      <c r="M430" s="11" t="s">
        <v>513</v>
      </c>
      <c r="N430" s="11" t="str">
        <f>L430&amp;" ("&amp;M430&amp;")"</f>
        <v>72 St (Q)</v>
      </c>
      <c r="O430" s="13" t="s">
        <v>82</v>
      </c>
      <c r="P430" s="13" t="s">
        <v>12</v>
      </c>
      <c r="Q430" s="2">
        <v>40.768799000000001</v>
      </c>
      <c r="R430" s="2">
        <v>-73.958423999999994</v>
      </c>
      <c r="S430" s="11" t="s">
        <v>94</v>
      </c>
      <c r="T430" s="11" t="str">
        <f>IF(S430="Subway","Underground",IF(S430="Elevated","Elevated","Other"))</f>
        <v>Underground</v>
      </c>
      <c r="U430" s="11" t="s">
        <v>4</v>
      </c>
      <c r="V430" s="11" t="s">
        <v>4</v>
      </c>
      <c r="W430" s="11" t="s">
        <v>4</v>
      </c>
      <c r="AE430" s="2">
        <v>40.768799000000001</v>
      </c>
      <c r="AF430" s="2">
        <v>-73.958423999999994</v>
      </c>
      <c r="AG430" s="2">
        <v>0</v>
      </c>
      <c r="AK430" s="2" t="s">
        <v>70</v>
      </c>
      <c r="AL430" s="2" t="s">
        <v>70</v>
      </c>
      <c r="AM430" s="2">
        <v>0</v>
      </c>
      <c r="AN430" s="2">
        <v>0</v>
      </c>
      <c r="AO430" s="11" t="s">
        <v>39</v>
      </c>
      <c r="AP430" s="19" t="s">
        <v>1474</v>
      </c>
      <c r="AS430" s="18"/>
      <c r="AT430" s="18"/>
    </row>
    <row r="431" spans="1:46">
      <c r="A431" s="56">
        <v>1035</v>
      </c>
      <c r="B431" s="57" t="s">
        <v>1475</v>
      </c>
      <c r="C431" s="2">
        <v>476</v>
      </c>
      <c r="D431" s="56">
        <v>476</v>
      </c>
      <c r="E431" s="2">
        <v>476</v>
      </c>
      <c r="F431" s="58" t="s">
        <v>587</v>
      </c>
      <c r="G431" s="11" t="s">
        <v>1472</v>
      </c>
      <c r="H431" s="11" t="s">
        <v>119</v>
      </c>
      <c r="I431" s="11" t="s">
        <v>513</v>
      </c>
      <c r="J431" s="11" t="s">
        <v>1476</v>
      </c>
      <c r="K431" s="15" t="s">
        <v>1475</v>
      </c>
      <c r="L431" s="11" t="s">
        <v>119</v>
      </c>
      <c r="M431" s="11" t="s">
        <v>513</v>
      </c>
      <c r="N431" s="11" t="str">
        <f>L431&amp;" ("&amp;M431&amp;")"</f>
        <v>86 St (Q)</v>
      </c>
      <c r="O431" s="13" t="s">
        <v>82</v>
      </c>
      <c r="P431" s="13" t="s">
        <v>12</v>
      </c>
      <c r="Q431" s="2">
        <v>40.777890999999997</v>
      </c>
      <c r="R431" s="2">
        <v>-73.951786999999996</v>
      </c>
      <c r="S431" s="11" t="s">
        <v>94</v>
      </c>
      <c r="T431" s="11" t="str">
        <f>IF(S431="Subway","Underground",IF(S431="Elevated","Elevated","Other"))</f>
        <v>Underground</v>
      </c>
      <c r="U431" s="11" t="s">
        <v>4</v>
      </c>
      <c r="V431" s="11" t="s">
        <v>4</v>
      </c>
      <c r="W431" s="11" t="s">
        <v>4</v>
      </c>
      <c r="AE431" s="2">
        <v>40.777890999999997</v>
      </c>
      <c r="AF431" s="2">
        <v>-73.951786999999996</v>
      </c>
      <c r="AG431" s="2">
        <v>0</v>
      </c>
      <c r="AK431" s="2" t="s">
        <v>70</v>
      </c>
      <c r="AL431" s="2" t="s">
        <v>70</v>
      </c>
      <c r="AM431" s="2">
        <v>0</v>
      </c>
      <c r="AN431" s="2">
        <v>0</v>
      </c>
      <c r="AO431" s="11" t="s">
        <v>39</v>
      </c>
      <c r="AP431" s="19" t="s">
        <v>1477</v>
      </c>
      <c r="AS431" s="18"/>
      <c r="AT431" s="18"/>
    </row>
    <row r="432" spans="1:46">
      <c r="A432" s="56">
        <v>1036</v>
      </c>
      <c r="B432" s="57" t="s">
        <v>1478</v>
      </c>
      <c r="C432" s="2">
        <v>475</v>
      </c>
      <c r="D432" s="56">
        <v>475</v>
      </c>
      <c r="E432" s="2">
        <v>475</v>
      </c>
      <c r="F432" s="58" t="s">
        <v>587</v>
      </c>
      <c r="G432" s="11" t="s">
        <v>1472</v>
      </c>
      <c r="H432" s="11" t="s">
        <v>114</v>
      </c>
      <c r="I432" s="11" t="s">
        <v>513</v>
      </c>
      <c r="J432" s="11" t="s">
        <v>1479</v>
      </c>
      <c r="K432" s="15" t="s">
        <v>1478</v>
      </c>
      <c r="L432" s="11" t="s">
        <v>114</v>
      </c>
      <c r="M432" s="11" t="s">
        <v>513</v>
      </c>
      <c r="N432" s="11" t="str">
        <f>L432&amp;" ("&amp;M432&amp;")"</f>
        <v>96 St (Q)</v>
      </c>
      <c r="O432" s="13" t="s">
        <v>82</v>
      </c>
      <c r="P432" s="13" t="s">
        <v>12</v>
      </c>
      <c r="Q432" s="2">
        <v>40.784317999999999</v>
      </c>
      <c r="R432" s="2">
        <v>-73.947152000000003</v>
      </c>
      <c r="S432" s="11" t="s">
        <v>94</v>
      </c>
      <c r="T432" s="11" t="str">
        <f>IF(S432="Subway","Underground",IF(S432="Elevated","Elevated","Other"))</f>
        <v>Underground</v>
      </c>
      <c r="U432" s="11" t="s">
        <v>4</v>
      </c>
      <c r="V432" s="11" t="s">
        <v>4</v>
      </c>
      <c r="W432" s="11" t="s">
        <v>4</v>
      </c>
      <c r="AE432" s="2">
        <v>40.784317999999999</v>
      </c>
      <c r="AF432" s="2">
        <v>-73.947152000000003</v>
      </c>
      <c r="AG432" s="2">
        <v>0</v>
      </c>
      <c r="AK432" s="2" t="s">
        <v>70</v>
      </c>
      <c r="AL432" s="2" t="s">
        <v>70</v>
      </c>
      <c r="AM432" s="2">
        <v>0</v>
      </c>
      <c r="AN432" s="2">
        <v>0</v>
      </c>
      <c r="AO432" s="11" t="s">
        <v>39</v>
      </c>
      <c r="AP432" s="19" t="s">
        <v>1480</v>
      </c>
      <c r="AS432" s="18"/>
      <c r="AT432" s="18"/>
    </row>
    <row r="433" spans="1:46">
      <c r="A433" s="56">
        <v>1</v>
      </c>
      <c r="B433" s="57" t="s">
        <v>1481</v>
      </c>
      <c r="C433" s="2">
        <v>1</v>
      </c>
      <c r="D433" s="56">
        <v>1</v>
      </c>
      <c r="E433" s="2">
        <v>1</v>
      </c>
      <c r="F433" s="58" t="s">
        <v>801</v>
      </c>
      <c r="G433" s="11" t="s">
        <v>1482</v>
      </c>
      <c r="H433" s="11" t="s">
        <v>1483</v>
      </c>
      <c r="I433" s="11" t="s">
        <v>1484</v>
      </c>
      <c r="J433" s="11" t="s">
        <v>1485</v>
      </c>
      <c r="K433" s="15" t="s">
        <v>1481</v>
      </c>
      <c r="L433" s="11" t="s">
        <v>1483</v>
      </c>
      <c r="M433" s="11" t="s">
        <v>1486</v>
      </c>
      <c r="N433" s="11" t="str">
        <f>L433&amp;" ("&amp;M433&amp;")"</f>
        <v>Astoria - Ditmars Blvd (N W)</v>
      </c>
      <c r="O433" s="13" t="s">
        <v>513</v>
      </c>
      <c r="P433" s="13" t="s">
        <v>13</v>
      </c>
      <c r="Q433" s="2">
        <v>40.775036</v>
      </c>
      <c r="R433" s="2">
        <v>-73.912034000000006</v>
      </c>
      <c r="S433" s="11" t="s">
        <v>66</v>
      </c>
      <c r="T433" s="11" t="str">
        <f>IF(S433="Subway","Underground",IF(S433="Elevated","Elevated","Other"))</f>
        <v>Elevated</v>
      </c>
      <c r="U433" s="11" t="s">
        <v>5</v>
      </c>
      <c r="V433" s="11" t="s">
        <v>5</v>
      </c>
      <c r="W433" s="11" t="s">
        <v>5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4</v>
      </c>
      <c r="AD433" s="2">
        <v>0</v>
      </c>
      <c r="AE433" s="2">
        <v>40.775036</v>
      </c>
      <c r="AF433" s="2">
        <v>-73.912034000000006</v>
      </c>
      <c r="AG433" s="2">
        <v>1</v>
      </c>
      <c r="AK433" s="2" t="s">
        <v>70</v>
      </c>
      <c r="AL433" s="2" t="s">
        <v>70</v>
      </c>
      <c r="AM433" s="2">
        <v>20</v>
      </c>
      <c r="AN433" s="2">
        <v>114</v>
      </c>
      <c r="AQ433" s="4">
        <v>37753</v>
      </c>
      <c r="AR433" s="4">
        <v>39206</v>
      </c>
      <c r="AS433" s="18" t="s">
        <v>71</v>
      </c>
      <c r="AT433" s="18" t="s">
        <v>72</v>
      </c>
    </row>
    <row r="434" spans="1:46">
      <c r="A434" s="56">
        <v>2</v>
      </c>
      <c r="B434" s="57" t="s">
        <v>1487</v>
      </c>
      <c r="C434" s="2">
        <v>2</v>
      </c>
      <c r="D434" s="56">
        <v>2</v>
      </c>
      <c r="E434" s="2">
        <v>2</v>
      </c>
      <c r="F434" s="58" t="s">
        <v>801</v>
      </c>
      <c r="G434" s="11" t="s">
        <v>1482</v>
      </c>
      <c r="H434" s="11" t="s">
        <v>1488</v>
      </c>
      <c r="I434" s="11" t="s">
        <v>1484</v>
      </c>
      <c r="J434" s="12" t="s">
        <v>1489</v>
      </c>
      <c r="K434" s="16" t="s">
        <v>1487</v>
      </c>
      <c r="L434" s="12" t="s">
        <v>1488</v>
      </c>
      <c r="M434" s="12" t="s">
        <v>1486</v>
      </c>
      <c r="N434" s="12" t="str">
        <f>L434&amp;" ("&amp;M434&amp;")"</f>
        <v>Astoria Blvd (N W)</v>
      </c>
      <c r="O434" s="13" t="s">
        <v>513</v>
      </c>
      <c r="P434" s="13" t="s">
        <v>13</v>
      </c>
      <c r="Q434" s="2">
        <v>40.770257999999998</v>
      </c>
      <c r="R434" s="2">
        <v>-73.917843000000005</v>
      </c>
      <c r="S434" s="11" t="s">
        <v>66</v>
      </c>
      <c r="T434" s="11" t="str">
        <f>IF(S434="Subway","Underground",IF(S434="Elevated","Elevated","Other"))</f>
        <v>Elevated</v>
      </c>
      <c r="U434" s="11" t="s">
        <v>5</v>
      </c>
      <c r="V434" s="11" t="s">
        <v>67</v>
      </c>
      <c r="W434" s="11" t="s">
        <v>242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4</v>
      </c>
      <c r="AD434" s="2">
        <v>0</v>
      </c>
      <c r="AE434" s="2">
        <v>40.770257999999998</v>
      </c>
      <c r="AF434" s="2">
        <v>-73.917843000000005</v>
      </c>
      <c r="AG434" s="2">
        <v>1</v>
      </c>
      <c r="AJ434" s="2" t="s">
        <v>49</v>
      </c>
      <c r="AK434" s="2" t="s">
        <v>70</v>
      </c>
      <c r="AL434" s="2" t="s">
        <v>243</v>
      </c>
      <c r="AM434" s="2">
        <v>20</v>
      </c>
      <c r="AN434" s="2">
        <v>114</v>
      </c>
      <c r="AQ434" s="4">
        <v>37750</v>
      </c>
      <c r="AR434" s="4">
        <v>39206</v>
      </c>
      <c r="AS434" s="18" t="s">
        <v>84</v>
      </c>
      <c r="AT434" s="18" t="s">
        <v>72</v>
      </c>
    </row>
    <row r="435" spans="1:46">
      <c r="A435" s="56">
        <v>3</v>
      </c>
      <c r="B435" s="57" t="s">
        <v>1490</v>
      </c>
      <c r="C435" s="2">
        <v>3</v>
      </c>
      <c r="D435" s="56">
        <v>3</v>
      </c>
      <c r="E435" s="2">
        <v>3</v>
      </c>
      <c r="F435" s="58" t="s">
        <v>801</v>
      </c>
      <c r="G435" s="11" t="s">
        <v>1482</v>
      </c>
      <c r="H435" s="11" t="s">
        <v>1491</v>
      </c>
      <c r="I435" s="11" t="s">
        <v>1484</v>
      </c>
      <c r="J435" s="11" t="s">
        <v>1492</v>
      </c>
      <c r="K435" s="15" t="s">
        <v>1490</v>
      </c>
      <c r="L435" s="11" t="s">
        <v>1491</v>
      </c>
      <c r="M435" s="11" t="s">
        <v>1486</v>
      </c>
      <c r="N435" s="11" t="str">
        <f>L435&amp;" ("&amp;M435&amp;")"</f>
        <v>30 Av (N W)</v>
      </c>
      <c r="O435" s="13" t="s">
        <v>513</v>
      </c>
      <c r="P435" s="13" t="s">
        <v>13</v>
      </c>
      <c r="Q435" s="2">
        <v>40.766779</v>
      </c>
      <c r="R435" s="2">
        <v>-73.921479000000005</v>
      </c>
      <c r="S435" s="11" t="s">
        <v>66</v>
      </c>
      <c r="T435" s="11" t="str">
        <f>IF(S435="Subway","Underground",IF(S435="Elevated","Elevated","Other"))</f>
        <v>Elevated</v>
      </c>
      <c r="U435" s="11" t="s">
        <v>5</v>
      </c>
      <c r="V435" s="11" t="s">
        <v>5</v>
      </c>
      <c r="W435" s="11" t="s">
        <v>5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4</v>
      </c>
      <c r="AD435" s="2">
        <v>0</v>
      </c>
      <c r="AE435" s="2">
        <v>40.766779</v>
      </c>
      <c r="AF435" s="2">
        <v>-73.921479000000005</v>
      </c>
      <c r="AG435" s="2">
        <v>1</v>
      </c>
      <c r="AK435" s="2" t="s">
        <v>70</v>
      </c>
      <c r="AL435" s="2" t="s">
        <v>70</v>
      </c>
      <c r="AM435" s="2">
        <v>20</v>
      </c>
      <c r="AN435" s="2">
        <v>114</v>
      </c>
      <c r="AQ435" s="4">
        <v>37754</v>
      </c>
      <c r="AR435" s="4">
        <v>39206</v>
      </c>
      <c r="AS435" s="18" t="s">
        <v>71</v>
      </c>
      <c r="AT435" s="18" t="s">
        <v>72</v>
      </c>
    </row>
    <row r="436" spans="1:46">
      <c r="A436" s="56">
        <v>4</v>
      </c>
      <c r="B436" s="57" t="s">
        <v>1493</v>
      </c>
      <c r="C436" s="2">
        <v>4</v>
      </c>
      <c r="D436" s="56">
        <v>4</v>
      </c>
      <c r="E436" s="2">
        <v>4</v>
      </c>
      <c r="F436" s="58" t="s">
        <v>801</v>
      </c>
      <c r="G436" s="11" t="s">
        <v>1482</v>
      </c>
      <c r="H436" s="11" t="s">
        <v>1183</v>
      </c>
      <c r="I436" s="11" t="s">
        <v>1484</v>
      </c>
      <c r="J436" s="11" t="s">
        <v>1494</v>
      </c>
      <c r="K436" s="15" t="s">
        <v>1493</v>
      </c>
      <c r="L436" s="11" t="s">
        <v>1183</v>
      </c>
      <c r="M436" s="11" t="s">
        <v>1486</v>
      </c>
      <c r="N436" s="11" t="str">
        <f>L436&amp;" ("&amp;M436&amp;")"</f>
        <v>Broadway (N W)</v>
      </c>
      <c r="O436" s="13" t="s">
        <v>513</v>
      </c>
      <c r="P436" s="13" t="s">
        <v>13</v>
      </c>
      <c r="Q436" s="2">
        <v>40.76182</v>
      </c>
      <c r="R436" s="2">
        <v>-73.925507999999994</v>
      </c>
      <c r="S436" s="11" t="s">
        <v>66</v>
      </c>
      <c r="T436" s="11" t="str">
        <f>IF(S436="Subway","Underground",IF(S436="Elevated","Elevated","Other"))</f>
        <v>Elevated</v>
      </c>
      <c r="U436" s="11" t="s">
        <v>5</v>
      </c>
      <c r="V436" s="11" t="s">
        <v>67</v>
      </c>
      <c r="W436" s="11" t="s">
        <v>68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3</v>
      </c>
      <c r="AD436" s="2">
        <v>0</v>
      </c>
      <c r="AE436" s="2">
        <v>40.76182</v>
      </c>
      <c r="AF436" s="2">
        <v>-73.925507999999994</v>
      </c>
      <c r="AG436" s="2">
        <v>1</v>
      </c>
      <c r="AK436" s="2" t="s">
        <v>50</v>
      </c>
      <c r="AL436" s="2" t="s">
        <v>70</v>
      </c>
      <c r="AM436" s="2">
        <v>20</v>
      </c>
      <c r="AN436" s="2">
        <v>114</v>
      </c>
      <c r="AQ436" s="4">
        <v>37750</v>
      </c>
      <c r="AR436" s="4">
        <v>39206</v>
      </c>
      <c r="AS436" s="18" t="s">
        <v>84</v>
      </c>
      <c r="AT436" s="18" t="s">
        <v>72</v>
      </c>
    </row>
    <row r="437" spans="1:46">
      <c r="A437" s="56">
        <v>5</v>
      </c>
      <c r="B437" s="69" t="s">
        <v>1495</v>
      </c>
      <c r="C437" s="10">
        <v>5</v>
      </c>
      <c r="D437" s="56">
        <v>5</v>
      </c>
      <c r="E437" s="10">
        <v>5</v>
      </c>
      <c r="F437" s="70" t="s">
        <v>801</v>
      </c>
      <c r="G437" s="12" t="s">
        <v>1482</v>
      </c>
      <c r="H437" s="12" t="s">
        <v>1496</v>
      </c>
      <c r="I437" s="12" t="s">
        <v>1484</v>
      </c>
      <c r="J437" s="11" t="s">
        <v>1497</v>
      </c>
      <c r="K437" s="16" t="s">
        <v>1495</v>
      </c>
      <c r="L437" s="12" t="s">
        <v>1496</v>
      </c>
      <c r="M437" s="12" t="s">
        <v>1486</v>
      </c>
      <c r="N437" s="11" t="str">
        <f>L437&amp;" ("&amp;M437&amp;")"</f>
        <v>36 Av (N W)</v>
      </c>
      <c r="O437" s="14" t="s">
        <v>513</v>
      </c>
      <c r="P437" s="13" t="s">
        <v>13</v>
      </c>
      <c r="Q437" s="10">
        <v>40.756804000000002</v>
      </c>
      <c r="R437" s="10">
        <v>-73.929575</v>
      </c>
      <c r="S437" s="12" t="s">
        <v>66</v>
      </c>
      <c r="T437" s="11" t="str">
        <f>IF(S437="Subway","Underground",IF(S437="Elevated","Elevated","Other"))</f>
        <v>Elevated</v>
      </c>
      <c r="U437" s="11" t="s">
        <v>5</v>
      </c>
      <c r="V437" s="11" t="s">
        <v>5</v>
      </c>
      <c r="W437" s="11" t="s">
        <v>5</v>
      </c>
      <c r="X437" s="10">
        <v>0</v>
      </c>
      <c r="Y437" s="10">
        <v>0</v>
      </c>
      <c r="Z437" s="10">
        <v>0</v>
      </c>
      <c r="AA437" s="10">
        <v>0</v>
      </c>
      <c r="AB437" s="10">
        <v>0</v>
      </c>
      <c r="AC437" s="10">
        <v>3</v>
      </c>
      <c r="AD437" s="10">
        <v>0</v>
      </c>
      <c r="AE437" s="10">
        <v>40.756804000000002</v>
      </c>
      <c r="AF437" s="10">
        <v>-73.929575</v>
      </c>
      <c r="AG437" s="10">
        <v>1</v>
      </c>
      <c r="AL437" s="2" t="s">
        <v>70</v>
      </c>
      <c r="AM437" s="2">
        <v>20</v>
      </c>
      <c r="AN437" s="2">
        <v>114</v>
      </c>
      <c r="AQ437" s="4">
        <v>37754</v>
      </c>
      <c r="AR437" s="4">
        <v>39206</v>
      </c>
      <c r="AS437" s="18" t="s">
        <v>71</v>
      </c>
      <c r="AT437" s="18" t="s">
        <v>72</v>
      </c>
    </row>
    <row r="438" spans="1:46">
      <c r="A438" s="56">
        <v>6</v>
      </c>
      <c r="B438" s="57" t="s">
        <v>1498</v>
      </c>
      <c r="C438" s="2">
        <v>6</v>
      </c>
      <c r="D438" s="56">
        <v>6</v>
      </c>
      <c r="E438" s="2">
        <v>6</v>
      </c>
      <c r="F438" s="58" t="s">
        <v>801</v>
      </c>
      <c r="G438" s="11" t="s">
        <v>1482</v>
      </c>
      <c r="H438" s="11" t="s">
        <v>1499</v>
      </c>
      <c r="I438" s="11" t="s">
        <v>1484</v>
      </c>
      <c r="J438" s="11" t="s">
        <v>1500</v>
      </c>
      <c r="K438" s="15" t="s">
        <v>1498</v>
      </c>
      <c r="L438" s="11" t="s">
        <v>1499</v>
      </c>
      <c r="M438" s="11" t="s">
        <v>1486</v>
      </c>
      <c r="N438" s="11" t="str">
        <f>L438&amp;" ("&amp;M438&amp;")"</f>
        <v>39 Av (N W)</v>
      </c>
      <c r="O438" s="13" t="s">
        <v>513</v>
      </c>
      <c r="P438" s="13" t="s">
        <v>13</v>
      </c>
      <c r="Q438" s="2">
        <v>40.752882</v>
      </c>
      <c r="R438" s="2">
        <v>-73.932755</v>
      </c>
      <c r="S438" s="11" t="s">
        <v>66</v>
      </c>
      <c r="T438" s="11" t="str">
        <f>IF(S438="Subway","Underground",IF(S438="Elevated","Elevated","Other"))</f>
        <v>Elevated</v>
      </c>
      <c r="U438" s="11" t="s">
        <v>5</v>
      </c>
      <c r="V438" s="11" t="s">
        <v>5</v>
      </c>
      <c r="W438" s="11" t="s">
        <v>5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2</v>
      </c>
      <c r="AD438" s="2">
        <v>0</v>
      </c>
      <c r="AE438" s="2">
        <v>40.752882</v>
      </c>
      <c r="AF438" s="2">
        <v>-73.932755</v>
      </c>
      <c r="AG438" s="2">
        <v>1</v>
      </c>
      <c r="AK438" s="2" t="s">
        <v>70</v>
      </c>
      <c r="AL438" s="2" t="s">
        <v>70</v>
      </c>
      <c r="AM438" s="2">
        <v>20</v>
      </c>
      <c r="AN438" s="2">
        <v>114</v>
      </c>
      <c r="AQ438" s="4">
        <v>37750</v>
      </c>
      <c r="AR438" s="4">
        <v>39206</v>
      </c>
      <c r="AS438" s="18" t="s">
        <v>84</v>
      </c>
      <c r="AT438" s="18" t="s">
        <v>72</v>
      </c>
    </row>
    <row r="439" spans="1:46">
      <c r="A439" s="56">
        <v>428</v>
      </c>
      <c r="B439" s="57" t="s">
        <v>1501</v>
      </c>
      <c r="C439" s="2">
        <v>7</v>
      </c>
      <c r="D439" s="56">
        <v>7</v>
      </c>
      <c r="E439" s="2">
        <v>613</v>
      </c>
      <c r="F439" s="58" t="s">
        <v>801</v>
      </c>
      <c r="G439" s="11" t="s">
        <v>1482</v>
      </c>
      <c r="H439" s="11" t="s">
        <v>1502</v>
      </c>
      <c r="I439" s="11" t="s">
        <v>1503</v>
      </c>
      <c r="J439" s="11" t="s">
        <v>1504</v>
      </c>
      <c r="K439" s="15" t="s">
        <v>1501</v>
      </c>
      <c r="L439" s="11" t="s">
        <v>468</v>
      </c>
      <c r="M439" s="11" t="s">
        <v>469</v>
      </c>
      <c r="N439" s="11" t="str">
        <f>L439&amp;" ("&amp;M439&amp;")"</f>
        <v>Lexington Av / 59 St (N R W 4 5 6)</v>
      </c>
      <c r="O439" s="13" t="s">
        <v>82</v>
      </c>
      <c r="P439" s="13" t="s">
        <v>12</v>
      </c>
      <c r="Q439" s="2">
        <v>40.762659999999997</v>
      </c>
      <c r="R439" s="2">
        <v>-73.967258000000001</v>
      </c>
      <c r="S439" s="11" t="s">
        <v>94</v>
      </c>
      <c r="T439" s="11" t="str">
        <f>IF(S439="Subway","Underground",IF(S439="Elevated","Elevated","Other"))</f>
        <v>Underground</v>
      </c>
      <c r="U439" s="11" t="s">
        <v>5</v>
      </c>
      <c r="V439" s="11" t="s">
        <v>67</v>
      </c>
      <c r="W439" s="11" t="s">
        <v>68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4</v>
      </c>
      <c r="AD439" s="2">
        <v>0</v>
      </c>
      <c r="AE439" s="2">
        <v>40.762796000000002</v>
      </c>
      <c r="AF439" s="2">
        <v>-73.967686</v>
      </c>
      <c r="AG439" s="2">
        <v>1</v>
      </c>
      <c r="AK439" s="2" t="s">
        <v>70</v>
      </c>
      <c r="AL439" s="2" t="s">
        <v>70</v>
      </c>
      <c r="AM439" s="2">
        <v>4</v>
      </c>
      <c r="AN439" s="2">
        <v>19</v>
      </c>
      <c r="AQ439" s="4">
        <v>37760</v>
      </c>
      <c r="AR439" s="4">
        <v>39335</v>
      </c>
      <c r="AS439" s="18" t="s">
        <v>84</v>
      </c>
      <c r="AT439" s="18" t="s">
        <v>72</v>
      </c>
    </row>
    <row r="440" spans="1:46">
      <c r="A440" s="56">
        <v>7</v>
      </c>
      <c r="B440" s="57" t="s">
        <v>1505</v>
      </c>
      <c r="C440" s="2">
        <v>8</v>
      </c>
      <c r="D440" s="56">
        <v>8</v>
      </c>
      <c r="E440" s="2">
        <v>8</v>
      </c>
      <c r="F440" s="58" t="s">
        <v>801</v>
      </c>
      <c r="G440" s="11" t="s">
        <v>1482</v>
      </c>
      <c r="H440" s="11" t="s">
        <v>1506</v>
      </c>
      <c r="I440" s="11" t="s">
        <v>1503</v>
      </c>
      <c r="J440" s="11" t="s">
        <v>1507</v>
      </c>
      <c r="K440" s="15" t="s">
        <v>1505</v>
      </c>
      <c r="L440" s="11" t="s">
        <v>1506</v>
      </c>
      <c r="M440" s="11" t="s">
        <v>1508</v>
      </c>
      <c r="N440" s="11" t="str">
        <f>L440&amp;" ("&amp;M440&amp;")"</f>
        <v>5 Av/59 St (N W R)</v>
      </c>
      <c r="O440" s="13" t="s">
        <v>82</v>
      </c>
      <c r="P440" s="13" t="s">
        <v>12</v>
      </c>
      <c r="Q440" s="2">
        <v>40.764811000000002</v>
      </c>
      <c r="R440" s="2">
        <v>-73.973347000000004</v>
      </c>
      <c r="S440" s="11" t="s">
        <v>94</v>
      </c>
      <c r="T440" s="11" t="str">
        <f>IF(S440="Subway","Underground",IF(S440="Elevated","Elevated","Other"))</f>
        <v>Underground</v>
      </c>
      <c r="U440" s="11" t="s">
        <v>5</v>
      </c>
      <c r="V440" s="11" t="s">
        <v>5</v>
      </c>
      <c r="W440" s="11" t="s">
        <v>5</v>
      </c>
      <c r="X440" s="2">
        <v>0</v>
      </c>
      <c r="Y440" s="2">
        <v>1</v>
      </c>
      <c r="Z440" s="2">
        <v>0</v>
      </c>
      <c r="AA440" s="2">
        <v>0</v>
      </c>
      <c r="AB440" s="2">
        <v>0</v>
      </c>
      <c r="AC440" s="2">
        <v>6</v>
      </c>
      <c r="AD440" s="2">
        <v>0</v>
      </c>
      <c r="AE440" s="2">
        <v>40.764811000000002</v>
      </c>
      <c r="AF440" s="2">
        <v>-73.973347000000004</v>
      </c>
      <c r="AG440" s="2">
        <v>1</v>
      </c>
      <c r="AK440" s="2" t="s">
        <v>70</v>
      </c>
      <c r="AL440" s="2" t="s">
        <v>70</v>
      </c>
      <c r="AM440" s="2">
        <v>1</v>
      </c>
      <c r="AN440" s="2">
        <v>22</v>
      </c>
      <c r="AQ440" s="4">
        <v>37760</v>
      </c>
      <c r="AR440" s="4">
        <v>39335</v>
      </c>
      <c r="AS440" s="18" t="s">
        <v>1509</v>
      </c>
      <c r="AT440" s="18" t="s">
        <v>72</v>
      </c>
    </row>
    <row r="441" spans="1:46">
      <c r="A441" s="56">
        <v>8</v>
      </c>
      <c r="B441" s="57" t="s">
        <v>1510</v>
      </c>
      <c r="C441" s="2">
        <v>9</v>
      </c>
      <c r="D441" s="56">
        <v>9</v>
      </c>
      <c r="E441" s="2">
        <v>9</v>
      </c>
      <c r="F441" s="58" t="s">
        <v>801</v>
      </c>
      <c r="G441" s="11" t="s">
        <v>911</v>
      </c>
      <c r="H441" s="11" t="s">
        <v>1511</v>
      </c>
      <c r="I441" s="11" t="s">
        <v>1512</v>
      </c>
      <c r="J441" s="12" t="s">
        <v>1513</v>
      </c>
      <c r="K441" s="16" t="s">
        <v>1510</v>
      </c>
      <c r="L441" s="12" t="s">
        <v>1511</v>
      </c>
      <c r="M441" s="12" t="s">
        <v>1514</v>
      </c>
      <c r="N441" s="12" t="str">
        <f>L441&amp;" ("&amp;M441&amp;")"</f>
        <v>57 St - 7 Av (N Q R W)</v>
      </c>
      <c r="O441" s="13" t="s">
        <v>82</v>
      </c>
      <c r="P441" s="13" t="s">
        <v>12</v>
      </c>
      <c r="Q441" s="2">
        <v>40.764664000000003</v>
      </c>
      <c r="R441" s="2">
        <v>-73.980658000000005</v>
      </c>
      <c r="S441" s="11" t="s">
        <v>94</v>
      </c>
      <c r="T441" s="11" t="str">
        <f>IF(S441="Subway","Underground",IF(S441="Elevated","Elevated","Other"))</f>
        <v>Underground</v>
      </c>
      <c r="U441" s="11" t="s">
        <v>5</v>
      </c>
      <c r="V441" s="11" t="s">
        <v>67</v>
      </c>
      <c r="W441" s="11" t="s">
        <v>465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8</v>
      </c>
      <c r="AD441" s="2">
        <v>0</v>
      </c>
      <c r="AE441" s="2">
        <v>40.764664000000003</v>
      </c>
      <c r="AF441" s="2">
        <v>-73.980658000000005</v>
      </c>
      <c r="AG441" s="2">
        <v>1</v>
      </c>
      <c r="AJ441" s="2" t="s">
        <v>49</v>
      </c>
      <c r="AK441" s="2" t="s">
        <v>70</v>
      </c>
      <c r="AL441" s="2" t="s">
        <v>243</v>
      </c>
      <c r="AM441" s="2">
        <v>1</v>
      </c>
      <c r="AN441" s="2">
        <v>18</v>
      </c>
      <c r="AQ441" s="4">
        <v>37760</v>
      </c>
      <c r="AR441" s="4">
        <v>39336</v>
      </c>
      <c r="AS441" s="18" t="s">
        <v>84</v>
      </c>
      <c r="AT441" s="18" t="s">
        <v>72</v>
      </c>
    </row>
    <row r="442" spans="1:46">
      <c r="A442" s="56">
        <v>9</v>
      </c>
      <c r="B442" s="57" t="s">
        <v>1515</v>
      </c>
      <c r="C442" s="2">
        <v>10</v>
      </c>
      <c r="D442" s="56">
        <v>10</v>
      </c>
      <c r="E442" s="2">
        <v>10</v>
      </c>
      <c r="F442" s="58" t="s">
        <v>801</v>
      </c>
      <c r="G442" s="11" t="s">
        <v>911</v>
      </c>
      <c r="H442" s="11" t="s">
        <v>1516</v>
      </c>
      <c r="I442" s="11" t="s">
        <v>1503</v>
      </c>
      <c r="J442" s="11" t="s">
        <v>1517</v>
      </c>
      <c r="K442" s="15" t="s">
        <v>1515</v>
      </c>
      <c r="L442" s="11" t="s">
        <v>1516</v>
      </c>
      <c r="M442" s="11" t="s">
        <v>1518</v>
      </c>
      <c r="N442" s="11" t="str">
        <f>L442&amp;" ("&amp;M442&amp;")"</f>
        <v>49 St (N R W)</v>
      </c>
      <c r="O442" s="13" t="s">
        <v>82</v>
      </c>
      <c r="P442" s="13" t="s">
        <v>12</v>
      </c>
      <c r="Q442" s="2">
        <v>40.759900999999999</v>
      </c>
      <c r="R442" s="2">
        <v>-73.984138999999999</v>
      </c>
      <c r="S442" s="11" t="s">
        <v>94</v>
      </c>
      <c r="T442" s="11" t="str">
        <f>IF(S442="Subway","Underground",IF(S442="Elevated","Elevated","Other"))</f>
        <v>Underground</v>
      </c>
      <c r="U442" s="11" t="s">
        <v>6</v>
      </c>
      <c r="V442" s="11" t="s">
        <v>6</v>
      </c>
      <c r="W442" s="11" t="s">
        <v>1359</v>
      </c>
      <c r="X442" s="2">
        <v>0</v>
      </c>
      <c r="Y442" s="2">
        <v>4</v>
      </c>
      <c r="Z442" s="2">
        <v>0</v>
      </c>
      <c r="AA442" s="2">
        <v>0</v>
      </c>
      <c r="AB442" s="2">
        <v>0</v>
      </c>
      <c r="AC442" s="2">
        <v>3</v>
      </c>
      <c r="AD442" s="2">
        <v>0</v>
      </c>
      <c r="AE442" s="2">
        <v>40.759900999999999</v>
      </c>
      <c r="AF442" s="2">
        <v>-73.984138999999999</v>
      </c>
      <c r="AG442" s="2">
        <v>0</v>
      </c>
      <c r="AI442" s="2" t="s">
        <v>1519</v>
      </c>
      <c r="AK442" s="2" t="s">
        <v>70</v>
      </c>
      <c r="AL442" s="2" t="s">
        <v>70</v>
      </c>
      <c r="AM442" s="2">
        <v>1</v>
      </c>
      <c r="AN442" s="2">
        <v>18</v>
      </c>
      <c r="AO442" s="11" t="s">
        <v>393</v>
      </c>
      <c r="AP442" s="2" t="s">
        <v>1520</v>
      </c>
      <c r="AQ442" s="4">
        <v>37760</v>
      </c>
      <c r="AR442" s="4">
        <v>39568</v>
      </c>
      <c r="AS442" s="18" t="s">
        <v>138</v>
      </c>
      <c r="AT442" s="18" t="s">
        <v>184</v>
      </c>
    </row>
    <row r="443" spans="1:46">
      <c r="A443" s="56">
        <v>429</v>
      </c>
      <c r="B443" s="57" t="s">
        <v>1521</v>
      </c>
      <c r="C443" s="2">
        <v>11</v>
      </c>
      <c r="D443" s="56">
        <v>11</v>
      </c>
      <c r="E443" s="2">
        <v>611</v>
      </c>
      <c r="F443" s="58" t="s">
        <v>801</v>
      </c>
      <c r="G443" s="11" t="s">
        <v>911</v>
      </c>
      <c r="H443" s="11" t="s">
        <v>141</v>
      </c>
      <c r="I443" s="11" t="s">
        <v>1512</v>
      </c>
      <c r="J443" s="11" t="s">
        <v>1522</v>
      </c>
      <c r="K443" s="15" t="s">
        <v>1521</v>
      </c>
      <c r="L443" s="11" t="s">
        <v>143</v>
      </c>
      <c r="M443" s="11" t="s">
        <v>144</v>
      </c>
      <c r="N443" s="11" t="str">
        <f>L443&amp;" ("&amp;M443&amp;")"</f>
        <v>Times Sq - 42 St / Port Authority Bus Terminal (A C E N Q R S W 1 2 3 7)</v>
      </c>
      <c r="O443" s="13" t="s">
        <v>82</v>
      </c>
      <c r="P443" s="13" t="s">
        <v>12</v>
      </c>
      <c r="Q443" s="2">
        <v>40.754671999999999</v>
      </c>
      <c r="R443" s="2">
        <v>-73.986754000000005</v>
      </c>
      <c r="S443" s="11" t="s">
        <v>94</v>
      </c>
      <c r="T443" s="11" t="str">
        <f>IF(S443="Subway","Underground",IF(S443="Elevated","Elevated","Other"))</f>
        <v>Underground</v>
      </c>
      <c r="U443" s="11" t="s">
        <v>4</v>
      </c>
      <c r="V443" s="11" t="s">
        <v>4</v>
      </c>
      <c r="W443" s="11" t="s">
        <v>4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4</v>
      </c>
      <c r="AD443" s="2">
        <v>0</v>
      </c>
      <c r="AE443" s="2">
        <v>40.755904999999998</v>
      </c>
      <c r="AF443" s="2">
        <v>-73.986503999999996</v>
      </c>
      <c r="AG443" s="2">
        <v>1</v>
      </c>
      <c r="AI443" s="2" t="s">
        <v>145</v>
      </c>
      <c r="AK443" s="2" t="s">
        <v>70</v>
      </c>
      <c r="AL443" s="2" t="s">
        <v>70</v>
      </c>
      <c r="AM443" s="2">
        <v>1</v>
      </c>
      <c r="AN443" s="2">
        <v>14</v>
      </c>
      <c r="AO443" s="11" t="s">
        <v>39</v>
      </c>
      <c r="AP443" s="2" t="s">
        <v>146</v>
      </c>
      <c r="AQ443" s="4">
        <v>37631</v>
      </c>
      <c r="AR443" s="4">
        <v>39183</v>
      </c>
      <c r="AS443" s="18" t="s">
        <v>1422</v>
      </c>
      <c r="AT443" s="18" t="s">
        <v>72</v>
      </c>
    </row>
    <row r="444" spans="1:46">
      <c r="A444" s="56">
        <v>430</v>
      </c>
      <c r="B444" s="57" t="s">
        <v>1523</v>
      </c>
      <c r="C444" s="2">
        <v>12</v>
      </c>
      <c r="D444" s="56">
        <v>12</v>
      </c>
      <c r="E444" s="2">
        <v>607</v>
      </c>
      <c r="F444" s="58" t="s">
        <v>801</v>
      </c>
      <c r="G444" s="11" t="s">
        <v>911</v>
      </c>
      <c r="H444" s="11" t="s">
        <v>891</v>
      </c>
      <c r="I444" s="11" t="s">
        <v>1512</v>
      </c>
      <c r="J444" s="11" t="s">
        <v>1524</v>
      </c>
      <c r="K444" s="15" t="s">
        <v>1523</v>
      </c>
      <c r="L444" s="11" t="s">
        <v>891</v>
      </c>
      <c r="M444" s="11" t="s">
        <v>893</v>
      </c>
      <c r="N444" s="11" t="str">
        <f>L444&amp;" ("&amp;M444&amp;")"</f>
        <v>34 St - Herald Sq (B D F M N Q R W)</v>
      </c>
      <c r="O444" s="13" t="s">
        <v>82</v>
      </c>
      <c r="P444" s="13" t="s">
        <v>12</v>
      </c>
      <c r="Q444" s="2">
        <v>40.749566999999999</v>
      </c>
      <c r="R444" s="2">
        <v>-73.987949999999998</v>
      </c>
      <c r="S444" s="11" t="s">
        <v>94</v>
      </c>
      <c r="T444" s="11" t="str">
        <f>IF(S444="Subway","Underground",IF(S444="Elevated","Elevated","Other"))</f>
        <v>Underground</v>
      </c>
      <c r="U444" s="11" t="s">
        <v>4</v>
      </c>
      <c r="V444" s="11" t="s">
        <v>4</v>
      </c>
      <c r="W444" s="11" t="s">
        <v>4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4</v>
      </c>
      <c r="AD444" s="2">
        <v>0</v>
      </c>
      <c r="AE444" s="2">
        <v>40.749533</v>
      </c>
      <c r="AF444" s="2">
        <v>-73.987898999999999</v>
      </c>
      <c r="AG444" s="2">
        <v>1</v>
      </c>
      <c r="AI444" s="2" t="s">
        <v>894</v>
      </c>
      <c r="AK444" s="2" t="s">
        <v>70</v>
      </c>
      <c r="AL444" s="2" t="s">
        <v>70</v>
      </c>
      <c r="AM444" s="2">
        <v>2</v>
      </c>
      <c r="AN444" s="2">
        <v>14</v>
      </c>
      <c r="AO444" s="11" t="s">
        <v>39</v>
      </c>
      <c r="AP444" s="2" t="s">
        <v>895</v>
      </c>
      <c r="AQ444" s="4">
        <v>37529</v>
      </c>
      <c r="AR444" s="4">
        <v>39336</v>
      </c>
      <c r="AS444" s="18" t="s">
        <v>1525</v>
      </c>
      <c r="AT444" s="18" t="s">
        <v>72</v>
      </c>
    </row>
    <row r="445" spans="1:46">
      <c r="A445" s="56">
        <v>10</v>
      </c>
      <c r="B445" s="57" t="s">
        <v>1526</v>
      </c>
      <c r="C445" s="2">
        <v>13</v>
      </c>
      <c r="D445" s="56">
        <v>13</v>
      </c>
      <c r="E445" s="2">
        <v>13</v>
      </c>
      <c r="F445" s="58" t="s">
        <v>801</v>
      </c>
      <c r="G445" s="11" t="s">
        <v>911</v>
      </c>
      <c r="H445" s="11" t="s">
        <v>153</v>
      </c>
      <c r="I445" s="11" t="s">
        <v>1527</v>
      </c>
      <c r="J445" s="11" t="s">
        <v>1528</v>
      </c>
      <c r="K445" s="15" t="s">
        <v>1526</v>
      </c>
      <c r="L445" s="11" t="s">
        <v>153</v>
      </c>
      <c r="M445" s="11" t="s">
        <v>1529</v>
      </c>
      <c r="N445" s="11" t="str">
        <f>L445&amp;" ("&amp;M445&amp;")"</f>
        <v>28 St (R W)</v>
      </c>
      <c r="O445" s="13" t="s">
        <v>82</v>
      </c>
      <c r="P445" s="13" t="s">
        <v>12</v>
      </c>
      <c r="Q445" s="2">
        <v>40.745494000000001</v>
      </c>
      <c r="R445" s="2">
        <v>-73.988691000000003</v>
      </c>
      <c r="S445" s="11" t="s">
        <v>94</v>
      </c>
      <c r="T445" s="11" t="str">
        <f>IF(S445="Subway","Underground",IF(S445="Elevated","Elevated","Other"))</f>
        <v>Underground</v>
      </c>
      <c r="U445" s="11" t="s">
        <v>5</v>
      </c>
      <c r="V445" s="11" t="s">
        <v>5</v>
      </c>
      <c r="W445" s="11" t="s">
        <v>5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4</v>
      </c>
      <c r="AD445" s="2">
        <v>0</v>
      </c>
      <c r="AE445" s="2">
        <v>40.745494000000001</v>
      </c>
      <c r="AF445" s="2">
        <v>-73.988691000000003</v>
      </c>
      <c r="AG445" s="2">
        <v>0</v>
      </c>
      <c r="AK445" s="2" t="s">
        <v>70</v>
      </c>
      <c r="AL445" s="2" t="s">
        <v>70</v>
      </c>
      <c r="AM445" s="2">
        <v>4</v>
      </c>
      <c r="AN445" s="2">
        <v>13</v>
      </c>
      <c r="AQ445" s="4">
        <v>37756</v>
      </c>
      <c r="AR445" s="4">
        <v>39217</v>
      </c>
      <c r="AS445" s="18" t="s">
        <v>71</v>
      </c>
      <c r="AT445" s="18" t="s">
        <v>72</v>
      </c>
    </row>
    <row r="446" spans="1:46">
      <c r="A446" s="56">
        <v>11</v>
      </c>
      <c r="B446" s="57" t="s">
        <v>1530</v>
      </c>
      <c r="C446" s="2">
        <v>14</v>
      </c>
      <c r="D446" s="56">
        <v>14</v>
      </c>
      <c r="E446" s="2">
        <v>14</v>
      </c>
      <c r="F446" s="58" t="s">
        <v>801</v>
      </c>
      <c r="G446" s="11" t="s">
        <v>911</v>
      </c>
      <c r="H446" s="11" t="s">
        <v>155</v>
      </c>
      <c r="I446" s="11" t="s">
        <v>1527</v>
      </c>
      <c r="J446" s="11" t="s">
        <v>1531</v>
      </c>
      <c r="K446" s="15" t="s">
        <v>1530</v>
      </c>
      <c r="L446" s="11" t="s">
        <v>155</v>
      </c>
      <c r="M446" s="11" t="s">
        <v>1529</v>
      </c>
      <c r="N446" s="11" t="str">
        <f>L446&amp;" ("&amp;M446&amp;")"</f>
        <v>23 St (R W)</v>
      </c>
      <c r="O446" s="13" t="s">
        <v>82</v>
      </c>
      <c r="P446" s="13" t="s">
        <v>12</v>
      </c>
      <c r="Q446" s="2">
        <v>40.741303000000002</v>
      </c>
      <c r="R446" s="2">
        <v>-73.989344000000003</v>
      </c>
      <c r="S446" s="11" t="s">
        <v>94</v>
      </c>
      <c r="T446" s="11" t="str">
        <f>IF(S446="Subway","Underground",IF(S446="Elevated","Elevated","Other"))</f>
        <v>Underground</v>
      </c>
      <c r="U446" s="11" t="s">
        <v>5</v>
      </c>
      <c r="V446" s="11" t="s">
        <v>5</v>
      </c>
      <c r="W446" s="11" t="s">
        <v>5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8</v>
      </c>
      <c r="AD446" s="2">
        <v>0</v>
      </c>
      <c r="AE446" s="2">
        <v>40.741303000000002</v>
      </c>
      <c r="AF446" s="2">
        <v>-73.989344000000003</v>
      </c>
      <c r="AG446" s="2">
        <v>0</v>
      </c>
      <c r="AK446" s="2" t="s">
        <v>70</v>
      </c>
      <c r="AL446" s="2" t="s">
        <v>70</v>
      </c>
      <c r="AM446" s="2">
        <v>4</v>
      </c>
      <c r="AN446" s="2">
        <v>13</v>
      </c>
      <c r="AQ446" s="4">
        <v>37756</v>
      </c>
      <c r="AR446" s="4">
        <v>39217</v>
      </c>
      <c r="AS446" s="18" t="s">
        <v>84</v>
      </c>
      <c r="AT446" s="18" t="s">
        <v>72</v>
      </c>
    </row>
    <row r="447" spans="1:46">
      <c r="A447" s="56">
        <v>12</v>
      </c>
      <c r="B447" s="57" t="s">
        <v>1532</v>
      </c>
      <c r="C447" s="2">
        <v>15</v>
      </c>
      <c r="D447" s="56">
        <v>15</v>
      </c>
      <c r="E447" s="2">
        <v>602</v>
      </c>
      <c r="F447" s="58" t="s">
        <v>801</v>
      </c>
      <c r="G447" s="11" t="s">
        <v>911</v>
      </c>
      <c r="H447" s="11" t="s">
        <v>487</v>
      </c>
      <c r="I447" s="11" t="s">
        <v>1512</v>
      </c>
      <c r="J447" s="11" t="s">
        <v>1533</v>
      </c>
      <c r="K447" s="15" t="s">
        <v>1532</v>
      </c>
      <c r="L447" s="11" t="s">
        <v>487</v>
      </c>
      <c r="M447" s="11" t="s">
        <v>489</v>
      </c>
      <c r="N447" s="11" t="str">
        <f>L447&amp;" ("&amp;M447&amp;")"</f>
        <v>14 St - Union Sq (L N Q R W 4 5 6)</v>
      </c>
      <c r="O447" s="13" t="s">
        <v>82</v>
      </c>
      <c r="P447" s="13" t="s">
        <v>12</v>
      </c>
      <c r="Q447" s="2">
        <v>40.735736000000003</v>
      </c>
      <c r="R447" s="2">
        <v>-73.990567999999996</v>
      </c>
      <c r="S447" s="11" t="s">
        <v>94</v>
      </c>
      <c r="T447" s="11" t="str">
        <f>IF(S447="Subway","Underground",IF(S447="Elevated","Elevated","Other"))</f>
        <v>Underground</v>
      </c>
      <c r="U447" s="11" t="s">
        <v>4</v>
      </c>
      <c r="V447" s="11" t="s">
        <v>4</v>
      </c>
      <c r="W447" s="11" t="s">
        <v>4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4</v>
      </c>
      <c r="AD447" s="2">
        <v>0</v>
      </c>
      <c r="AE447" s="2">
        <v>40.734836000000001</v>
      </c>
      <c r="AF447" s="2">
        <v>-73.990688000000006</v>
      </c>
      <c r="AG447" s="2">
        <v>1</v>
      </c>
      <c r="AI447" s="2" t="s">
        <v>1316</v>
      </c>
      <c r="AK447" s="2" t="s">
        <v>70</v>
      </c>
      <c r="AL447" s="2" t="s">
        <v>70</v>
      </c>
      <c r="AM447" s="2">
        <v>4</v>
      </c>
      <c r="AN447" s="2">
        <v>13</v>
      </c>
      <c r="AO447" s="11" t="s">
        <v>39</v>
      </c>
      <c r="AP447" s="2" t="s">
        <v>1317</v>
      </c>
      <c r="AQ447" s="4">
        <v>37760</v>
      </c>
      <c r="AR447" s="4">
        <v>39183</v>
      </c>
      <c r="AS447" s="18" t="s">
        <v>84</v>
      </c>
      <c r="AT447" s="18" t="s">
        <v>72</v>
      </c>
    </row>
    <row r="448" spans="1:46">
      <c r="A448" s="56">
        <v>13</v>
      </c>
      <c r="B448" s="57" t="s">
        <v>1534</v>
      </c>
      <c r="C448" s="2">
        <v>16</v>
      </c>
      <c r="D448" s="56">
        <v>16</v>
      </c>
      <c r="E448" s="2">
        <v>16</v>
      </c>
      <c r="F448" s="58" t="s">
        <v>801</v>
      </c>
      <c r="G448" s="11" t="s">
        <v>911</v>
      </c>
      <c r="H448" s="11" t="s">
        <v>1535</v>
      </c>
      <c r="I448" s="11" t="s">
        <v>1527</v>
      </c>
      <c r="J448" s="11" t="s">
        <v>1536</v>
      </c>
      <c r="K448" s="15" t="s">
        <v>1534</v>
      </c>
      <c r="L448" s="11" t="s">
        <v>1535</v>
      </c>
      <c r="M448" s="11" t="s">
        <v>1529</v>
      </c>
      <c r="N448" s="11" t="str">
        <f>L448&amp;" ("&amp;M448&amp;")"</f>
        <v>8 St - NYU (R W)</v>
      </c>
      <c r="O448" s="13" t="s">
        <v>82</v>
      </c>
      <c r="P448" s="13" t="s">
        <v>12</v>
      </c>
      <c r="Q448" s="2">
        <v>40.730328</v>
      </c>
      <c r="R448" s="2">
        <v>-73.992628999999994</v>
      </c>
      <c r="S448" s="11" t="s">
        <v>94</v>
      </c>
      <c r="T448" s="11" t="str">
        <f>IF(S448="Subway","Underground",IF(S448="Elevated","Elevated","Other"))</f>
        <v>Underground</v>
      </c>
      <c r="U448" s="11" t="s">
        <v>5</v>
      </c>
      <c r="V448" s="11" t="s">
        <v>5</v>
      </c>
      <c r="W448" s="11" t="s">
        <v>5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8</v>
      </c>
      <c r="AD448" s="2">
        <v>0</v>
      </c>
      <c r="AE448" s="2">
        <v>40.730328</v>
      </c>
      <c r="AF448" s="2">
        <v>-73.992628999999994</v>
      </c>
      <c r="AG448" s="2">
        <v>0</v>
      </c>
      <c r="AK448" s="2" t="s">
        <v>70</v>
      </c>
      <c r="AL448" s="2" t="s">
        <v>70</v>
      </c>
      <c r="AM448" s="2">
        <v>4</v>
      </c>
      <c r="AN448" s="2">
        <v>9</v>
      </c>
      <c r="AQ448" s="4">
        <v>37756</v>
      </c>
      <c r="AR448" s="4">
        <v>39140</v>
      </c>
      <c r="AS448" s="18" t="s">
        <v>84</v>
      </c>
      <c r="AT448" s="18" t="s">
        <v>184</v>
      </c>
    </row>
    <row r="449" spans="1:46">
      <c r="A449" s="56">
        <v>14</v>
      </c>
      <c r="B449" s="57" t="s">
        <v>1537</v>
      </c>
      <c r="C449" s="2">
        <v>17</v>
      </c>
      <c r="D449" s="56">
        <v>17</v>
      </c>
      <c r="E449" s="2">
        <v>17</v>
      </c>
      <c r="F449" s="58" t="s">
        <v>801</v>
      </c>
      <c r="G449" s="11" t="s">
        <v>911</v>
      </c>
      <c r="H449" s="11" t="s">
        <v>1538</v>
      </c>
      <c r="I449" s="11" t="s">
        <v>1527</v>
      </c>
      <c r="J449" s="11" t="s">
        <v>1539</v>
      </c>
      <c r="K449" s="15" t="s">
        <v>1537</v>
      </c>
      <c r="L449" s="11" t="s">
        <v>1538</v>
      </c>
      <c r="M449" s="11" t="s">
        <v>1529</v>
      </c>
      <c r="N449" s="11" t="str">
        <f>L449&amp;" ("&amp;M449&amp;")"</f>
        <v>Prince St (R W)</v>
      </c>
      <c r="O449" s="13" t="s">
        <v>82</v>
      </c>
      <c r="P449" s="13" t="s">
        <v>12</v>
      </c>
      <c r="Q449" s="2">
        <v>40.724328999999997</v>
      </c>
      <c r="R449" s="2">
        <v>-73.997702000000004</v>
      </c>
      <c r="S449" s="11" t="s">
        <v>94</v>
      </c>
      <c r="T449" s="11" t="str">
        <f>IF(S449="Subway","Underground",IF(S449="Elevated","Elevated","Other"))</f>
        <v>Underground</v>
      </c>
      <c r="U449" s="11" t="s">
        <v>5</v>
      </c>
      <c r="V449" s="11" t="s">
        <v>5</v>
      </c>
      <c r="W449" s="11" t="s">
        <v>5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4</v>
      </c>
      <c r="AD449" s="2">
        <v>0</v>
      </c>
      <c r="AE449" s="2">
        <v>40.724328999999997</v>
      </c>
      <c r="AF449" s="2">
        <v>-73.997702000000004</v>
      </c>
      <c r="AG449" s="2">
        <v>0</v>
      </c>
      <c r="AK449" s="2" t="s">
        <v>70</v>
      </c>
      <c r="AL449" s="2" t="s">
        <v>70</v>
      </c>
      <c r="AM449" s="2">
        <v>4</v>
      </c>
      <c r="AN449" s="2">
        <v>5</v>
      </c>
      <c r="AQ449" s="4">
        <v>37756</v>
      </c>
      <c r="AR449" s="4">
        <v>39140</v>
      </c>
      <c r="AS449" s="18" t="s">
        <v>84</v>
      </c>
      <c r="AT449" s="18" t="s">
        <v>72</v>
      </c>
    </row>
    <row r="450" spans="1:46">
      <c r="A450" s="56">
        <v>431</v>
      </c>
      <c r="B450" s="57" t="s">
        <v>1540</v>
      </c>
      <c r="C450" s="2">
        <v>18</v>
      </c>
      <c r="D450" s="56">
        <v>18</v>
      </c>
      <c r="E450" s="2">
        <v>623</v>
      </c>
      <c r="F450" s="58" t="s">
        <v>801</v>
      </c>
      <c r="G450" s="11" t="s">
        <v>1183</v>
      </c>
      <c r="H450" s="11" t="s">
        <v>167</v>
      </c>
      <c r="I450" s="11" t="s">
        <v>1527</v>
      </c>
      <c r="J450" s="11" t="s">
        <v>1541</v>
      </c>
      <c r="K450" s="15" t="s">
        <v>1540</v>
      </c>
      <c r="L450" s="11" t="s">
        <v>167</v>
      </c>
      <c r="M450" s="11" t="s">
        <v>500</v>
      </c>
      <c r="N450" s="11" t="str">
        <f>L450&amp;" ("&amp;M450&amp;")"</f>
        <v>Canal St (N Q R W J Z 6)</v>
      </c>
      <c r="O450" s="13" t="s">
        <v>82</v>
      </c>
      <c r="P450" s="13" t="s">
        <v>12</v>
      </c>
      <c r="Q450" s="2">
        <v>40.719526999999999</v>
      </c>
      <c r="R450" s="2">
        <v>-74.001774999999995</v>
      </c>
      <c r="S450" s="11" t="s">
        <v>94</v>
      </c>
      <c r="T450" s="11" t="str">
        <f>IF(S450="Subway","Underground",IF(S450="Elevated","Elevated","Other"))</f>
        <v>Underground</v>
      </c>
      <c r="U450" s="11" t="s">
        <v>5</v>
      </c>
      <c r="V450" s="11" t="s">
        <v>5</v>
      </c>
      <c r="W450" s="11" t="s">
        <v>5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7</v>
      </c>
      <c r="AD450" s="2">
        <v>0</v>
      </c>
      <c r="AE450" s="2">
        <v>40.718696999999999</v>
      </c>
      <c r="AF450" s="2">
        <v>-74.000977000000006</v>
      </c>
      <c r="AG450" s="2">
        <v>1</v>
      </c>
      <c r="AK450" s="2" t="s">
        <v>70</v>
      </c>
      <c r="AL450" s="2" t="s">
        <v>70</v>
      </c>
      <c r="AM450" s="2">
        <v>2</v>
      </c>
      <c r="AN450" s="2">
        <v>5</v>
      </c>
      <c r="AQ450" s="4">
        <v>37096</v>
      </c>
      <c r="AR450" s="4">
        <v>39125</v>
      </c>
      <c r="AS450" s="18" t="s">
        <v>84</v>
      </c>
      <c r="AT450" s="18" t="s">
        <v>72</v>
      </c>
    </row>
    <row r="451" spans="1:46">
      <c r="A451" s="56">
        <v>15</v>
      </c>
      <c r="B451" s="57" t="s">
        <v>1542</v>
      </c>
      <c r="C451" s="2">
        <v>20</v>
      </c>
      <c r="D451" s="56">
        <v>20</v>
      </c>
      <c r="E451" s="2">
        <v>20</v>
      </c>
      <c r="F451" s="58" t="s">
        <v>801</v>
      </c>
      <c r="G451" s="11" t="s">
        <v>1183</v>
      </c>
      <c r="H451" s="11" t="s">
        <v>1543</v>
      </c>
      <c r="I451" s="11" t="s">
        <v>1527</v>
      </c>
      <c r="J451" s="11" t="s">
        <v>1544</v>
      </c>
      <c r="K451" s="15" t="s">
        <v>1542</v>
      </c>
      <c r="L451" s="11" t="s">
        <v>1543</v>
      </c>
      <c r="M451" s="11" t="s">
        <v>1529</v>
      </c>
      <c r="N451" s="11" t="str">
        <f>L451&amp;" ("&amp;M451&amp;")"</f>
        <v>City Hall (R W)</v>
      </c>
      <c r="O451" s="13" t="s">
        <v>82</v>
      </c>
      <c r="P451" s="13" t="s">
        <v>12</v>
      </c>
      <c r="Q451" s="2">
        <v>40.713282</v>
      </c>
      <c r="R451" s="2">
        <v>-74.006978000000004</v>
      </c>
      <c r="S451" s="11" t="s">
        <v>94</v>
      </c>
      <c r="T451" s="11" t="str">
        <f>IF(S451="Subway","Underground",IF(S451="Elevated","Elevated","Other"))</f>
        <v>Underground</v>
      </c>
      <c r="U451" s="11" t="s">
        <v>5</v>
      </c>
      <c r="V451" s="11" t="s">
        <v>5</v>
      </c>
      <c r="W451" s="11" t="s">
        <v>5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3</v>
      </c>
      <c r="AD451" s="2">
        <v>0</v>
      </c>
      <c r="AE451" s="2">
        <v>40.713282</v>
      </c>
      <c r="AF451" s="2">
        <v>-74.006978000000004</v>
      </c>
      <c r="AG451" s="2">
        <v>1</v>
      </c>
      <c r="AK451" s="2" t="s">
        <v>70</v>
      </c>
      <c r="AL451" s="2" t="s">
        <v>70</v>
      </c>
      <c r="AM451" s="2">
        <v>2</v>
      </c>
      <c r="AN451" s="2">
        <v>1</v>
      </c>
      <c r="AQ451" s="4">
        <v>37755</v>
      </c>
      <c r="AR451" s="4">
        <v>38632</v>
      </c>
      <c r="AS451" s="18" t="s">
        <v>84</v>
      </c>
      <c r="AT451" s="18" t="s">
        <v>184</v>
      </c>
    </row>
    <row r="452" spans="1:46">
      <c r="A452" s="56">
        <v>16</v>
      </c>
      <c r="B452" s="57" t="s">
        <v>1545</v>
      </c>
      <c r="C452" s="2">
        <v>21</v>
      </c>
      <c r="D452" s="56">
        <v>21</v>
      </c>
      <c r="E452" s="2">
        <v>21</v>
      </c>
      <c r="F452" s="58" t="s">
        <v>801</v>
      </c>
      <c r="G452" s="11" t="s">
        <v>1183</v>
      </c>
      <c r="H452" s="11" t="s">
        <v>583</v>
      </c>
      <c r="I452" s="11" t="s">
        <v>1527</v>
      </c>
      <c r="J452" s="11" t="s">
        <v>1546</v>
      </c>
      <c r="K452" s="15" t="s">
        <v>1545</v>
      </c>
      <c r="L452" s="11" t="s">
        <v>583</v>
      </c>
      <c r="M452" s="11" t="s">
        <v>1529</v>
      </c>
      <c r="N452" s="11" t="str">
        <f>L452&amp;" ("&amp;M452&amp;")"</f>
        <v>Cortlandt St (R W)</v>
      </c>
      <c r="O452" s="13" t="s">
        <v>82</v>
      </c>
      <c r="P452" s="13" t="s">
        <v>12</v>
      </c>
      <c r="Q452" s="2">
        <v>40.710667999999998</v>
      </c>
      <c r="R452" s="2">
        <v>-74.011028999999994</v>
      </c>
      <c r="S452" s="11" t="s">
        <v>94</v>
      </c>
      <c r="T452" s="11" t="str">
        <f>IF(S452="Subway","Underground",IF(S452="Elevated","Elevated","Other"))</f>
        <v>Underground</v>
      </c>
      <c r="U452" s="11" t="s">
        <v>4</v>
      </c>
      <c r="V452" s="11" t="s">
        <v>4</v>
      </c>
      <c r="W452" s="11" t="s">
        <v>4</v>
      </c>
      <c r="X452" s="2">
        <v>0</v>
      </c>
      <c r="Y452" s="2">
        <v>1</v>
      </c>
      <c r="Z452" s="2">
        <v>0</v>
      </c>
      <c r="AA452" s="2">
        <v>0</v>
      </c>
      <c r="AB452" s="2">
        <v>0</v>
      </c>
      <c r="AC452" s="2">
        <v>3</v>
      </c>
      <c r="AD452" s="2">
        <v>0</v>
      </c>
      <c r="AE452" s="2">
        <v>40.710667999999998</v>
      </c>
      <c r="AF452" s="2">
        <v>-74.011028999999994</v>
      </c>
      <c r="AG452" s="2">
        <v>1</v>
      </c>
      <c r="AK452" s="2" t="s">
        <v>70</v>
      </c>
      <c r="AL452" s="2" t="s">
        <v>70</v>
      </c>
      <c r="AM452" s="2">
        <v>2</v>
      </c>
      <c r="AN452" s="2">
        <v>1</v>
      </c>
      <c r="AO452" s="11" t="s">
        <v>39</v>
      </c>
      <c r="AP452" s="19" t="s">
        <v>1547</v>
      </c>
      <c r="AQ452" s="4">
        <v>38602</v>
      </c>
      <c r="AR452" s="4">
        <v>38602</v>
      </c>
      <c r="AS452" s="18" t="s">
        <v>183</v>
      </c>
      <c r="AT452" s="18" t="s">
        <v>184</v>
      </c>
    </row>
    <row r="453" spans="1:46">
      <c r="A453" s="56">
        <v>17</v>
      </c>
      <c r="B453" s="57" t="s">
        <v>1548</v>
      </c>
      <c r="C453" s="2">
        <v>22</v>
      </c>
      <c r="D453" s="56">
        <v>22</v>
      </c>
      <c r="E453" s="2">
        <v>22</v>
      </c>
      <c r="F453" s="58" t="s">
        <v>801</v>
      </c>
      <c r="G453" s="11" t="s">
        <v>1183</v>
      </c>
      <c r="H453" s="11" t="s">
        <v>175</v>
      </c>
      <c r="I453" s="11" t="s">
        <v>1527</v>
      </c>
      <c r="J453" s="11" t="s">
        <v>1549</v>
      </c>
      <c r="K453" s="15" t="s">
        <v>1548</v>
      </c>
      <c r="L453" s="11" t="s">
        <v>175</v>
      </c>
      <c r="M453" s="11" t="s">
        <v>1529</v>
      </c>
      <c r="N453" s="11" t="str">
        <f>L453&amp;" ("&amp;M453&amp;")"</f>
        <v>Rector St (R W)</v>
      </c>
      <c r="O453" s="13" t="s">
        <v>82</v>
      </c>
      <c r="P453" s="13" t="s">
        <v>12</v>
      </c>
      <c r="Q453" s="2">
        <v>40.70722</v>
      </c>
      <c r="R453" s="2">
        <v>-74.013341999999994</v>
      </c>
      <c r="S453" s="11" t="s">
        <v>94</v>
      </c>
      <c r="T453" s="11" t="str">
        <f>IF(S453="Subway","Underground",IF(S453="Elevated","Elevated","Other"))</f>
        <v>Underground</v>
      </c>
      <c r="U453" s="11" t="s">
        <v>5</v>
      </c>
      <c r="V453" s="11" t="s">
        <v>5</v>
      </c>
      <c r="W453" s="11" t="s">
        <v>5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9</v>
      </c>
      <c r="AD453" s="2">
        <v>0</v>
      </c>
      <c r="AE453" s="2">
        <v>40.70722</v>
      </c>
      <c r="AF453" s="2">
        <v>-74.013341999999994</v>
      </c>
      <c r="AG453" s="2">
        <v>0</v>
      </c>
      <c r="AK453" s="2" t="s">
        <v>70</v>
      </c>
      <c r="AL453" s="2" t="s">
        <v>70</v>
      </c>
      <c r="AM453" s="2">
        <v>2</v>
      </c>
      <c r="AN453" s="2">
        <v>1</v>
      </c>
      <c r="AQ453" s="4">
        <v>37755</v>
      </c>
      <c r="AR453" s="4">
        <v>39140</v>
      </c>
      <c r="AS453" s="18" t="s">
        <v>84</v>
      </c>
      <c r="AT453" s="18" t="s">
        <v>184</v>
      </c>
    </row>
    <row r="454" spans="1:46">
      <c r="A454" s="56">
        <v>18</v>
      </c>
      <c r="B454" s="57" t="s">
        <v>1550</v>
      </c>
      <c r="C454" s="2">
        <v>23</v>
      </c>
      <c r="D454" s="56">
        <v>23</v>
      </c>
      <c r="E454" s="2">
        <v>635</v>
      </c>
      <c r="F454" s="58" t="s">
        <v>801</v>
      </c>
      <c r="G454" s="11" t="s">
        <v>1183</v>
      </c>
      <c r="H454" s="11" t="s">
        <v>1551</v>
      </c>
      <c r="I454" s="11" t="s">
        <v>1527</v>
      </c>
      <c r="J454" s="11" t="s">
        <v>1552</v>
      </c>
      <c r="K454" s="15" t="s">
        <v>1550</v>
      </c>
      <c r="L454" s="11" t="s">
        <v>179</v>
      </c>
      <c r="M454" s="11" t="s">
        <v>180</v>
      </c>
      <c r="N454" s="11" t="str">
        <f>L454&amp;" ("&amp;M454&amp;")"</f>
        <v>South Ferry / Whitehall (R W 1)</v>
      </c>
      <c r="O454" s="13" t="s">
        <v>82</v>
      </c>
      <c r="P454" s="13" t="s">
        <v>12</v>
      </c>
      <c r="Q454" s="2">
        <v>40.703086999999996</v>
      </c>
      <c r="R454" s="2">
        <v>-74.012994000000006</v>
      </c>
      <c r="S454" s="11" t="s">
        <v>94</v>
      </c>
      <c r="T454" s="11" t="str">
        <f>IF(S454="Subway","Underground",IF(S454="Elevated","Elevated","Other"))</f>
        <v>Underground</v>
      </c>
      <c r="U454" s="11" t="s">
        <v>5</v>
      </c>
      <c r="V454" s="11" t="s">
        <v>5</v>
      </c>
      <c r="W454" s="11" t="s">
        <v>5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6</v>
      </c>
      <c r="AD454" s="2">
        <v>0</v>
      </c>
      <c r="AE454" s="2">
        <v>40.703086999999996</v>
      </c>
      <c r="AF454" s="2">
        <v>-74.012994000000006</v>
      </c>
      <c r="AG454" s="2">
        <v>1</v>
      </c>
      <c r="AK454" s="2" t="s">
        <v>70</v>
      </c>
      <c r="AL454" s="2" t="s">
        <v>70</v>
      </c>
      <c r="AM454" s="2">
        <v>2</v>
      </c>
      <c r="AN454" s="2">
        <v>1</v>
      </c>
      <c r="AQ454" s="4">
        <v>37755</v>
      </c>
      <c r="AR454" s="4">
        <v>39140</v>
      </c>
      <c r="AS454" s="18" t="s">
        <v>138</v>
      </c>
      <c r="AT454" s="18" t="s">
        <v>72</v>
      </c>
    </row>
    <row r="455" spans="1:46">
      <c r="A455" s="56">
        <v>432</v>
      </c>
      <c r="B455" s="57" t="s">
        <v>1553</v>
      </c>
      <c r="C455" s="2">
        <v>24</v>
      </c>
      <c r="D455" s="56">
        <v>24</v>
      </c>
      <c r="E455" s="2">
        <v>620</v>
      </c>
      <c r="F455" s="58" t="s">
        <v>801</v>
      </c>
      <c r="G455" s="11" t="s">
        <v>1183</v>
      </c>
      <c r="H455" s="11" t="s">
        <v>1554</v>
      </c>
      <c r="I455" s="11" t="s">
        <v>1555</v>
      </c>
      <c r="J455" s="11" t="s">
        <v>1556</v>
      </c>
      <c r="K455" s="15" t="s">
        <v>1553</v>
      </c>
      <c r="L455" s="11" t="s">
        <v>270</v>
      </c>
      <c r="M455" s="11" t="s">
        <v>1557</v>
      </c>
      <c r="N455" s="11" t="str">
        <f>L455&amp;" ("&amp;M455&amp;")"</f>
        <v>Borough Hall / Court St (R 2 3 4 7)</v>
      </c>
      <c r="O455" s="13" t="s">
        <v>267</v>
      </c>
      <c r="P455" s="13" t="s">
        <v>11</v>
      </c>
      <c r="Q455" s="2">
        <v>40.694099999999999</v>
      </c>
      <c r="R455" s="2">
        <v>-73.991776999999999</v>
      </c>
      <c r="S455" s="11" t="s">
        <v>94</v>
      </c>
      <c r="T455" s="11" t="str">
        <f>IF(S455="Subway","Underground",IF(S455="Elevated","Elevated","Other"))</f>
        <v>Underground</v>
      </c>
      <c r="U455" s="11" t="s">
        <v>5</v>
      </c>
      <c r="V455" s="11" t="s">
        <v>5</v>
      </c>
      <c r="W455" s="11" t="s">
        <v>5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3</v>
      </c>
      <c r="AD455" s="2">
        <v>0</v>
      </c>
      <c r="AE455" s="2">
        <v>40.692404000000003</v>
      </c>
      <c r="AF455" s="2">
        <v>-73.990150999999997</v>
      </c>
      <c r="AG455" s="2">
        <v>1</v>
      </c>
      <c r="AI455" s="2" t="s">
        <v>703</v>
      </c>
      <c r="AK455" s="2" t="s">
        <v>70</v>
      </c>
      <c r="AL455" s="2" t="s">
        <v>70</v>
      </c>
      <c r="AM455" s="2">
        <v>30</v>
      </c>
      <c r="AN455" s="2">
        <v>84</v>
      </c>
      <c r="AQ455" s="4">
        <v>38632</v>
      </c>
      <c r="AR455" s="4">
        <v>39140</v>
      </c>
      <c r="AS455" s="18" t="s">
        <v>84</v>
      </c>
      <c r="AT455" s="18" t="s">
        <v>184</v>
      </c>
    </row>
    <row r="456" spans="1:46">
      <c r="A456" s="56">
        <v>19</v>
      </c>
      <c r="B456" s="57" t="s">
        <v>1558</v>
      </c>
      <c r="C456" s="2">
        <v>25</v>
      </c>
      <c r="D456" s="56">
        <v>25</v>
      </c>
      <c r="E456" s="2">
        <v>636</v>
      </c>
      <c r="F456" s="58" t="s">
        <v>801</v>
      </c>
      <c r="G456" s="11" t="s">
        <v>1183</v>
      </c>
      <c r="H456" s="11" t="s">
        <v>699</v>
      </c>
      <c r="I456" s="11" t="s">
        <v>1555</v>
      </c>
      <c r="J456" s="11" t="s">
        <v>1559</v>
      </c>
      <c r="K456" s="15" t="s">
        <v>1558</v>
      </c>
      <c r="L456" s="11" t="s">
        <v>699</v>
      </c>
      <c r="M456" s="11" t="s">
        <v>702</v>
      </c>
      <c r="N456" s="11" t="str">
        <f>L456&amp;" ("&amp;M456&amp;")"</f>
        <v>Jay St - MetroTech (A C F R )</v>
      </c>
      <c r="O456" s="13" t="s">
        <v>267</v>
      </c>
      <c r="P456" s="13" t="s">
        <v>11</v>
      </c>
      <c r="Q456" s="2">
        <v>40.69218</v>
      </c>
      <c r="R456" s="2">
        <v>-73.985941999999994</v>
      </c>
      <c r="S456" s="11" t="s">
        <v>94</v>
      </c>
      <c r="T456" s="11" t="str">
        <f>IF(S456="Subway","Underground",IF(S456="Elevated","Elevated","Other"))</f>
        <v>Underground</v>
      </c>
      <c r="U456" s="11" t="s">
        <v>4</v>
      </c>
      <c r="V456" s="11" t="s">
        <v>4</v>
      </c>
      <c r="W456" s="11" t="s">
        <v>4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7</v>
      </c>
      <c r="AD456" s="2">
        <v>0</v>
      </c>
      <c r="AE456" s="2">
        <v>40.692337999999999</v>
      </c>
      <c r="AF456" s="2">
        <v>-73.987341999999998</v>
      </c>
      <c r="AG456" s="2">
        <v>1</v>
      </c>
      <c r="AI456" s="2" t="s">
        <v>703</v>
      </c>
      <c r="AK456" s="2" t="s">
        <v>70</v>
      </c>
      <c r="AL456" s="2" t="s">
        <v>70</v>
      </c>
      <c r="AM456" s="2">
        <v>30</v>
      </c>
      <c r="AN456" s="2">
        <v>84</v>
      </c>
      <c r="AO456" s="11" t="s">
        <v>39</v>
      </c>
      <c r="AP456" s="2" t="s">
        <v>704</v>
      </c>
      <c r="AQ456" s="4">
        <v>37754</v>
      </c>
      <c r="AR456" s="4">
        <v>39120</v>
      </c>
      <c r="AS456" s="18" t="s">
        <v>1509</v>
      </c>
      <c r="AT456" s="18" t="s">
        <v>72</v>
      </c>
    </row>
    <row r="457" spans="1:46">
      <c r="A457" s="56">
        <v>20</v>
      </c>
      <c r="B457" s="57" t="s">
        <v>1560</v>
      </c>
      <c r="C457" s="2">
        <v>26</v>
      </c>
      <c r="D457" s="56">
        <v>26</v>
      </c>
      <c r="E457" s="2">
        <v>26</v>
      </c>
      <c r="F457" s="58" t="s">
        <v>801</v>
      </c>
      <c r="G457" s="11" t="s">
        <v>911</v>
      </c>
      <c r="H457" s="11" t="s">
        <v>1346</v>
      </c>
      <c r="I457" s="11" t="s">
        <v>1561</v>
      </c>
      <c r="J457" s="11" t="s">
        <v>1562</v>
      </c>
      <c r="K457" s="15" t="s">
        <v>1560</v>
      </c>
      <c r="L457" s="11" t="s">
        <v>1346</v>
      </c>
      <c r="M457" s="11" t="s">
        <v>1563</v>
      </c>
      <c r="N457" s="11" t="str">
        <f>L457&amp;" ("&amp;M457&amp;")"</f>
        <v>DeKalb Av (B Q R)</v>
      </c>
      <c r="O457" s="13" t="s">
        <v>267</v>
      </c>
      <c r="P457" s="13" t="s">
        <v>11</v>
      </c>
      <c r="Q457" s="2">
        <v>40.690635</v>
      </c>
      <c r="R457" s="2">
        <v>-73.981824000000003</v>
      </c>
      <c r="S457" s="11" t="s">
        <v>94</v>
      </c>
      <c r="T457" s="11" t="str">
        <f>IF(S457="Subway","Underground",IF(S457="Elevated","Elevated","Other"))</f>
        <v>Underground</v>
      </c>
      <c r="U457" s="11" t="s">
        <v>4</v>
      </c>
      <c r="V457" s="11" t="s">
        <v>4</v>
      </c>
      <c r="W457" s="11" t="s">
        <v>4</v>
      </c>
      <c r="X457" s="2">
        <v>0</v>
      </c>
      <c r="Y457" s="2">
        <v>1</v>
      </c>
      <c r="Z457" s="2">
        <v>1</v>
      </c>
      <c r="AA457" s="2">
        <v>0</v>
      </c>
      <c r="AB457" s="2">
        <v>0</v>
      </c>
      <c r="AC457" s="2">
        <v>4</v>
      </c>
      <c r="AD457" s="2">
        <v>0</v>
      </c>
      <c r="AE457" s="2">
        <v>40.690635</v>
      </c>
      <c r="AF457" s="2">
        <v>-73.981824000000003</v>
      </c>
      <c r="AG457" s="2">
        <v>1</v>
      </c>
      <c r="AH457" s="2" t="s">
        <v>130</v>
      </c>
      <c r="AI457" s="2" t="s">
        <v>1564</v>
      </c>
      <c r="AK457" s="2" t="s">
        <v>70</v>
      </c>
      <c r="AL457" s="2" t="s">
        <v>70</v>
      </c>
      <c r="AM457" s="2">
        <v>30</v>
      </c>
      <c r="AN457" s="2">
        <v>84</v>
      </c>
      <c r="AO457" s="11" t="s">
        <v>39</v>
      </c>
      <c r="AP457" s="2" t="s">
        <v>1565</v>
      </c>
      <c r="AQ457" s="4">
        <v>37671</v>
      </c>
      <c r="AR457" s="4">
        <v>39125</v>
      </c>
      <c r="AS457" s="18" t="s">
        <v>75</v>
      </c>
      <c r="AT457" s="18" t="s">
        <v>72</v>
      </c>
    </row>
    <row r="458" spans="1:46">
      <c r="A458" s="56">
        <v>21</v>
      </c>
      <c r="B458" s="57" t="s">
        <v>1566</v>
      </c>
      <c r="C458" s="2">
        <v>27</v>
      </c>
      <c r="D458" s="56">
        <v>27</v>
      </c>
      <c r="E458" s="2">
        <v>617</v>
      </c>
      <c r="F458" s="58" t="s">
        <v>801</v>
      </c>
      <c r="G458" s="11" t="s">
        <v>1567</v>
      </c>
      <c r="H458" s="11" t="s">
        <v>282</v>
      </c>
      <c r="I458" s="11" t="s">
        <v>1568</v>
      </c>
      <c r="J458" s="11" t="s">
        <v>1569</v>
      </c>
      <c r="K458" s="15" t="s">
        <v>1566</v>
      </c>
      <c r="L458" s="11" t="s">
        <v>282</v>
      </c>
      <c r="M458" s="11" t="s">
        <v>284</v>
      </c>
      <c r="N458" s="11" t="str">
        <f>L458&amp;" ("&amp;M458&amp;")"</f>
        <v>Atlantic Av - Barclays Ctr (B D N Q R 2 3 4 5)</v>
      </c>
      <c r="O458" s="13" t="s">
        <v>267</v>
      </c>
      <c r="P458" s="13" t="s">
        <v>11</v>
      </c>
      <c r="Q458" s="2">
        <v>40.683666000000002</v>
      </c>
      <c r="R458" s="2">
        <v>-73.978809999999996</v>
      </c>
      <c r="S458" s="11" t="s">
        <v>94</v>
      </c>
      <c r="T458" s="11" t="str">
        <f>IF(S458="Subway","Underground",IF(S458="Elevated","Elevated","Other"))</f>
        <v>Underground</v>
      </c>
      <c r="U458" s="11" t="s">
        <v>4</v>
      </c>
      <c r="V458" s="11" t="s">
        <v>4</v>
      </c>
      <c r="W458" s="11" t="s">
        <v>4</v>
      </c>
      <c r="X458" s="2">
        <v>0</v>
      </c>
      <c r="Y458" s="2">
        <v>0</v>
      </c>
      <c r="Z458" s="2">
        <v>1</v>
      </c>
      <c r="AA458" s="2">
        <v>0</v>
      </c>
      <c r="AB458" s="2">
        <v>0</v>
      </c>
      <c r="AC458" s="2">
        <v>2</v>
      </c>
      <c r="AD458" s="2">
        <v>0</v>
      </c>
      <c r="AE458" s="2">
        <v>40.684063000000002</v>
      </c>
      <c r="AF458" s="2">
        <v>-73.977417000000003</v>
      </c>
      <c r="AG458" s="2">
        <v>1</v>
      </c>
      <c r="AH458" s="2" t="s">
        <v>130</v>
      </c>
      <c r="AI458" s="2" t="s">
        <v>285</v>
      </c>
      <c r="AK458" s="2" t="s">
        <v>70</v>
      </c>
      <c r="AL458" s="2" t="s">
        <v>70</v>
      </c>
      <c r="AM458" s="2">
        <v>32</v>
      </c>
      <c r="AN458" s="2">
        <v>84</v>
      </c>
      <c r="AO458" s="11" t="s">
        <v>39</v>
      </c>
      <c r="AP458" s="2" t="s">
        <v>286</v>
      </c>
      <c r="AQ458" s="4">
        <v>38377</v>
      </c>
      <c r="AR458" s="4">
        <v>39114</v>
      </c>
      <c r="AS458" s="18" t="s">
        <v>84</v>
      </c>
      <c r="AT458" s="18" t="s">
        <v>184</v>
      </c>
    </row>
    <row r="459" spans="1:46">
      <c r="A459" s="56">
        <v>22</v>
      </c>
      <c r="B459" s="57" t="s">
        <v>1570</v>
      </c>
      <c r="C459" s="2">
        <v>28</v>
      </c>
      <c r="D459" s="56">
        <v>28</v>
      </c>
      <c r="E459" s="2">
        <v>28</v>
      </c>
      <c r="F459" s="58" t="s">
        <v>801</v>
      </c>
      <c r="G459" s="11" t="s">
        <v>1567</v>
      </c>
      <c r="H459" s="11" t="s">
        <v>1571</v>
      </c>
      <c r="I459" s="11" t="s">
        <v>1555</v>
      </c>
      <c r="J459" s="11" t="s">
        <v>1572</v>
      </c>
      <c r="K459" s="15" t="s">
        <v>1570</v>
      </c>
      <c r="L459" s="11" t="s">
        <v>1571</v>
      </c>
      <c r="M459" s="11" t="s">
        <v>1555</v>
      </c>
      <c r="N459" s="11" t="str">
        <f>L459&amp;" ("&amp;M459&amp;")"</f>
        <v>Union St (R)</v>
      </c>
      <c r="O459" s="13" t="s">
        <v>267</v>
      </c>
      <c r="P459" s="13" t="s">
        <v>11</v>
      </c>
      <c r="Q459" s="2">
        <v>40.677315999999998</v>
      </c>
      <c r="R459" s="2">
        <v>-73.983109999999996</v>
      </c>
      <c r="S459" s="11" t="s">
        <v>94</v>
      </c>
      <c r="T459" s="11" t="str">
        <f>IF(S459="Subway","Underground",IF(S459="Elevated","Elevated","Other"))</f>
        <v>Underground</v>
      </c>
      <c r="U459" s="11" t="s">
        <v>5</v>
      </c>
      <c r="V459" s="11" t="s">
        <v>5</v>
      </c>
      <c r="W459" s="11" t="s">
        <v>5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4</v>
      </c>
      <c r="AD459" s="2">
        <v>0</v>
      </c>
      <c r="AE459" s="2">
        <v>40.677315999999998</v>
      </c>
      <c r="AF459" s="2">
        <v>-73.983109999999996</v>
      </c>
      <c r="AG459" s="2">
        <v>0</v>
      </c>
      <c r="AK459" s="2" t="s">
        <v>70</v>
      </c>
      <c r="AL459" s="2" t="s">
        <v>70</v>
      </c>
      <c r="AM459" s="2">
        <v>32</v>
      </c>
      <c r="AN459" s="2">
        <v>78</v>
      </c>
      <c r="AQ459" s="4">
        <v>38645</v>
      </c>
      <c r="AR459" s="4">
        <v>39125</v>
      </c>
      <c r="AS459" s="18" t="s">
        <v>84</v>
      </c>
      <c r="AT459" s="18" t="s">
        <v>184</v>
      </c>
    </row>
    <row r="460" spans="1:46">
      <c r="A460" s="56">
        <v>23</v>
      </c>
      <c r="B460" s="57" t="s">
        <v>1573</v>
      </c>
      <c r="C460" s="2">
        <v>29</v>
      </c>
      <c r="D460" s="56">
        <v>29</v>
      </c>
      <c r="E460" s="2">
        <v>608</v>
      </c>
      <c r="F460" s="58" t="s">
        <v>801</v>
      </c>
      <c r="G460" s="11" t="s">
        <v>1567</v>
      </c>
      <c r="H460" s="11" t="s">
        <v>1054</v>
      </c>
      <c r="I460" s="11" t="s">
        <v>1555</v>
      </c>
      <c r="J460" s="11" t="s">
        <v>1574</v>
      </c>
      <c r="K460" s="15" t="s">
        <v>1573</v>
      </c>
      <c r="L460" s="11" t="s">
        <v>1054</v>
      </c>
      <c r="M460" s="11" t="s">
        <v>1056</v>
      </c>
      <c r="N460" s="11" t="str">
        <f>L460&amp;" ("&amp;M460&amp;")"</f>
        <v>4 Av - 9 St (R F G)</v>
      </c>
      <c r="O460" s="13" t="s">
        <v>267</v>
      </c>
      <c r="P460" s="13" t="s">
        <v>11</v>
      </c>
      <c r="Q460" s="2">
        <v>40.670847000000002</v>
      </c>
      <c r="R460" s="2">
        <v>-73.988302000000004</v>
      </c>
      <c r="S460" s="11" t="s">
        <v>94</v>
      </c>
      <c r="T460" s="11" t="str">
        <f>IF(S460="Subway","Underground",IF(S460="Elevated","Elevated","Other"))</f>
        <v>Underground</v>
      </c>
      <c r="U460" s="11" t="s">
        <v>5</v>
      </c>
      <c r="V460" s="11" t="s">
        <v>5</v>
      </c>
      <c r="W460" s="11" t="s">
        <v>5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2</v>
      </c>
      <c r="AD460" s="2">
        <v>0</v>
      </c>
      <c r="AE460" s="2">
        <v>40.670319999999997</v>
      </c>
      <c r="AF460" s="2">
        <v>-73.988757000000007</v>
      </c>
      <c r="AG460" s="2">
        <v>1</v>
      </c>
      <c r="AK460" s="2" t="s">
        <v>70</v>
      </c>
      <c r="AL460" s="2" t="s">
        <v>70</v>
      </c>
      <c r="AM460" s="2">
        <v>32</v>
      </c>
      <c r="AN460" s="2">
        <v>78</v>
      </c>
      <c r="AQ460" s="4">
        <v>37764</v>
      </c>
      <c r="AR460" s="4">
        <v>39125</v>
      </c>
      <c r="AS460" s="18" t="s">
        <v>928</v>
      </c>
      <c r="AT460" s="18" t="s">
        <v>72</v>
      </c>
    </row>
    <row r="461" spans="1:46">
      <c r="A461" s="56">
        <v>24</v>
      </c>
      <c r="B461" s="57" t="s">
        <v>1575</v>
      </c>
      <c r="C461" s="2">
        <v>30</v>
      </c>
      <c r="D461" s="56">
        <v>30</v>
      </c>
      <c r="E461" s="2">
        <v>30</v>
      </c>
      <c r="F461" s="58" t="s">
        <v>801</v>
      </c>
      <c r="G461" s="11" t="s">
        <v>1567</v>
      </c>
      <c r="H461" s="11" t="s">
        <v>231</v>
      </c>
      <c r="I461" s="11" t="s">
        <v>1555</v>
      </c>
      <c r="J461" s="11" t="s">
        <v>1576</v>
      </c>
      <c r="K461" s="15" t="s">
        <v>1575</v>
      </c>
      <c r="L461" s="11" t="s">
        <v>231</v>
      </c>
      <c r="M461" s="11" t="s">
        <v>1555</v>
      </c>
      <c r="N461" s="11" t="str">
        <f>L461&amp;" ("&amp;M461&amp;")"</f>
        <v>Prospect Av (R)</v>
      </c>
      <c r="O461" s="13" t="s">
        <v>267</v>
      </c>
      <c r="P461" s="13" t="s">
        <v>11</v>
      </c>
      <c r="Q461" s="2">
        <v>40.665413999999998</v>
      </c>
      <c r="R461" s="2">
        <v>-73.992872000000006</v>
      </c>
      <c r="S461" s="11" t="s">
        <v>94</v>
      </c>
      <c r="T461" s="11" t="str">
        <f>IF(S461="Subway","Underground",IF(S461="Elevated","Elevated","Other"))</f>
        <v>Underground</v>
      </c>
      <c r="U461" s="11" t="s">
        <v>5</v>
      </c>
      <c r="V461" s="11" t="s">
        <v>5</v>
      </c>
      <c r="W461" s="11" t="s">
        <v>5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3</v>
      </c>
      <c r="AD461" s="2">
        <v>0</v>
      </c>
      <c r="AE461" s="2">
        <v>40.665413999999998</v>
      </c>
      <c r="AF461" s="2">
        <v>-73.992872000000006</v>
      </c>
      <c r="AG461" s="2">
        <v>0</v>
      </c>
      <c r="AK461" s="2" t="s">
        <v>70</v>
      </c>
      <c r="AL461" s="2" t="s">
        <v>70</v>
      </c>
      <c r="AM461" s="2">
        <v>32</v>
      </c>
      <c r="AN461" s="2">
        <v>72</v>
      </c>
      <c r="AQ461" s="4">
        <v>37204</v>
      </c>
      <c r="AR461" s="4">
        <v>39142</v>
      </c>
      <c r="AS461" s="18" t="s">
        <v>84</v>
      </c>
      <c r="AT461" s="18" t="s">
        <v>72</v>
      </c>
    </row>
    <row r="462" spans="1:46">
      <c r="A462" s="56">
        <v>25</v>
      </c>
      <c r="B462" s="57" t="s">
        <v>1577</v>
      </c>
      <c r="C462" s="2">
        <v>31</v>
      </c>
      <c r="D462" s="56">
        <v>31</v>
      </c>
      <c r="E462" s="2">
        <v>31</v>
      </c>
      <c r="F462" s="58" t="s">
        <v>801</v>
      </c>
      <c r="G462" s="11" t="s">
        <v>1567</v>
      </c>
      <c r="H462" s="11" t="s">
        <v>1578</v>
      </c>
      <c r="I462" s="11" t="s">
        <v>1555</v>
      </c>
      <c r="J462" s="11" t="s">
        <v>1579</v>
      </c>
      <c r="K462" s="15" t="s">
        <v>1577</v>
      </c>
      <c r="L462" s="11" t="s">
        <v>1578</v>
      </c>
      <c r="M462" s="11" t="s">
        <v>1555</v>
      </c>
      <c r="N462" s="11" t="str">
        <f>L462&amp;" ("&amp;M462&amp;")"</f>
        <v>25 St (R)</v>
      </c>
      <c r="O462" s="13" t="s">
        <v>267</v>
      </c>
      <c r="P462" s="13" t="s">
        <v>11</v>
      </c>
      <c r="Q462" s="2">
        <v>40.660397000000003</v>
      </c>
      <c r="R462" s="2">
        <v>-73.998091000000002</v>
      </c>
      <c r="S462" s="11" t="s">
        <v>94</v>
      </c>
      <c r="T462" s="11" t="str">
        <f>IF(S462="Subway","Underground",IF(S462="Elevated","Elevated","Other"))</f>
        <v>Underground</v>
      </c>
      <c r="U462" s="11" t="s">
        <v>5</v>
      </c>
      <c r="V462" s="11" t="s">
        <v>5</v>
      </c>
      <c r="W462" s="11" t="s">
        <v>5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2</v>
      </c>
      <c r="AD462" s="2">
        <v>0</v>
      </c>
      <c r="AE462" s="2">
        <v>40.660397000000003</v>
      </c>
      <c r="AF462" s="2">
        <v>-73.998091000000002</v>
      </c>
      <c r="AG462" s="2">
        <v>0</v>
      </c>
      <c r="AK462" s="2" t="s">
        <v>70</v>
      </c>
      <c r="AL462" s="2" t="s">
        <v>70</v>
      </c>
      <c r="AM462" s="2">
        <v>32</v>
      </c>
      <c r="AN462" s="2">
        <v>72</v>
      </c>
      <c r="AQ462" s="4">
        <v>37763</v>
      </c>
      <c r="AR462" s="4">
        <v>39142</v>
      </c>
      <c r="AS462" s="18" t="s">
        <v>84</v>
      </c>
      <c r="AT462" s="18" t="s">
        <v>72</v>
      </c>
    </row>
    <row r="463" spans="1:46">
      <c r="A463" s="56">
        <v>26</v>
      </c>
      <c r="B463" s="57" t="s">
        <v>1580</v>
      </c>
      <c r="C463" s="2">
        <v>32</v>
      </c>
      <c r="D463" s="56">
        <v>32</v>
      </c>
      <c r="E463" s="2">
        <v>32</v>
      </c>
      <c r="F463" s="58" t="s">
        <v>801</v>
      </c>
      <c r="G463" s="11" t="s">
        <v>1567</v>
      </c>
      <c r="H463" s="11" t="s">
        <v>1155</v>
      </c>
      <c r="I463" s="11" t="s">
        <v>1568</v>
      </c>
      <c r="J463" s="11" t="s">
        <v>1581</v>
      </c>
      <c r="K463" s="15" t="s">
        <v>1580</v>
      </c>
      <c r="L463" s="11" t="s">
        <v>1155</v>
      </c>
      <c r="M463" s="11" t="s">
        <v>1582</v>
      </c>
      <c r="N463" s="11" t="str">
        <f>L463&amp;" ("&amp;M463&amp;")"</f>
        <v>36 St (D N R)</v>
      </c>
      <c r="O463" s="13" t="s">
        <v>267</v>
      </c>
      <c r="P463" s="13" t="s">
        <v>11</v>
      </c>
      <c r="Q463" s="2">
        <v>40.655144</v>
      </c>
      <c r="R463" s="2">
        <v>-74.003549000000007</v>
      </c>
      <c r="S463" s="11" t="s">
        <v>94</v>
      </c>
      <c r="T463" s="11" t="str">
        <f>IF(S463="Subway","Underground",IF(S463="Elevated","Elevated","Other"))</f>
        <v>Underground</v>
      </c>
      <c r="U463" s="11" t="s">
        <v>5</v>
      </c>
      <c r="V463" s="11" t="s">
        <v>67</v>
      </c>
      <c r="W463" s="11" t="s">
        <v>68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3</v>
      </c>
      <c r="AD463" s="2">
        <v>0</v>
      </c>
      <c r="AE463" s="2">
        <v>40.655144</v>
      </c>
      <c r="AF463" s="2">
        <v>-74.003549000000007</v>
      </c>
      <c r="AG463" s="2">
        <v>1</v>
      </c>
      <c r="AK463" s="2" t="s">
        <v>50</v>
      </c>
      <c r="AL463" s="2" t="s">
        <v>70</v>
      </c>
      <c r="AM463" s="2">
        <v>34</v>
      </c>
      <c r="AN463" s="2">
        <v>72</v>
      </c>
      <c r="AQ463" s="4">
        <v>37210</v>
      </c>
      <c r="AR463" s="4">
        <v>39219</v>
      </c>
      <c r="AS463" s="18" t="s">
        <v>84</v>
      </c>
      <c r="AT463" s="18" t="s">
        <v>72</v>
      </c>
    </row>
    <row r="464" spans="1:46">
      <c r="A464" s="56">
        <v>27</v>
      </c>
      <c r="B464" s="57" t="s">
        <v>1583</v>
      </c>
      <c r="C464" s="2">
        <v>33</v>
      </c>
      <c r="D464" s="56">
        <v>33</v>
      </c>
      <c r="E464" s="2">
        <v>33</v>
      </c>
      <c r="F464" s="58" t="s">
        <v>801</v>
      </c>
      <c r="G464" s="11" t="s">
        <v>1567</v>
      </c>
      <c r="H464" s="11" t="s">
        <v>1584</v>
      </c>
      <c r="I464" s="11" t="s">
        <v>1555</v>
      </c>
      <c r="J464" s="11" t="s">
        <v>1585</v>
      </c>
      <c r="K464" s="15" t="s">
        <v>1583</v>
      </c>
      <c r="L464" s="11" t="s">
        <v>1584</v>
      </c>
      <c r="M464" s="11" t="s">
        <v>1555</v>
      </c>
      <c r="N464" s="11" t="str">
        <f>L464&amp;" ("&amp;M464&amp;")"</f>
        <v>45 St (R)</v>
      </c>
      <c r="O464" s="13" t="s">
        <v>267</v>
      </c>
      <c r="P464" s="13" t="s">
        <v>11</v>
      </c>
      <c r="Q464" s="2">
        <v>40.648938999999999</v>
      </c>
      <c r="R464" s="2">
        <v>-74.010006000000004</v>
      </c>
      <c r="S464" s="11" t="s">
        <v>94</v>
      </c>
      <c r="T464" s="11" t="str">
        <f>IF(S464="Subway","Underground",IF(S464="Elevated","Elevated","Other"))</f>
        <v>Underground</v>
      </c>
      <c r="U464" s="11" t="s">
        <v>5</v>
      </c>
      <c r="V464" s="11" t="s">
        <v>5</v>
      </c>
      <c r="W464" s="11" t="s">
        <v>5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4</v>
      </c>
      <c r="AD464" s="2">
        <v>0</v>
      </c>
      <c r="AE464" s="2">
        <v>40.648938999999999</v>
      </c>
      <c r="AF464" s="2">
        <v>-74.010006000000004</v>
      </c>
      <c r="AG464" s="2">
        <v>1</v>
      </c>
      <c r="AK464" s="2" t="s">
        <v>70</v>
      </c>
      <c r="AL464" s="2" t="s">
        <v>70</v>
      </c>
      <c r="AM464" s="2">
        <v>34</v>
      </c>
      <c r="AN464" s="2">
        <v>72</v>
      </c>
      <c r="AQ464" s="4">
        <v>37210</v>
      </c>
      <c r="AR464" s="4">
        <v>39219</v>
      </c>
      <c r="AS464" s="18" t="s">
        <v>71</v>
      </c>
      <c r="AT464" s="18" t="s">
        <v>72</v>
      </c>
    </row>
    <row r="465" spans="1:46">
      <c r="A465" s="56">
        <v>28</v>
      </c>
      <c r="B465" s="57" t="s">
        <v>1586</v>
      </c>
      <c r="C465" s="2">
        <v>34</v>
      </c>
      <c r="D465" s="56">
        <v>34</v>
      </c>
      <c r="E465" s="2">
        <v>34</v>
      </c>
      <c r="F465" s="58" t="s">
        <v>801</v>
      </c>
      <c r="G465" s="11" t="s">
        <v>1567</v>
      </c>
      <c r="H465" s="11" t="s">
        <v>1587</v>
      </c>
      <c r="I465" s="11" t="s">
        <v>1555</v>
      </c>
      <c r="J465" s="11" t="s">
        <v>1588</v>
      </c>
      <c r="K465" s="15" t="s">
        <v>1586</v>
      </c>
      <c r="L465" s="11" t="s">
        <v>1587</v>
      </c>
      <c r="M465" s="11" t="s">
        <v>1555</v>
      </c>
      <c r="N465" s="11" t="str">
        <f>L465&amp;" ("&amp;M465&amp;")"</f>
        <v>53 St (R)</v>
      </c>
      <c r="O465" s="13" t="s">
        <v>267</v>
      </c>
      <c r="P465" s="13" t="s">
        <v>11</v>
      </c>
      <c r="Q465" s="2">
        <v>40.645068999999999</v>
      </c>
      <c r="R465" s="2">
        <v>-74.014033999999995</v>
      </c>
      <c r="S465" s="11" t="s">
        <v>94</v>
      </c>
      <c r="T465" s="11" t="str">
        <f>IF(S465="Subway","Underground",IF(S465="Elevated","Elevated","Other"))</f>
        <v>Underground</v>
      </c>
      <c r="U465" s="11" t="s">
        <v>5</v>
      </c>
      <c r="V465" s="11" t="s">
        <v>5</v>
      </c>
      <c r="W465" s="11" t="s">
        <v>5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5</v>
      </c>
      <c r="AD465" s="2">
        <v>0</v>
      </c>
      <c r="AE465" s="2">
        <v>40.645068999999999</v>
      </c>
      <c r="AF465" s="2">
        <v>-74.014033999999995</v>
      </c>
      <c r="AG465" s="2">
        <v>1</v>
      </c>
      <c r="AK465" s="2" t="s">
        <v>70</v>
      </c>
      <c r="AL465" s="2" t="s">
        <v>70</v>
      </c>
      <c r="AM465" s="2">
        <v>34</v>
      </c>
      <c r="AN465" s="2">
        <v>72</v>
      </c>
      <c r="AQ465" s="4">
        <v>37769</v>
      </c>
      <c r="AR465" s="4">
        <v>39223</v>
      </c>
      <c r="AS465" s="18" t="s">
        <v>123</v>
      </c>
      <c r="AT465" s="18" t="s">
        <v>72</v>
      </c>
    </row>
    <row r="466" spans="1:46">
      <c r="A466" s="56">
        <v>29</v>
      </c>
      <c r="B466" s="57" t="s">
        <v>1589</v>
      </c>
      <c r="C466" s="2">
        <v>35</v>
      </c>
      <c r="D466" s="56">
        <v>35</v>
      </c>
      <c r="E466" s="2">
        <v>35</v>
      </c>
      <c r="F466" s="58" t="s">
        <v>801</v>
      </c>
      <c r="G466" s="11" t="s">
        <v>1567</v>
      </c>
      <c r="H466" s="11" t="s">
        <v>466</v>
      </c>
      <c r="I466" s="11" t="s">
        <v>1590</v>
      </c>
      <c r="J466" s="12" t="s">
        <v>1591</v>
      </c>
      <c r="K466" s="16" t="s">
        <v>1589</v>
      </c>
      <c r="L466" s="12" t="s">
        <v>466</v>
      </c>
      <c r="M466" s="12" t="s">
        <v>1592</v>
      </c>
      <c r="N466" s="12" t="str">
        <f>L466&amp;" ("&amp;M466&amp;")"</f>
        <v>59 St (N R)</v>
      </c>
      <c r="O466" s="13" t="s">
        <v>267</v>
      </c>
      <c r="P466" s="13" t="s">
        <v>11</v>
      </c>
      <c r="Q466" s="2">
        <v>40.641362000000001</v>
      </c>
      <c r="R466" s="2">
        <v>-74.017881000000003</v>
      </c>
      <c r="S466" s="11" t="s">
        <v>94</v>
      </c>
      <c r="T466" s="11" t="str">
        <f>IF(S466="Subway","Underground",IF(S466="Elevated","Elevated","Other"))</f>
        <v>Underground</v>
      </c>
      <c r="U466" s="11" t="s">
        <v>5</v>
      </c>
      <c r="V466" s="11" t="s">
        <v>67</v>
      </c>
      <c r="W466" s="11" t="s">
        <v>242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6</v>
      </c>
      <c r="AD466" s="2">
        <v>0</v>
      </c>
      <c r="AE466" s="2">
        <v>40.641362000000001</v>
      </c>
      <c r="AF466" s="2">
        <v>-74.017881000000003</v>
      </c>
      <c r="AG466" s="2">
        <v>1</v>
      </c>
      <c r="AJ466" s="2" t="s">
        <v>49</v>
      </c>
      <c r="AK466" s="2" t="s">
        <v>70</v>
      </c>
      <c r="AL466" s="2" t="s">
        <v>243</v>
      </c>
      <c r="AM466" s="2">
        <v>34</v>
      </c>
      <c r="AN466" s="2">
        <v>72</v>
      </c>
      <c r="AQ466" s="4">
        <v>37210</v>
      </c>
      <c r="AR466" s="4">
        <v>39212</v>
      </c>
      <c r="AS466" s="18" t="s">
        <v>84</v>
      </c>
      <c r="AT466" s="18" t="s">
        <v>72</v>
      </c>
    </row>
    <row r="467" spans="1:46">
      <c r="A467" s="56">
        <v>30</v>
      </c>
      <c r="B467" s="57" t="s">
        <v>1593</v>
      </c>
      <c r="C467" s="2">
        <v>36</v>
      </c>
      <c r="D467" s="56">
        <v>36</v>
      </c>
      <c r="E467" s="2">
        <v>36</v>
      </c>
      <c r="F467" s="58" t="s">
        <v>801</v>
      </c>
      <c r="G467" s="11" t="s">
        <v>1567</v>
      </c>
      <c r="H467" s="11" t="s">
        <v>1594</v>
      </c>
      <c r="I467" s="11" t="s">
        <v>1555</v>
      </c>
      <c r="J467" s="12" t="s">
        <v>1595</v>
      </c>
      <c r="K467" s="16" t="s">
        <v>1593</v>
      </c>
      <c r="L467" s="12" t="s">
        <v>1594</v>
      </c>
      <c r="M467" s="12" t="s">
        <v>1555</v>
      </c>
      <c r="N467" s="12" t="str">
        <f>L467&amp;" ("&amp;M467&amp;")"</f>
        <v>Bay Ridge Av (R)</v>
      </c>
      <c r="O467" s="13" t="s">
        <v>267</v>
      </c>
      <c r="P467" s="13" t="s">
        <v>11</v>
      </c>
      <c r="Q467" s="2">
        <v>40.634967000000003</v>
      </c>
      <c r="R467" s="2">
        <v>-74.023376999999996</v>
      </c>
      <c r="S467" s="11" t="s">
        <v>94</v>
      </c>
      <c r="T467" s="11" t="str">
        <f>IF(S467="Subway","Underground",IF(S467="Elevated","Elevated","Other"))</f>
        <v>Underground</v>
      </c>
      <c r="U467" s="11" t="s">
        <v>5</v>
      </c>
      <c r="V467" s="11" t="s">
        <v>5</v>
      </c>
      <c r="W467" s="11" t="s">
        <v>5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3</v>
      </c>
      <c r="AD467" s="2">
        <v>0</v>
      </c>
      <c r="AE467" s="2">
        <v>40.634967000000003</v>
      </c>
      <c r="AF467" s="2">
        <v>-74.023376999999996</v>
      </c>
      <c r="AG467" s="2">
        <v>1</v>
      </c>
      <c r="AJ467" s="2" t="s">
        <v>49</v>
      </c>
      <c r="AK467" s="2" t="s">
        <v>70</v>
      </c>
      <c r="AL467" s="2" t="s">
        <v>70</v>
      </c>
      <c r="AM467" s="2">
        <v>34</v>
      </c>
      <c r="AN467" s="2">
        <v>68</v>
      </c>
      <c r="AQ467" s="4">
        <v>37210</v>
      </c>
      <c r="AR467" s="4">
        <v>39212</v>
      </c>
      <c r="AS467" s="18" t="s">
        <v>84</v>
      </c>
      <c r="AT467" s="18" t="s">
        <v>72</v>
      </c>
    </row>
    <row r="468" spans="1:46">
      <c r="A468" s="56">
        <v>31</v>
      </c>
      <c r="B468" s="57" t="s">
        <v>1596</v>
      </c>
      <c r="C468" s="2">
        <v>37</v>
      </c>
      <c r="D468" s="56">
        <v>37</v>
      </c>
      <c r="E468" s="2">
        <v>37</v>
      </c>
      <c r="F468" s="58" t="s">
        <v>801</v>
      </c>
      <c r="G468" s="11" t="s">
        <v>1567</v>
      </c>
      <c r="H468" s="11" t="s">
        <v>461</v>
      </c>
      <c r="I468" s="11" t="s">
        <v>1555</v>
      </c>
      <c r="J468" s="11" t="s">
        <v>1597</v>
      </c>
      <c r="K468" s="15" t="s">
        <v>1596</v>
      </c>
      <c r="L468" s="11" t="s">
        <v>461</v>
      </c>
      <c r="M468" s="11" t="s">
        <v>1555</v>
      </c>
      <c r="N468" s="11" t="str">
        <f>L468&amp;" ("&amp;M468&amp;")"</f>
        <v>77 St (R)</v>
      </c>
      <c r="O468" s="13" t="s">
        <v>267</v>
      </c>
      <c r="P468" s="13" t="s">
        <v>11</v>
      </c>
      <c r="Q468" s="2">
        <v>40.629742</v>
      </c>
      <c r="R468" s="2">
        <v>-74.025509999999997</v>
      </c>
      <c r="S468" s="11" t="s">
        <v>94</v>
      </c>
      <c r="T468" s="11" t="str">
        <f>IF(S468="Subway","Underground",IF(S468="Elevated","Elevated","Other"))</f>
        <v>Underground</v>
      </c>
      <c r="U468" s="11" t="s">
        <v>5</v>
      </c>
      <c r="V468" s="11" t="s">
        <v>5</v>
      </c>
      <c r="W468" s="11" t="s">
        <v>5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3</v>
      </c>
      <c r="AD468" s="2">
        <v>0</v>
      </c>
      <c r="AE468" s="2">
        <v>40.629742</v>
      </c>
      <c r="AF468" s="2">
        <v>-74.025509999999997</v>
      </c>
      <c r="AG468" s="2">
        <v>1</v>
      </c>
      <c r="AK468" s="2" t="s">
        <v>70</v>
      </c>
      <c r="AL468" s="2" t="s">
        <v>243</v>
      </c>
      <c r="AM468" s="2">
        <v>34</v>
      </c>
      <c r="AN468" s="2">
        <v>68</v>
      </c>
      <c r="AQ468" s="4">
        <v>37769</v>
      </c>
      <c r="AR468" s="4">
        <v>39212</v>
      </c>
      <c r="AS468" s="18" t="s">
        <v>84</v>
      </c>
      <c r="AT468" s="18" t="s">
        <v>72</v>
      </c>
    </row>
    <row r="469" spans="1:46">
      <c r="A469" s="56">
        <v>32</v>
      </c>
      <c r="B469" s="57" t="s">
        <v>1598</v>
      </c>
      <c r="C469" s="2">
        <v>38</v>
      </c>
      <c r="D469" s="56">
        <v>38</v>
      </c>
      <c r="E469" s="2">
        <v>38</v>
      </c>
      <c r="F469" s="58" t="s">
        <v>801</v>
      </c>
      <c r="G469" s="11" t="s">
        <v>1567</v>
      </c>
      <c r="H469" s="11" t="s">
        <v>119</v>
      </c>
      <c r="I469" s="11" t="s">
        <v>1555</v>
      </c>
      <c r="J469" s="12" t="s">
        <v>1599</v>
      </c>
      <c r="K469" s="16" t="s">
        <v>1598</v>
      </c>
      <c r="L469" s="12" t="s">
        <v>119</v>
      </c>
      <c r="M469" s="12" t="s">
        <v>1555</v>
      </c>
      <c r="N469" s="12" t="str">
        <f>L469&amp;" ("&amp;M469&amp;")"</f>
        <v>86 St (R)</v>
      </c>
      <c r="O469" s="13" t="s">
        <v>267</v>
      </c>
      <c r="P469" s="13" t="s">
        <v>11</v>
      </c>
      <c r="Q469" s="2">
        <v>40.622686999999999</v>
      </c>
      <c r="R469" s="2">
        <v>-74.028397999999996</v>
      </c>
      <c r="S469" s="11" t="s">
        <v>94</v>
      </c>
      <c r="T469" s="11" t="str">
        <f>IF(S469="Subway","Underground",IF(S469="Elevated","Elevated","Other"))</f>
        <v>Underground</v>
      </c>
      <c r="U469" s="11" t="s">
        <v>5</v>
      </c>
      <c r="V469" s="11" t="s">
        <v>67</v>
      </c>
      <c r="W469" s="11" t="s">
        <v>242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3</v>
      </c>
      <c r="AD469" s="2">
        <v>0</v>
      </c>
      <c r="AE469" s="2">
        <v>40.622686999999999</v>
      </c>
      <c r="AF469" s="2">
        <v>-74.028397999999996</v>
      </c>
      <c r="AG469" s="2">
        <v>1</v>
      </c>
      <c r="AI469" s="2" t="s">
        <v>1600</v>
      </c>
      <c r="AJ469" s="2" t="s">
        <v>49</v>
      </c>
      <c r="AK469" s="2" t="s">
        <v>70</v>
      </c>
      <c r="AL469" s="2" t="s">
        <v>243</v>
      </c>
      <c r="AM469" s="2">
        <v>34</v>
      </c>
      <c r="AN469" s="2">
        <v>68</v>
      </c>
      <c r="AQ469" s="4">
        <v>38597</v>
      </c>
      <c r="AR469" s="4">
        <v>39212</v>
      </c>
      <c r="AS469" s="18" t="s">
        <v>84</v>
      </c>
      <c r="AT469" s="18" t="s">
        <v>72</v>
      </c>
    </row>
    <row r="470" spans="1:46">
      <c r="A470" s="56">
        <v>33</v>
      </c>
      <c r="B470" s="57" t="s">
        <v>1601</v>
      </c>
      <c r="C470" s="2">
        <v>39</v>
      </c>
      <c r="D470" s="56">
        <v>39</v>
      </c>
      <c r="E470" s="2">
        <v>39</v>
      </c>
      <c r="F470" s="58" t="s">
        <v>801</v>
      </c>
      <c r="G470" s="11" t="s">
        <v>1567</v>
      </c>
      <c r="H470" s="11" t="s">
        <v>1602</v>
      </c>
      <c r="I470" s="11" t="s">
        <v>1555</v>
      </c>
      <c r="J470" s="12" t="s">
        <v>1603</v>
      </c>
      <c r="K470" s="16" t="s">
        <v>1601</v>
      </c>
      <c r="L470" s="12" t="s">
        <v>1602</v>
      </c>
      <c r="M470" s="12" t="s">
        <v>1555</v>
      </c>
      <c r="N470" s="12" t="str">
        <f>L470&amp;" ("&amp;M470&amp;")"</f>
        <v>Bay Ridge - 95 St (R)</v>
      </c>
      <c r="O470" s="13" t="s">
        <v>267</v>
      </c>
      <c r="P470" s="13" t="s">
        <v>11</v>
      </c>
      <c r="Q470" s="2">
        <v>40.616622</v>
      </c>
      <c r="R470" s="2">
        <v>-74.030876000000006</v>
      </c>
      <c r="S470" s="11" t="s">
        <v>94</v>
      </c>
      <c r="T470" s="11" t="str">
        <f>IF(S470="Subway","Underground",IF(S470="Elevated","Elevated","Other"))</f>
        <v>Underground</v>
      </c>
      <c r="U470" s="11" t="s">
        <v>5</v>
      </c>
      <c r="V470" s="11" t="s">
        <v>67</v>
      </c>
      <c r="W470" s="11" t="s">
        <v>242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5</v>
      </c>
      <c r="AD470" s="2">
        <v>0</v>
      </c>
      <c r="AE470" s="2">
        <v>40.616622</v>
      </c>
      <c r="AF470" s="2">
        <v>-74.030876000000006</v>
      </c>
      <c r="AG470" s="2">
        <v>1</v>
      </c>
      <c r="AK470" s="2" t="s">
        <v>70</v>
      </c>
      <c r="AL470" s="2" t="s">
        <v>243</v>
      </c>
      <c r="AM470" s="2">
        <v>34</v>
      </c>
      <c r="AN470" s="2">
        <v>68</v>
      </c>
      <c r="AQ470" s="4">
        <v>37238</v>
      </c>
      <c r="AR470" s="4">
        <v>39212</v>
      </c>
      <c r="AS470" s="18" t="s">
        <v>84</v>
      </c>
      <c r="AT470" s="18" t="s">
        <v>72</v>
      </c>
    </row>
    <row r="471" spans="1:46">
      <c r="A471" s="56">
        <v>120</v>
      </c>
      <c r="B471" s="57" t="s">
        <v>1604</v>
      </c>
      <c r="C471" s="2">
        <v>139</v>
      </c>
      <c r="D471" s="56">
        <v>139</v>
      </c>
      <c r="E471" s="2">
        <v>627</v>
      </c>
      <c r="F471" s="58" t="s">
        <v>801</v>
      </c>
      <c r="G471" s="11" t="s">
        <v>1605</v>
      </c>
      <c r="H471" s="11" t="s">
        <v>293</v>
      </c>
      <c r="I471" s="11" t="s">
        <v>578</v>
      </c>
      <c r="J471" s="11" t="s">
        <v>1606</v>
      </c>
      <c r="K471" s="15" t="s">
        <v>1604</v>
      </c>
      <c r="L471" s="11" t="s">
        <v>293</v>
      </c>
      <c r="M471" s="11" t="s">
        <v>719</v>
      </c>
      <c r="N471" s="11" t="str">
        <f>L471&amp;" ("&amp;M471&amp;")"</f>
        <v>Franklin Av (S C)</v>
      </c>
      <c r="O471" s="13" t="s">
        <v>267</v>
      </c>
      <c r="P471" s="13" t="s">
        <v>11</v>
      </c>
      <c r="Q471" s="2">
        <v>40.680596000000001</v>
      </c>
      <c r="R471" s="2">
        <v>-73.955826999999999</v>
      </c>
      <c r="S471" s="11" t="s">
        <v>66</v>
      </c>
      <c r="T471" s="11" t="str">
        <f>IF(S471="Subway","Underground",IF(S471="Elevated","Elevated","Other"))</f>
        <v>Elevated</v>
      </c>
      <c r="U471" s="11" t="s">
        <v>4</v>
      </c>
      <c r="V471" s="11" t="s">
        <v>4</v>
      </c>
      <c r="W471" s="11" t="s">
        <v>4</v>
      </c>
      <c r="X471" s="2">
        <v>1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40.681159000000001</v>
      </c>
      <c r="AF471" s="2">
        <v>-73.956056000000004</v>
      </c>
      <c r="AG471" s="2">
        <v>1</v>
      </c>
      <c r="AI471" s="2" t="s">
        <v>720</v>
      </c>
      <c r="AK471" s="2" t="s">
        <v>70</v>
      </c>
      <c r="AL471" s="2" t="s">
        <v>70</v>
      </c>
      <c r="AM471" s="2">
        <v>30</v>
      </c>
      <c r="AN471" s="2">
        <v>79</v>
      </c>
      <c r="AO471" s="11" t="s">
        <v>39</v>
      </c>
      <c r="AP471" s="2" t="s">
        <v>721</v>
      </c>
      <c r="AQ471" s="4">
        <v>37813</v>
      </c>
      <c r="AR471" s="4">
        <v>39687</v>
      </c>
      <c r="AS471" s="18" t="s">
        <v>84</v>
      </c>
      <c r="AT471" s="18" t="s">
        <v>72</v>
      </c>
    </row>
    <row r="472" spans="1:46">
      <c r="A472" s="56">
        <v>121</v>
      </c>
      <c r="B472" s="57" t="s">
        <v>1607</v>
      </c>
      <c r="C472" s="2">
        <v>141</v>
      </c>
      <c r="D472" s="56">
        <v>141</v>
      </c>
      <c r="E472" s="2">
        <v>141</v>
      </c>
      <c r="F472" s="58" t="s">
        <v>801</v>
      </c>
      <c r="G472" s="11" t="s">
        <v>1605</v>
      </c>
      <c r="H472" s="11" t="s">
        <v>256</v>
      </c>
      <c r="I472" s="11" t="s">
        <v>1608</v>
      </c>
      <c r="J472" s="11" t="s">
        <v>1609</v>
      </c>
      <c r="K472" s="15" t="s">
        <v>1607</v>
      </c>
      <c r="L472" s="11" t="s">
        <v>256</v>
      </c>
      <c r="M472" s="11" t="s">
        <v>578</v>
      </c>
      <c r="N472" s="11" t="str">
        <f>L472&amp;" ("&amp;M472&amp;")"</f>
        <v>Park Pl (S)</v>
      </c>
      <c r="O472" s="13" t="s">
        <v>267</v>
      </c>
      <c r="P472" s="13" t="s">
        <v>11</v>
      </c>
      <c r="Q472" s="2">
        <v>40.674771999999997</v>
      </c>
      <c r="R472" s="2">
        <v>-73.957623999999996</v>
      </c>
      <c r="S472" s="11" t="s">
        <v>401</v>
      </c>
      <c r="T472" s="11" t="str">
        <f>IF(S472="Subway","Underground",IF(S472="Elevated","Elevated","Other"))</f>
        <v>Other</v>
      </c>
      <c r="U472" s="11" t="s">
        <v>4</v>
      </c>
      <c r="V472" s="11" t="s">
        <v>4</v>
      </c>
      <c r="W472" s="11" t="s">
        <v>4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2</v>
      </c>
      <c r="AD472" s="2">
        <v>0</v>
      </c>
      <c r="AE472" s="2">
        <v>40.674771999999997</v>
      </c>
      <c r="AF472" s="2">
        <v>-73.957623999999996</v>
      </c>
      <c r="AG472" s="2">
        <v>1</v>
      </c>
      <c r="AI472" s="2" t="s">
        <v>1610</v>
      </c>
      <c r="AK472" s="2" t="s">
        <v>70</v>
      </c>
      <c r="AL472" s="2" t="s">
        <v>70</v>
      </c>
      <c r="AM472" s="2">
        <v>32</v>
      </c>
      <c r="AN472" s="2">
        <v>77</v>
      </c>
      <c r="AO472" s="11" t="s">
        <v>41</v>
      </c>
      <c r="AP472" s="2" t="s">
        <v>1611</v>
      </c>
      <c r="AQ472" s="4">
        <v>37813</v>
      </c>
      <c r="AR472" s="4">
        <v>38784</v>
      </c>
      <c r="AS472" s="18" t="s">
        <v>84</v>
      </c>
      <c r="AT472" s="18" t="s">
        <v>184</v>
      </c>
    </row>
    <row r="473" spans="1:46">
      <c r="A473" s="56">
        <v>122</v>
      </c>
      <c r="B473" s="57" t="s">
        <v>1612</v>
      </c>
      <c r="C473" s="2">
        <v>142</v>
      </c>
      <c r="D473" s="56">
        <v>142</v>
      </c>
      <c r="E473" s="2">
        <v>626</v>
      </c>
      <c r="F473" s="58" t="s">
        <v>801</v>
      </c>
      <c r="G473" s="11" t="s">
        <v>1605</v>
      </c>
      <c r="H473" s="11" t="s">
        <v>1613</v>
      </c>
      <c r="I473" s="11" t="s">
        <v>578</v>
      </c>
      <c r="J473" s="11" t="s">
        <v>1614</v>
      </c>
      <c r="K473" s="15" t="s">
        <v>1612</v>
      </c>
      <c r="L473" s="11" t="s">
        <v>295</v>
      </c>
      <c r="M473" s="11" t="s">
        <v>296</v>
      </c>
      <c r="N473" s="11" t="str">
        <f>L473&amp;" ("&amp;M473&amp;")"</f>
        <v>Franklin Av / Botanic Garden (S 2 3 4 5)</v>
      </c>
      <c r="O473" s="13" t="s">
        <v>267</v>
      </c>
      <c r="P473" s="13" t="s">
        <v>11</v>
      </c>
      <c r="Q473" s="2">
        <v>40.670343000000003</v>
      </c>
      <c r="R473" s="2">
        <v>-73.959244999999996</v>
      </c>
      <c r="S473" s="11" t="s">
        <v>401</v>
      </c>
      <c r="T473" s="11" t="str">
        <f>IF(S473="Subway","Underground",IF(S473="Elevated","Elevated","Other"))</f>
        <v>Other</v>
      </c>
      <c r="U473" s="11" t="s">
        <v>5</v>
      </c>
      <c r="V473" s="11" t="s">
        <v>5</v>
      </c>
      <c r="W473" s="11" t="s">
        <v>5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1</v>
      </c>
      <c r="AD473" s="2">
        <v>0</v>
      </c>
      <c r="AE473" s="2">
        <v>40.670499</v>
      </c>
      <c r="AF473" s="2">
        <v>-73.958759000000001</v>
      </c>
      <c r="AG473" s="2">
        <v>1</v>
      </c>
      <c r="AK473" s="2" t="s">
        <v>70</v>
      </c>
      <c r="AL473" s="2" t="s">
        <v>70</v>
      </c>
      <c r="AM473" s="2">
        <v>32</v>
      </c>
      <c r="AN473" s="2">
        <v>71</v>
      </c>
      <c r="AQ473" s="4">
        <v>37326</v>
      </c>
      <c r="AR473" s="4">
        <v>39687</v>
      </c>
      <c r="AS473" s="18" t="s">
        <v>84</v>
      </c>
      <c r="AT473" s="18" t="s">
        <v>72</v>
      </c>
    </row>
    <row r="474" spans="1:46">
      <c r="A474" s="56">
        <v>1012</v>
      </c>
      <c r="B474" s="57" t="s">
        <v>1615</v>
      </c>
      <c r="C474" s="2">
        <v>522</v>
      </c>
      <c r="D474" s="56">
        <v>522</v>
      </c>
      <c r="E474" s="2">
        <v>522</v>
      </c>
      <c r="F474" s="58" t="s">
        <v>1616</v>
      </c>
      <c r="G474" s="11" t="s">
        <v>14</v>
      </c>
      <c r="H474" s="11" t="s">
        <v>1617</v>
      </c>
      <c r="I474" s="11" t="s">
        <v>1616</v>
      </c>
      <c r="J474" s="11" t="s">
        <v>1618</v>
      </c>
      <c r="K474" s="15" t="s">
        <v>1615</v>
      </c>
      <c r="L474" s="11" t="s">
        <v>1617</v>
      </c>
      <c r="M474" s="11" t="s">
        <v>1616</v>
      </c>
      <c r="N474" s="11" t="str">
        <f>L474&amp;" ("&amp;M474&amp;")"</f>
        <v>Tottenville (SIR)</v>
      </c>
      <c r="O474" s="13" t="s">
        <v>1619</v>
      </c>
      <c r="P474" s="13" t="s">
        <v>14</v>
      </c>
      <c r="Q474" s="2">
        <v>40.512763999999997</v>
      </c>
      <c r="R474" s="2">
        <v>-74.251960999999994</v>
      </c>
      <c r="S474" s="11" t="s">
        <v>398</v>
      </c>
      <c r="T474" s="11" t="str">
        <f>IF(S474="Subway","Underground",IF(S474="Elevated","Elevated","Other"))</f>
        <v>Other</v>
      </c>
      <c r="U474" s="11" t="s">
        <v>4</v>
      </c>
      <c r="V474" s="11" t="s">
        <v>4</v>
      </c>
      <c r="W474" s="11" t="s">
        <v>4</v>
      </c>
      <c r="AG474" s="2">
        <v>0</v>
      </c>
      <c r="AI474" s="2" t="s">
        <v>1620</v>
      </c>
      <c r="AK474" s="2" t="s">
        <v>70</v>
      </c>
      <c r="AL474" s="2" t="s">
        <v>70</v>
      </c>
      <c r="AM474" s="2">
        <v>0</v>
      </c>
      <c r="AN474" s="2">
        <v>123</v>
      </c>
      <c r="AO474" s="11" t="s">
        <v>41</v>
      </c>
      <c r="AP474" s="2" t="s">
        <v>1621</v>
      </c>
      <c r="AS474" s="18"/>
      <c r="AT474" s="18"/>
    </row>
    <row r="475" spans="1:46" s="63" customFormat="1">
      <c r="A475" s="56">
        <v>1037</v>
      </c>
      <c r="B475" s="57" t="s">
        <v>1622</v>
      </c>
      <c r="C475" s="63">
        <v>523</v>
      </c>
      <c r="D475" s="56">
        <v>523</v>
      </c>
      <c r="E475" s="63">
        <v>523</v>
      </c>
      <c r="F475" s="58" t="s">
        <v>1616</v>
      </c>
      <c r="G475" s="65" t="s">
        <v>14</v>
      </c>
      <c r="H475" s="65" t="s">
        <v>1623</v>
      </c>
      <c r="I475" s="65" t="s">
        <v>1616</v>
      </c>
      <c r="J475" s="65" t="s">
        <v>1624</v>
      </c>
      <c r="K475" s="64" t="s">
        <v>1622</v>
      </c>
      <c r="L475" s="65" t="s">
        <v>1623</v>
      </c>
      <c r="M475" s="65" t="s">
        <v>1616</v>
      </c>
      <c r="N475" s="65" t="str">
        <f>L475&amp;" ("&amp;M475&amp;")"</f>
        <v>Arthur Kill (SIR)</v>
      </c>
      <c r="O475" s="66" t="s">
        <v>1619</v>
      </c>
      <c r="P475" s="66" t="s">
        <v>14</v>
      </c>
      <c r="Q475" s="63">
        <v>40.516578000000003</v>
      </c>
      <c r="R475" s="63">
        <v>-74.242096000000004</v>
      </c>
      <c r="S475" s="65" t="s">
        <v>398</v>
      </c>
      <c r="T475" s="65" t="str">
        <f>IF(S475="Subway","Underground",IF(S475="Elevated","Elevated","Other"))</f>
        <v>Other</v>
      </c>
      <c r="U475" s="65" t="s">
        <v>4</v>
      </c>
      <c r="V475" s="65" t="s">
        <v>4</v>
      </c>
      <c r="W475" s="65" t="s">
        <v>4</v>
      </c>
      <c r="AG475" s="63">
        <v>0</v>
      </c>
      <c r="AK475" s="63" t="s">
        <v>70</v>
      </c>
      <c r="AL475" s="63" t="s">
        <v>70</v>
      </c>
      <c r="AM475" s="63">
        <v>0</v>
      </c>
      <c r="AN475" s="63">
        <v>123</v>
      </c>
      <c r="AO475" s="65" t="s">
        <v>41</v>
      </c>
      <c r="AP475" s="63" t="s">
        <v>1625</v>
      </c>
      <c r="AQ475" s="67"/>
      <c r="AR475" s="67"/>
      <c r="AS475" s="68" t="s">
        <v>1626</v>
      </c>
      <c r="AT475" s="68"/>
    </row>
    <row r="476" spans="1:46">
      <c r="A476" s="56">
        <v>1015</v>
      </c>
      <c r="B476" s="57" t="s">
        <v>1627</v>
      </c>
      <c r="C476" s="2">
        <v>519</v>
      </c>
      <c r="D476" s="56">
        <v>519</v>
      </c>
      <c r="E476" s="2">
        <v>519</v>
      </c>
      <c r="F476" s="58" t="s">
        <v>1616</v>
      </c>
      <c r="G476" s="11" t="s">
        <v>14</v>
      </c>
      <c r="H476" s="11" t="s">
        <v>1628</v>
      </c>
      <c r="I476" s="11" t="s">
        <v>1616</v>
      </c>
      <c r="J476" s="11" t="s">
        <v>1629</v>
      </c>
      <c r="K476" s="15" t="s">
        <v>1627</v>
      </c>
      <c r="L476" s="11" t="s">
        <v>1628</v>
      </c>
      <c r="M476" s="11" t="s">
        <v>1616</v>
      </c>
      <c r="N476" s="11" t="str">
        <f>L476&amp;" ("&amp;M476&amp;")"</f>
        <v>Richmond Valley (SIR)</v>
      </c>
      <c r="O476" s="13" t="s">
        <v>1619</v>
      </c>
      <c r="P476" s="13" t="s">
        <v>14</v>
      </c>
      <c r="Q476" s="2">
        <v>40.519630999999997</v>
      </c>
      <c r="R476" s="2">
        <v>-74.229140999999998</v>
      </c>
      <c r="S476" s="11" t="s">
        <v>401</v>
      </c>
      <c r="T476" s="11" t="str">
        <f>IF(S476="Subway","Underground",IF(S476="Elevated","Elevated","Other"))</f>
        <v>Other</v>
      </c>
      <c r="U476" s="11" t="s">
        <v>5</v>
      </c>
      <c r="V476" s="11" t="s">
        <v>5</v>
      </c>
      <c r="W476" s="11" t="s">
        <v>5</v>
      </c>
      <c r="AG476" s="2">
        <v>0</v>
      </c>
      <c r="AK476" s="2" t="s">
        <v>70</v>
      </c>
      <c r="AL476" s="2" t="s">
        <v>70</v>
      </c>
      <c r="AM476" s="2">
        <v>0</v>
      </c>
      <c r="AN476" s="2">
        <v>123</v>
      </c>
      <c r="AS476" s="18"/>
      <c r="AT476" s="18"/>
    </row>
    <row r="477" spans="1:46">
      <c r="A477" s="56">
        <v>1016</v>
      </c>
      <c r="B477" s="57" t="s">
        <v>1630</v>
      </c>
      <c r="C477" s="2">
        <v>518</v>
      </c>
      <c r="D477" s="56">
        <v>518</v>
      </c>
      <c r="E477" s="2">
        <v>518</v>
      </c>
      <c r="F477" s="58" t="s">
        <v>1616</v>
      </c>
      <c r="G477" s="11" t="s">
        <v>14</v>
      </c>
      <c r="H477" s="11" t="s">
        <v>1631</v>
      </c>
      <c r="I477" s="11" t="s">
        <v>1616</v>
      </c>
      <c r="J477" s="11" t="s">
        <v>1632</v>
      </c>
      <c r="K477" s="15" t="s">
        <v>1630</v>
      </c>
      <c r="L477" s="11" t="s">
        <v>1631</v>
      </c>
      <c r="M477" s="11" t="s">
        <v>1616</v>
      </c>
      <c r="N477" s="11" t="str">
        <f>L477&amp;" ("&amp;M477&amp;")"</f>
        <v>Pleasant Plains (SIR)</v>
      </c>
      <c r="O477" s="13" t="s">
        <v>1619</v>
      </c>
      <c r="P477" s="13" t="s">
        <v>14</v>
      </c>
      <c r="Q477" s="2">
        <v>40.522410000000001</v>
      </c>
      <c r="R477" s="2">
        <v>-74.217847000000006</v>
      </c>
      <c r="S477" s="11" t="s">
        <v>1633</v>
      </c>
      <c r="T477" s="11" t="str">
        <f>IF(S477="Subway","Underground",IF(S477="Elevated","Elevated","Other"))</f>
        <v>Other</v>
      </c>
      <c r="U477" s="11" t="s">
        <v>5</v>
      </c>
      <c r="V477" s="11" t="s">
        <v>5</v>
      </c>
      <c r="W477" s="11" t="s">
        <v>5</v>
      </c>
      <c r="AG477" s="2">
        <v>0</v>
      </c>
      <c r="AK477" s="2" t="s">
        <v>70</v>
      </c>
      <c r="AL477" s="2" t="s">
        <v>70</v>
      </c>
      <c r="AM477" s="2">
        <v>0</v>
      </c>
      <c r="AN477" s="2">
        <v>123</v>
      </c>
      <c r="AS477" s="18"/>
      <c r="AT477" s="18"/>
    </row>
    <row r="478" spans="1:46">
      <c r="A478" s="56">
        <v>1017</v>
      </c>
      <c r="B478" s="57" t="s">
        <v>1634</v>
      </c>
      <c r="C478" s="2">
        <v>517</v>
      </c>
      <c r="D478" s="56">
        <v>517</v>
      </c>
      <c r="E478" s="2">
        <v>517</v>
      </c>
      <c r="F478" s="58" t="s">
        <v>1616</v>
      </c>
      <c r="G478" s="11" t="s">
        <v>14</v>
      </c>
      <c r="H478" s="11" t="s">
        <v>1635</v>
      </c>
      <c r="I478" s="11" t="s">
        <v>1616</v>
      </c>
      <c r="J478" s="11" t="s">
        <v>1636</v>
      </c>
      <c r="K478" s="15" t="s">
        <v>1634</v>
      </c>
      <c r="L478" s="11" t="s">
        <v>1635</v>
      </c>
      <c r="M478" s="11" t="s">
        <v>1616</v>
      </c>
      <c r="N478" s="11" t="str">
        <f>L478&amp;" ("&amp;M478&amp;")"</f>
        <v>Prince's Bay (SIR)</v>
      </c>
      <c r="O478" s="13" t="s">
        <v>1619</v>
      </c>
      <c r="P478" s="13" t="s">
        <v>14</v>
      </c>
      <c r="Q478" s="2">
        <v>40.525506999999998</v>
      </c>
      <c r="R478" s="2">
        <v>-74.200063999999998</v>
      </c>
      <c r="S478" s="11" t="s">
        <v>401</v>
      </c>
      <c r="T478" s="11" t="str">
        <f>IF(S478="Subway","Underground",IF(S478="Elevated","Elevated","Other"))</f>
        <v>Other</v>
      </c>
      <c r="U478" s="11" t="s">
        <v>5</v>
      </c>
      <c r="V478" s="11" t="s">
        <v>5</v>
      </c>
      <c r="W478" s="11" t="s">
        <v>5</v>
      </c>
      <c r="AG478" s="2">
        <v>0</v>
      </c>
      <c r="AK478" s="2" t="s">
        <v>70</v>
      </c>
      <c r="AL478" s="2" t="s">
        <v>70</v>
      </c>
      <c r="AM478" s="2">
        <v>0</v>
      </c>
      <c r="AN478" s="2">
        <v>123</v>
      </c>
      <c r="AS478" s="18"/>
      <c r="AT478" s="18"/>
    </row>
    <row r="479" spans="1:46">
      <c r="A479" s="56">
        <v>1018</v>
      </c>
      <c r="B479" s="69" t="s">
        <v>1637</v>
      </c>
      <c r="C479" s="10">
        <v>516</v>
      </c>
      <c r="D479" s="56">
        <v>516</v>
      </c>
      <c r="E479" s="10">
        <v>516</v>
      </c>
      <c r="F479" s="70" t="s">
        <v>1616</v>
      </c>
      <c r="G479" s="12" t="s">
        <v>14</v>
      </c>
      <c r="H479" s="12" t="s">
        <v>1638</v>
      </c>
      <c r="I479" s="12" t="s">
        <v>1616</v>
      </c>
      <c r="J479" s="11" t="s">
        <v>1639</v>
      </c>
      <c r="K479" s="16" t="s">
        <v>1637</v>
      </c>
      <c r="L479" s="12" t="s">
        <v>1638</v>
      </c>
      <c r="M479" s="11" t="s">
        <v>1616</v>
      </c>
      <c r="N479" s="11" t="str">
        <f>L479&amp;" ("&amp;M479&amp;")"</f>
        <v>Huguenot (SIR)</v>
      </c>
      <c r="O479" s="14" t="s">
        <v>1619</v>
      </c>
      <c r="P479" s="13" t="s">
        <v>14</v>
      </c>
      <c r="Q479" s="10">
        <v>40.533673999999998</v>
      </c>
      <c r="R479" s="10">
        <v>-74.191794000000002</v>
      </c>
      <c r="S479" s="12" t="s">
        <v>401</v>
      </c>
      <c r="T479" s="11" t="str">
        <f>IF(S479="Subway","Underground",IF(S479="Elevated","Elevated","Other"))</f>
        <v>Other</v>
      </c>
      <c r="U479" s="11" t="s">
        <v>5</v>
      </c>
      <c r="V479" s="11" t="s">
        <v>67</v>
      </c>
      <c r="W479" s="11" t="s">
        <v>68</v>
      </c>
      <c r="X479" s="10"/>
      <c r="Y479" s="10"/>
      <c r="Z479" s="10"/>
      <c r="AA479" s="10"/>
      <c r="AB479" s="10"/>
      <c r="AC479" s="10"/>
      <c r="AD479" s="10"/>
      <c r="AE479" s="10"/>
      <c r="AF479" s="10"/>
      <c r="AG479" s="10">
        <v>0</v>
      </c>
      <c r="AK479" s="2" t="s">
        <v>50</v>
      </c>
      <c r="AL479" s="2" t="s">
        <v>70</v>
      </c>
      <c r="AM479" s="2">
        <v>0</v>
      </c>
      <c r="AN479" s="2">
        <v>123</v>
      </c>
      <c r="AS479" s="18"/>
      <c r="AT479" s="18"/>
    </row>
    <row r="480" spans="1:46">
      <c r="A480" s="56">
        <v>1019</v>
      </c>
      <c r="B480" s="57" t="s">
        <v>1640</v>
      </c>
      <c r="C480" s="2">
        <v>515</v>
      </c>
      <c r="D480" s="56">
        <v>515</v>
      </c>
      <c r="E480" s="2">
        <v>515</v>
      </c>
      <c r="F480" s="58" t="s">
        <v>1616</v>
      </c>
      <c r="G480" s="11" t="s">
        <v>14</v>
      </c>
      <c r="H480" s="11" t="s">
        <v>1641</v>
      </c>
      <c r="I480" s="11" t="s">
        <v>1616</v>
      </c>
      <c r="J480" s="11" t="s">
        <v>1642</v>
      </c>
      <c r="K480" s="15" t="s">
        <v>1640</v>
      </c>
      <c r="L480" s="11" t="s">
        <v>1641</v>
      </c>
      <c r="M480" s="11" t="s">
        <v>1616</v>
      </c>
      <c r="N480" s="11" t="str">
        <f>L480&amp;" ("&amp;M480&amp;")"</f>
        <v>Annadale (SIR)</v>
      </c>
      <c r="O480" s="13" t="s">
        <v>1619</v>
      </c>
      <c r="P480" s="13" t="s">
        <v>14</v>
      </c>
      <c r="Q480" s="2">
        <v>40.540460000000003</v>
      </c>
      <c r="R480" s="2">
        <v>-74.178217000000004</v>
      </c>
      <c r="S480" s="11" t="s">
        <v>401</v>
      </c>
      <c r="T480" s="11" t="str">
        <f>IF(S480="Subway","Underground",IF(S480="Elevated","Elevated","Other"))</f>
        <v>Other</v>
      </c>
      <c r="U480" s="11" t="s">
        <v>5</v>
      </c>
      <c r="V480" s="11" t="s">
        <v>5</v>
      </c>
      <c r="W480" s="11" t="s">
        <v>5</v>
      </c>
      <c r="AG480" s="2">
        <v>0</v>
      </c>
      <c r="AK480" s="2" t="s">
        <v>70</v>
      </c>
      <c r="AL480" s="2" t="s">
        <v>70</v>
      </c>
      <c r="AM480" s="2">
        <v>0</v>
      </c>
      <c r="AN480" s="2">
        <v>123</v>
      </c>
      <c r="AS480" s="18"/>
      <c r="AT480" s="18"/>
    </row>
    <row r="481" spans="1:46">
      <c r="A481" s="56">
        <v>1020</v>
      </c>
      <c r="B481" s="57" t="s">
        <v>1643</v>
      </c>
      <c r="C481" s="2">
        <v>514</v>
      </c>
      <c r="D481" s="56">
        <v>514</v>
      </c>
      <c r="E481" s="2">
        <v>514</v>
      </c>
      <c r="F481" s="58" t="s">
        <v>1616</v>
      </c>
      <c r="G481" s="11" t="s">
        <v>14</v>
      </c>
      <c r="H481" s="11" t="s">
        <v>1644</v>
      </c>
      <c r="I481" s="11" t="s">
        <v>1616</v>
      </c>
      <c r="J481" s="11" t="s">
        <v>1645</v>
      </c>
      <c r="K481" s="15" t="s">
        <v>1643</v>
      </c>
      <c r="L481" s="11" t="s">
        <v>1644</v>
      </c>
      <c r="M481" s="11" t="s">
        <v>1616</v>
      </c>
      <c r="N481" s="11" t="str">
        <f>L481&amp;" ("&amp;M481&amp;")"</f>
        <v>Eltingville (SIR)</v>
      </c>
      <c r="O481" s="13" t="s">
        <v>1619</v>
      </c>
      <c r="P481" s="13" t="s">
        <v>14</v>
      </c>
      <c r="Q481" s="2">
        <v>40.544601</v>
      </c>
      <c r="R481" s="2">
        <v>-74.164569999999998</v>
      </c>
      <c r="S481" s="11" t="s">
        <v>1633</v>
      </c>
      <c r="T481" s="11" t="str">
        <f>IF(S481="Subway","Underground",IF(S481="Elevated","Elevated","Other"))</f>
        <v>Other</v>
      </c>
      <c r="U481" s="11" t="s">
        <v>5</v>
      </c>
      <c r="V481" s="11" t="s">
        <v>5</v>
      </c>
      <c r="W481" s="11" t="s">
        <v>5</v>
      </c>
      <c r="AG481" s="2">
        <v>0</v>
      </c>
      <c r="AI481" s="2" t="s">
        <v>1646</v>
      </c>
      <c r="AK481" s="2" t="s">
        <v>70</v>
      </c>
      <c r="AL481" s="2" t="s">
        <v>70</v>
      </c>
      <c r="AM481" s="2">
        <v>0</v>
      </c>
      <c r="AN481" s="2">
        <v>122</v>
      </c>
      <c r="AS481" s="18"/>
      <c r="AT481" s="18"/>
    </row>
    <row r="482" spans="1:46">
      <c r="A482" s="56">
        <v>1021</v>
      </c>
      <c r="B482" s="57" t="s">
        <v>1647</v>
      </c>
      <c r="C482" s="2">
        <v>513</v>
      </c>
      <c r="D482" s="56">
        <v>513</v>
      </c>
      <c r="E482" s="2">
        <v>513</v>
      </c>
      <c r="F482" s="58" t="s">
        <v>1616</v>
      </c>
      <c r="G482" s="11" t="s">
        <v>14</v>
      </c>
      <c r="H482" s="11" t="s">
        <v>1648</v>
      </c>
      <c r="I482" s="11" t="s">
        <v>1616</v>
      </c>
      <c r="J482" s="11" t="s">
        <v>1649</v>
      </c>
      <c r="K482" s="15" t="s">
        <v>1647</v>
      </c>
      <c r="L482" s="11" t="s">
        <v>1648</v>
      </c>
      <c r="M482" s="11" t="s">
        <v>1616</v>
      </c>
      <c r="N482" s="11" t="str">
        <f>L482&amp;" ("&amp;M482&amp;")"</f>
        <v>Great Kills (SIR)</v>
      </c>
      <c r="O482" s="13" t="s">
        <v>1619</v>
      </c>
      <c r="P482" s="13" t="s">
        <v>14</v>
      </c>
      <c r="Q482" s="2">
        <v>40.551231000000001</v>
      </c>
      <c r="R482" s="2">
        <v>-74.151398999999998</v>
      </c>
      <c r="S482" s="11" t="s">
        <v>401</v>
      </c>
      <c r="T482" s="11" t="str">
        <f>IF(S482="Subway","Underground",IF(S482="Elevated","Elevated","Other"))</f>
        <v>Other</v>
      </c>
      <c r="U482" s="11" t="s">
        <v>4</v>
      </c>
      <c r="V482" s="11" t="s">
        <v>4</v>
      </c>
      <c r="W482" s="11" t="s">
        <v>4</v>
      </c>
      <c r="AG482" s="2">
        <v>0</v>
      </c>
      <c r="AI482" s="2" t="s">
        <v>1650</v>
      </c>
      <c r="AK482" s="2" t="s">
        <v>70</v>
      </c>
      <c r="AL482" s="2" t="s">
        <v>70</v>
      </c>
      <c r="AM482" s="2">
        <v>0</v>
      </c>
      <c r="AN482" s="2">
        <v>122</v>
      </c>
      <c r="AO482" s="11" t="s">
        <v>41</v>
      </c>
      <c r="AP482" s="2" t="s">
        <v>1625</v>
      </c>
      <c r="AS482" s="18"/>
      <c r="AT482" s="18"/>
    </row>
    <row r="483" spans="1:46">
      <c r="A483" s="56">
        <v>1022</v>
      </c>
      <c r="B483" s="57" t="s">
        <v>1651</v>
      </c>
      <c r="C483" s="2">
        <v>512</v>
      </c>
      <c r="D483" s="56">
        <v>512</v>
      </c>
      <c r="E483" s="2">
        <v>512</v>
      </c>
      <c r="F483" s="58" t="s">
        <v>1616</v>
      </c>
      <c r="G483" s="11" t="s">
        <v>14</v>
      </c>
      <c r="H483" s="11" t="s">
        <v>1652</v>
      </c>
      <c r="I483" s="11" t="s">
        <v>1616</v>
      </c>
      <c r="J483" s="11" t="s">
        <v>1653</v>
      </c>
      <c r="K483" s="15" t="s">
        <v>1651</v>
      </c>
      <c r="L483" s="11" t="s">
        <v>1652</v>
      </c>
      <c r="M483" s="11" t="s">
        <v>1616</v>
      </c>
      <c r="N483" s="11" t="str">
        <f>L483&amp;" ("&amp;M483&amp;")"</f>
        <v>Bay Terrace (SIR)</v>
      </c>
      <c r="O483" s="13" t="s">
        <v>1619</v>
      </c>
      <c r="P483" s="13" t="s">
        <v>14</v>
      </c>
      <c r="Q483" s="2">
        <v>40.556399999999996</v>
      </c>
      <c r="R483" s="2">
        <v>-74.136906999999994</v>
      </c>
      <c r="S483" s="11" t="s">
        <v>1633</v>
      </c>
      <c r="T483" s="11" t="str">
        <f>IF(S483="Subway","Underground",IF(S483="Elevated","Elevated","Other"))</f>
        <v>Other</v>
      </c>
      <c r="U483" s="11" t="s">
        <v>5</v>
      </c>
      <c r="V483" s="11" t="s">
        <v>5</v>
      </c>
      <c r="W483" s="11" t="s">
        <v>5</v>
      </c>
      <c r="AG483" s="2">
        <v>0</v>
      </c>
      <c r="AK483" s="2" t="s">
        <v>70</v>
      </c>
      <c r="AL483" s="2" t="s">
        <v>70</v>
      </c>
      <c r="AM483" s="2">
        <v>0</v>
      </c>
      <c r="AN483" s="2">
        <v>122</v>
      </c>
      <c r="AS483" s="18"/>
      <c r="AT483" s="18"/>
    </row>
    <row r="484" spans="1:46">
      <c r="A484" s="56">
        <v>1023</v>
      </c>
      <c r="B484" s="57" t="s">
        <v>1654</v>
      </c>
      <c r="C484" s="2">
        <v>511</v>
      </c>
      <c r="D484" s="56">
        <v>511</v>
      </c>
      <c r="E484" s="2">
        <v>511</v>
      </c>
      <c r="F484" s="58" t="s">
        <v>1616</v>
      </c>
      <c r="G484" s="11" t="s">
        <v>14</v>
      </c>
      <c r="H484" s="11" t="s">
        <v>1655</v>
      </c>
      <c r="I484" s="11" t="s">
        <v>1616</v>
      </c>
      <c r="J484" s="11" t="s">
        <v>1656</v>
      </c>
      <c r="K484" s="15" t="s">
        <v>1654</v>
      </c>
      <c r="L484" s="11" t="s">
        <v>1655</v>
      </c>
      <c r="M484" s="11" t="s">
        <v>1616</v>
      </c>
      <c r="N484" s="11" t="str">
        <f>L484&amp;" ("&amp;M484&amp;")"</f>
        <v>Oakwood Heights (SIR)</v>
      </c>
      <c r="O484" s="13" t="s">
        <v>1619</v>
      </c>
      <c r="P484" s="13" t="s">
        <v>14</v>
      </c>
      <c r="Q484" s="2">
        <v>40.565109999999997</v>
      </c>
      <c r="R484" s="2">
        <v>-74.126320000000007</v>
      </c>
      <c r="S484" s="11" t="s">
        <v>401</v>
      </c>
      <c r="T484" s="11" t="str">
        <f>IF(S484="Subway","Underground",IF(S484="Elevated","Elevated","Other"))</f>
        <v>Other</v>
      </c>
      <c r="U484" s="11" t="s">
        <v>5</v>
      </c>
      <c r="V484" s="11" t="s">
        <v>5</v>
      </c>
      <c r="W484" s="11" t="s">
        <v>5</v>
      </c>
      <c r="AG484" s="2">
        <v>0</v>
      </c>
      <c r="AK484" s="2" t="s">
        <v>70</v>
      </c>
      <c r="AL484" s="2" t="s">
        <v>70</v>
      </c>
      <c r="AM484" s="2">
        <v>0</v>
      </c>
      <c r="AN484" s="2">
        <v>122</v>
      </c>
      <c r="AS484" s="18"/>
      <c r="AT484" s="18"/>
    </row>
    <row r="485" spans="1:46">
      <c r="A485" s="56">
        <v>1024</v>
      </c>
      <c r="B485" s="69" t="s">
        <v>1657</v>
      </c>
      <c r="C485" s="10">
        <v>510</v>
      </c>
      <c r="D485" s="56">
        <v>510</v>
      </c>
      <c r="E485" s="10">
        <v>510</v>
      </c>
      <c r="F485" s="70" t="s">
        <v>1616</v>
      </c>
      <c r="G485" s="12" t="s">
        <v>14</v>
      </c>
      <c r="H485" s="12" t="s">
        <v>1658</v>
      </c>
      <c r="I485" s="12" t="s">
        <v>1616</v>
      </c>
      <c r="J485" s="11" t="s">
        <v>1659</v>
      </c>
      <c r="K485" s="16" t="s">
        <v>1657</v>
      </c>
      <c r="L485" s="12" t="s">
        <v>1658</v>
      </c>
      <c r="M485" s="11" t="s">
        <v>1616</v>
      </c>
      <c r="N485" s="11" t="str">
        <f>L485&amp;" ("&amp;M485&amp;")"</f>
        <v>New Dorp (SIR)</v>
      </c>
      <c r="O485" s="14" t="s">
        <v>1619</v>
      </c>
      <c r="P485" s="13" t="s">
        <v>14</v>
      </c>
      <c r="Q485" s="10">
        <v>40.573480000000004</v>
      </c>
      <c r="R485" s="10">
        <v>-74.11721</v>
      </c>
      <c r="S485" s="12" t="s">
        <v>401</v>
      </c>
      <c r="T485" s="11" t="str">
        <f>IF(S485="Subway","Underground",IF(S485="Elevated","Elevated","Other"))</f>
        <v>Other</v>
      </c>
      <c r="U485" s="11" t="s">
        <v>5</v>
      </c>
      <c r="V485" s="11" t="s">
        <v>67</v>
      </c>
      <c r="W485" s="11" t="s">
        <v>68</v>
      </c>
      <c r="X485" s="10"/>
      <c r="Y485" s="10"/>
      <c r="Z485" s="10"/>
      <c r="AA485" s="10"/>
      <c r="AB485" s="10"/>
      <c r="AC485" s="10"/>
      <c r="AD485" s="10"/>
      <c r="AE485" s="10"/>
      <c r="AF485" s="10"/>
      <c r="AG485" s="10">
        <v>0</v>
      </c>
      <c r="AI485" s="2" t="s">
        <v>1660</v>
      </c>
      <c r="AK485" s="2" t="s">
        <v>50</v>
      </c>
      <c r="AL485" s="2" t="s">
        <v>70</v>
      </c>
      <c r="AM485" s="2">
        <v>0</v>
      </c>
      <c r="AN485" s="2">
        <v>122</v>
      </c>
      <c r="AS485" s="18"/>
      <c r="AT485" s="18"/>
    </row>
    <row r="486" spans="1:46">
      <c r="A486" s="56">
        <v>1025</v>
      </c>
      <c r="B486" s="57" t="s">
        <v>1661</v>
      </c>
      <c r="C486" s="2">
        <v>509</v>
      </c>
      <c r="D486" s="56">
        <v>509</v>
      </c>
      <c r="E486" s="2">
        <v>509</v>
      </c>
      <c r="F486" s="58" t="s">
        <v>1616</v>
      </c>
      <c r="G486" s="11" t="s">
        <v>14</v>
      </c>
      <c r="H486" s="11" t="s">
        <v>1662</v>
      </c>
      <c r="I486" s="11" t="s">
        <v>1616</v>
      </c>
      <c r="J486" s="11" t="s">
        <v>1663</v>
      </c>
      <c r="K486" s="15" t="s">
        <v>1661</v>
      </c>
      <c r="L486" s="11" t="s">
        <v>1662</v>
      </c>
      <c r="M486" s="11" t="s">
        <v>1616</v>
      </c>
      <c r="N486" s="11" t="str">
        <f>L486&amp;" ("&amp;M486&amp;")"</f>
        <v>Grant City (SIR)</v>
      </c>
      <c r="O486" s="13" t="s">
        <v>1619</v>
      </c>
      <c r="P486" s="13" t="s">
        <v>14</v>
      </c>
      <c r="Q486" s="2">
        <v>40.578964999999997</v>
      </c>
      <c r="R486" s="2">
        <v>-74.109703999999994</v>
      </c>
      <c r="S486" s="11" t="s">
        <v>401</v>
      </c>
      <c r="T486" s="11" t="str">
        <f>IF(S486="Subway","Underground",IF(S486="Elevated","Elevated","Other"))</f>
        <v>Other</v>
      </c>
      <c r="U486" s="11" t="s">
        <v>5</v>
      </c>
      <c r="V486" s="11" t="s">
        <v>5</v>
      </c>
      <c r="W486" s="11" t="s">
        <v>5</v>
      </c>
      <c r="AG486" s="2">
        <v>0</v>
      </c>
      <c r="AK486" s="2" t="s">
        <v>70</v>
      </c>
      <c r="AL486" s="2" t="s">
        <v>70</v>
      </c>
      <c r="AM486" s="2">
        <v>0</v>
      </c>
      <c r="AN486" s="2">
        <v>122</v>
      </c>
      <c r="AS486" s="18"/>
      <c r="AT486" s="18"/>
    </row>
    <row r="487" spans="1:46">
      <c r="A487" s="56">
        <v>1026</v>
      </c>
      <c r="B487" s="57" t="s">
        <v>1664</v>
      </c>
      <c r="C487" s="2">
        <v>508</v>
      </c>
      <c r="D487" s="56">
        <v>508</v>
      </c>
      <c r="E487" s="2">
        <v>508</v>
      </c>
      <c r="F487" s="58" t="s">
        <v>1616</v>
      </c>
      <c r="G487" s="11" t="s">
        <v>14</v>
      </c>
      <c r="H487" s="11" t="s">
        <v>1665</v>
      </c>
      <c r="I487" s="11" t="s">
        <v>1616</v>
      </c>
      <c r="J487" s="11" t="s">
        <v>1666</v>
      </c>
      <c r="K487" s="15" t="s">
        <v>1664</v>
      </c>
      <c r="L487" s="11" t="s">
        <v>1665</v>
      </c>
      <c r="M487" s="11" t="s">
        <v>1616</v>
      </c>
      <c r="N487" s="11" t="str">
        <f>L487&amp;" ("&amp;M487&amp;")"</f>
        <v>Jefferson Av (SIR)</v>
      </c>
      <c r="O487" s="13" t="s">
        <v>1619</v>
      </c>
      <c r="P487" s="13" t="s">
        <v>14</v>
      </c>
      <c r="Q487" s="2">
        <v>40.583590999999998</v>
      </c>
      <c r="R487" s="2">
        <v>-74.103337999999994</v>
      </c>
      <c r="S487" s="11" t="s">
        <v>1633</v>
      </c>
      <c r="T487" s="11" t="str">
        <f>IF(S487="Subway","Underground",IF(S487="Elevated","Elevated","Other"))</f>
        <v>Other</v>
      </c>
      <c r="U487" s="11" t="s">
        <v>5</v>
      </c>
      <c r="V487" s="11" t="s">
        <v>5</v>
      </c>
      <c r="W487" s="11" t="s">
        <v>5</v>
      </c>
      <c r="AG487" s="2">
        <v>0</v>
      </c>
      <c r="AK487" s="2" t="s">
        <v>70</v>
      </c>
      <c r="AL487" s="2" t="s">
        <v>70</v>
      </c>
      <c r="AM487" s="2">
        <v>0</v>
      </c>
      <c r="AN487" s="2">
        <v>122</v>
      </c>
      <c r="AS487" s="18"/>
      <c r="AT487" s="18"/>
    </row>
    <row r="488" spans="1:46">
      <c r="A488" s="56">
        <v>1027</v>
      </c>
      <c r="B488" s="57" t="s">
        <v>1667</v>
      </c>
      <c r="C488" s="2">
        <v>507</v>
      </c>
      <c r="D488" s="56">
        <v>507</v>
      </c>
      <c r="E488" s="2">
        <v>507</v>
      </c>
      <c r="F488" s="58" t="s">
        <v>1616</v>
      </c>
      <c r="G488" s="11" t="s">
        <v>14</v>
      </c>
      <c r="H488" s="11" t="s">
        <v>1668</v>
      </c>
      <c r="I488" s="11" t="s">
        <v>1616</v>
      </c>
      <c r="J488" s="11" t="s">
        <v>1669</v>
      </c>
      <c r="K488" s="15" t="s">
        <v>1667</v>
      </c>
      <c r="L488" s="11" t="s">
        <v>1668</v>
      </c>
      <c r="M488" s="11" t="s">
        <v>1616</v>
      </c>
      <c r="N488" s="11" t="str">
        <f>L488&amp;" ("&amp;M488&amp;")"</f>
        <v>Dongan Hills (SIR)</v>
      </c>
      <c r="O488" s="13" t="s">
        <v>1619</v>
      </c>
      <c r="P488" s="13" t="s">
        <v>14</v>
      </c>
      <c r="Q488" s="2">
        <v>40.588849000000003</v>
      </c>
      <c r="R488" s="2">
        <v>-74.096090000000004</v>
      </c>
      <c r="S488" s="11" t="s">
        <v>1633</v>
      </c>
      <c r="T488" s="11" t="str">
        <f>IF(S488="Subway","Underground",IF(S488="Elevated","Elevated","Other"))</f>
        <v>Other</v>
      </c>
      <c r="U488" s="11" t="s">
        <v>4</v>
      </c>
      <c r="V488" s="11" t="s">
        <v>4</v>
      </c>
      <c r="W488" s="11" t="s">
        <v>4</v>
      </c>
      <c r="AG488" s="2">
        <v>0</v>
      </c>
      <c r="AK488" s="2" t="s">
        <v>70</v>
      </c>
      <c r="AL488" s="2" t="s">
        <v>70</v>
      </c>
      <c r="AM488" s="2">
        <v>0</v>
      </c>
      <c r="AN488" s="2">
        <v>122</v>
      </c>
      <c r="AO488" s="11" t="s">
        <v>41</v>
      </c>
      <c r="AP488" s="2" t="s">
        <v>1625</v>
      </c>
      <c r="AS488" s="18"/>
      <c r="AT488" s="18"/>
    </row>
    <row r="489" spans="1:46">
      <c r="A489" s="56">
        <v>1028</v>
      </c>
      <c r="B489" s="57" t="s">
        <v>1670</v>
      </c>
      <c r="C489" s="2">
        <v>506</v>
      </c>
      <c r="D489" s="56">
        <v>506</v>
      </c>
      <c r="E489" s="2">
        <v>506</v>
      </c>
      <c r="F489" s="58" t="s">
        <v>1616</v>
      </c>
      <c r="G489" s="11" t="s">
        <v>14</v>
      </c>
      <c r="H489" s="11" t="s">
        <v>1671</v>
      </c>
      <c r="I489" s="11" t="s">
        <v>1616</v>
      </c>
      <c r="J489" s="11" t="s">
        <v>1672</v>
      </c>
      <c r="K489" s="15" t="s">
        <v>1670</v>
      </c>
      <c r="L489" s="11" t="s">
        <v>1671</v>
      </c>
      <c r="M489" s="11" t="s">
        <v>1616</v>
      </c>
      <c r="N489" s="11" t="str">
        <f>L489&amp;" ("&amp;M489&amp;")"</f>
        <v>Old Town (SIR)</v>
      </c>
      <c r="O489" s="13" t="s">
        <v>1619</v>
      </c>
      <c r="P489" s="13" t="s">
        <v>14</v>
      </c>
      <c r="Q489" s="2">
        <v>40.596612</v>
      </c>
      <c r="R489" s="2">
        <v>-74.087367999999998</v>
      </c>
      <c r="S489" s="11" t="s">
        <v>1633</v>
      </c>
      <c r="T489" s="11" t="str">
        <f>IF(S489="Subway","Underground",IF(S489="Elevated","Elevated","Other"))</f>
        <v>Other</v>
      </c>
      <c r="U489" s="11" t="s">
        <v>5</v>
      </c>
      <c r="V489" s="11" t="s">
        <v>5</v>
      </c>
      <c r="W489" s="11" t="s">
        <v>5</v>
      </c>
      <c r="AG489" s="2">
        <v>0</v>
      </c>
      <c r="AK489" s="2" t="s">
        <v>70</v>
      </c>
      <c r="AL489" s="2" t="s">
        <v>70</v>
      </c>
      <c r="AM489" s="2">
        <v>0</v>
      </c>
      <c r="AN489" s="2">
        <v>122</v>
      </c>
      <c r="AS489" s="18"/>
      <c r="AT489" s="18"/>
    </row>
    <row r="490" spans="1:46">
      <c r="A490" s="56">
        <v>1029</v>
      </c>
      <c r="B490" s="57" t="s">
        <v>1673</v>
      </c>
      <c r="C490" s="2">
        <v>505</v>
      </c>
      <c r="D490" s="56">
        <v>505</v>
      </c>
      <c r="E490" s="2">
        <v>505</v>
      </c>
      <c r="F490" s="58" t="s">
        <v>1616</v>
      </c>
      <c r="G490" s="11" t="s">
        <v>14</v>
      </c>
      <c r="H490" s="11" t="s">
        <v>1674</v>
      </c>
      <c r="I490" s="11" t="s">
        <v>1616</v>
      </c>
      <c r="J490" s="11" t="s">
        <v>1675</v>
      </c>
      <c r="K490" s="15" t="s">
        <v>1673</v>
      </c>
      <c r="L490" s="11" t="s">
        <v>1674</v>
      </c>
      <c r="M490" s="11" t="s">
        <v>1616</v>
      </c>
      <c r="N490" s="11" t="str">
        <f>L490&amp;" ("&amp;M490&amp;")"</f>
        <v>Grasmere (SIR)</v>
      </c>
      <c r="O490" s="13" t="s">
        <v>1619</v>
      </c>
      <c r="P490" s="13" t="s">
        <v>14</v>
      </c>
      <c r="Q490" s="2">
        <v>40.603116999999997</v>
      </c>
      <c r="R490" s="2">
        <v>-74.084086999999997</v>
      </c>
      <c r="S490" s="11" t="s">
        <v>401</v>
      </c>
      <c r="T490" s="11" t="str">
        <f>IF(S490="Subway","Underground",IF(S490="Elevated","Elevated","Other"))</f>
        <v>Other</v>
      </c>
      <c r="U490" s="11" t="s">
        <v>5</v>
      </c>
      <c r="V490" s="11" t="s">
        <v>5</v>
      </c>
      <c r="W490" s="11" t="s">
        <v>5</v>
      </c>
      <c r="AG490" s="2">
        <v>0</v>
      </c>
      <c r="AI490" s="2" t="s">
        <v>1676</v>
      </c>
      <c r="AK490" s="2" t="s">
        <v>70</v>
      </c>
      <c r="AL490" s="2" t="s">
        <v>70</v>
      </c>
      <c r="AM490" s="2">
        <v>0</v>
      </c>
      <c r="AN490" s="2">
        <v>122</v>
      </c>
      <c r="AS490" s="18"/>
      <c r="AT490" s="18"/>
    </row>
    <row r="491" spans="1:46">
      <c r="A491" s="56">
        <v>1030</v>
      </c>
      <c r="B491" s="69" t="s">
        <v>1677</v>
      </c>
      <c r="C491" s="10">
        <v>504</v>
      </c>
      <c r="D491" s="56">
        <v>504</v>
      </c>
      <c r="E491" s="10">
        <v>504</v>
      </c>
      <c r="F491" s="70" t="s">
        <v>1616</v>
      </c>
      <c r="G491" s="12" t="s">
        <v>14</v>
      </c>
      <c r="H491" s="12" t="s">
        <v>1678</v>
      </c>
      <c r="I491" s="12" t="s">
        <v>1616</v>
      </c>
      <c r="J491" s="11" t="s">
        <v>1679</v>
      </c>
      <c r="K491" s="16" t="s">
        <v>1677</v>
      </c>
      <c r="L491" s="12" t="s">
        <v>1678</v>
      </c>
      <c r="M491" s="11" t="s">
        <v>1616</v>
      </c>
      <c r="N491" s="11" t="str">
        <f>L491&amp;" ("&amp;M491&amp;")"</f>
        <v>Clifton (SIR)</v>
      </c>
      <c r="O491" s="14" t="s">
        <v>1619</v>
      </c>
      <c r="P491" s="13" t="s">
        <v>14</v>
      </c>
      <c r="Q491" s="10">
        <v>40.621319</v>
      </c>
      <c r="R491" s="10">
        <v>-74.071402000000006</v>
      </c>
      <c r="S491" s="12" t="s">
        <v>66</v>
      </c>
      <c r="T491" s="11" t="str">
        <f>IF(S491="Subway","Underground",IF(S491="Elevated","Elevated","Other"))</f>
        <v>Elevated</v>
      </c>
      <c r="U491" s="11" t="s">
        <v>5</v>
      </c>
      <c r="V491" s="11" t="s">
        <v>67</v>
      </c>
      <c r="W491" s="11" t="s">
        <v>68</v>
      </c>
      <c r="X491" s="10"/>
      <c r="Y491" s="10"/>
      <c r="Z491" s="10"/>
      <c r="AA491" s="10"/>
      <c r="AB491" s="10"/>
      <c r="AC491" s="10"/>
      <c r="AD491" s="10"/>
      <c r="AE491" s="10"/>
      <c r="AF491" s="10"/>
      <c r="AG491" s="10">
        <v>0</v>
      </c>
      <c r="AK491" s="2" t="s">
        <v>50</v>
      </c>
      <c r="AL491" s="2" t="s">
        <v>70</v>
      </c>
      <c r="AM491" s="2">
        <v>0</v>
      </c>
      <c r="AN491" s="2">
        <v>120</v>
      </c>
      <c r="AS491" s="18"/>
      <c r="AT491" s="18"/>
    </row>
    <row r="492" spans="1:46">
      <c r="A492" s="56">
        <v>1031</v>
      </c>
      <c r="B492" s="57" t="s">
        <v>1680</v>
      </c>
      <c r="C492" s="2">
        <v>503</v>
      </c>
      <c r="D492" s="56">
        <v>503</v>
      </c>
      <c r="E492" s="2">
        <v>503</v>
      </c>
      <c r="F492" s="58" t="s">
        <v>1616</v>
      </c>
      <c r="G492" s="11" t="s">
        <v>14</v>
      </c>
      <c r="H492" s="11" t="s">
        <v>1681</v>
      </c>
      <c r="I492" s="11" t="s">
        <v>1616</v>
      </c>
      <c r="J492" s="11" t="s">
        <v>1682</v>
      </c>
      <c r="K492" s="15" t="s">
        <v>1680</v>
      </c>
      <c r="L492" s="11" t="s">
        <v>1681</v>
      </c>
      <c r="M492" s="11" t="s">
        <v>1616</v>
      </c>
      <c r="N492" s="11" t="str">
        <f>L492&amp;" ("&amp;M492&amp;")"</f>
        <v>Stapleton (SIR)</v>
      </c>
      <c r="O492" s="13" t="s">
        <v>1619</v>
      </c>
      <c r="P492" s="13" t="s">
        <v>14</v>
      </c>
      <c r="Q492" s="2">
        <v>40.627915000000002</v>
      </c>
      <c r="R492" s="2">
        <v>-74.075162000000006</v>
      </c>
      <c r="S492" s="11" t="s">
        <v>66</v>
      </c>
      <c r="T492" s="11" t="str">
        <f>IF(S492="Subway","Underground",IF(S492="Elevated","Elevated","Other"))</f>
        <v>Elevated</v>
      </c>
      <c r="U492" s="11" t="s">
        <v>5</v>
      </c>
      <c r="V492" s="11" t="s">
        <v>5</v>
      </c>
      <c r="W492" s="11" t="s">
        <v>5</v>
      </c>
      <c r="AG492" s="2">
        <v>0</v>
      </c>
      <c r="AK492" s="2" t="s">
        <v>70</v>
      </c>
      <c r="AL492" s="2" t="s">
        <v>70</v>
      </c>
      <c r="AM492" s="2">
        <v>0</v>
      </c>
      <c r="AN492" s="2">
        <v>120</v>
      </c>
      <c r="AS492" s="18"/>
      <c r="AT492" s="18"/>
    </row>
    <row r="493" spans="1:46">
      <c r="A493" s="56">
        <v>1032</v>
      </c>
      <c r="B493" s="57" t="s">
        <v>1683</v>
      </c>
      <c r="C493" s="2">
        <v>502</v>
      </c>
      <c r="D493" s="56">
        <v>502</v>
      </c>
      <c r="E493" s="2">
        <v>502</v>
      </c>
      <c r="F493" s="58" t="s">
        <v>1616</v>
      </c>
      <c r="G493" s="11" t="s">
        <v>14</v>
      </c>
      <c r="H493" s="11" t="s">
        <v>1684</v>
      </c>
      <c r="I493" s="11" t="s">
        <v>1616</v>
      </c>
      <c r="J493" s="11" t="s">
        <v>1685</v>
      </c>
      <c r="K493" s="15" t="s">
        <v>1683</v>
      </c>
      <c r="L493" s="11" t="s">
        <v>1684</v>
      </c>
      <c r="M493" s="11" t="s">
        <v>1616</v>
      </c>
      <c r="N493" s="11" t="str">
        <f>L493&amp;" ("&amp;M493&amp;")"</f>
        <v>Tompkinsville (SIR)</v>
      </c>
      <c r="O493" s="13" t="s">
        <v>1619</v>
      </c>
      <c r="P493" s="13" t="s">
        <v>14</v>
      </c>
      <c r="Q493" s="2">
        <v>40.636949000000001</v>
      </c>
      <c r="R493" s="2">
        <v>-74.074834999999993</v>
      </c>
      <c r="S493" s="11" t="s">
        <v>398</v>
      </c>
      <c r="T493" s="11" t="str">
        <f>IF(S493="Subway","Underground",IF(S493="Elevated","Elevated","Other"))</f>
        <v>Other</v>
      </c>
      <c r="U493" s="11" t="s">
        <v>5</v>
      </c>
      <c r="V493" s="11" t="s">
        <v>5</v>
      </c>
      <c r="W493" s="11" t="s">
        <v>5</v>
      </c>
      <c r="AG493" s="2">
        <v>0</v>
      </c>
      <c r="AK493" s="2" t="s">
        <v>70</v>
      </c>
      <c r="AL493" s="2" t="s">
        <v>70</v>
      </c>
      <c r="AM493" s="2">
        <v>0</v>
      </c>
      <c r="AN493" s="2">
        <v>120</v>
      </c>
      <c r="AS493" s="18"/>
      <c r="AT493" s="18"/>
    </row>
    <row r="494" spans="1:46">
      <c r="A494" s="56">
        <v>1033</v>
      </c>
      <c r="B494" s="57" t="s">
        <v>1686</v>
      </c>
      <c r="C494" s="2">
        <v>501</v>
      </c>
      <c r="D494" s="56">
        <v>501</v>
      </c>
      <c r="E494" s="2">
        <v>501</v>
      </c>
      <c r="F494" s="58" t="s">
        <v>1616</v>
      </c>
      <c r="G494" s="11" t="s">
        <v>14</v>
      </c>
      <c r="H494" s="11" t="s">
        <v>1687</v>
      </c>
      <c r="I494" s="11" t="s">
        <v>1616</v>
      </c>
      <c r="J494" s="11" t="s">
        <v>1688</v>
      </c>
      <c r="K494" s="15" t="s">
        <v>1686</v>
      </c>
      <c r="L494" s="11" t="s">
        <v>1687</v>
      </c>
      <c r="M494" s="11" t="s">
        <v>1616</v>
      </c>
      <c r="N494" s="11" t="str">
        <f>L494&amp;" ("&amp;M494&amp;")"</f>
        <v>St George (SIR)</v>
      </c>
      <c r="O494" s="13" t="s">
        <v>1619</v>
      </c>
      <c r="P494" s="13" t="s">
        <v>14</v>
      </c>
      <c r="Q494" s="2">
        <v>40.643748000000002</v>
      </c>
      <c r="R494" s="2">
        <v>-74.073643000000004</v>
      </c>
      <c r="S494" s="11" t="s">
        <v>401</v>
      </c>
      <c r="T494" s="11" t="str">
        <f>IF(S494="Subway","Underground",IF(S494="Elevated","Elevated","Other"))</f>
        <v>Other</v>
      </c>
      <c r="U494" s="11" t="s">
        <v>4</v>
      </c>
      <c r="V494" s="11" t="s">
        <v>4</v>
      </c>
      <c r="W494" s="11" t="s">
        <v>4</v>
      </c>
      <c r="AG494" s="2">
        <v>0</v>
      </c>
      <c r="AI494" s="2" t="s">
        <v>1689</v>
      </c>
      <c r="AK494" s="2" t="s">
        <v>70</v>
      </c>
      <c r="AL494" s="2" t="s">
        <v>70</v>
      </c>
      <c r="AM494" s="2">
        <v>0</v>
      </c>
      <c r="AN494" s="2">
        <v>120</v>
      </c>
      <c r="AO494" s="11" t="s">
        <v>39</v>
      </c>
      <c r="AP494" s="2" t="s">
        <v>1690</v>
      </c>
      <c r="AS494" s="18"/>
      <c r="AT494" s="18"/>
    </row>
    <row r="498" spans="21:21">
      <c r="U498" s="11" t="s">
        <v>3</v>
      </c>
    </row>
  </sheetData>
  <sortState xmlns:xlrd2="http://schemas.microsoft.com/office/spreadsheetml/2017/richdata2" ref="A2:AU499">
    <sortCondition ref="B2:B49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3"/>
  <sheetViews>
    <sheetView topLeftCell="A465" workbookViewId="0">
      <selection activeCell="B474" sqref="B474"/>
    </sheetView>
  </sheetViews>
  <sheetFormatPr defaultRowHeight="15"/>
  <cols>
    <col min="1" max="1" width="12.28515625" customWidth="1"/>
  </cols>
  <sheetData>
    <row r="1" spans="1:2">
      <c r="A1" t="s">
        <v>1691</v>
      </c>
      <c r="B1" t="s">
        <v>1692</v>
      </c>
    </row>
    <row r="2" spans="1:2">
      <c r="A2">
        <v>101</v>
      </c>
      <c r="B2">
        <v>293</v>
      </c>
    </row>
    <row r="3" spans="1:2">
      <c r="A3">
        <v>103</v>
      </c>
      <c r="B3">
        <v>294</v>
      </c>
    </row>
    <row r="4" spans="1:2">
      <c r="A4">
        <v>104</v>
      </c>
      <c r="B4">
        <v>295</v>
      </c>
    </row>
    <row r="5" spans="1:2">
      <c r="A5">
        <v>106</v>
      </c>
      <c r="B5">
        <v>296</v>
      </c>
    </row>
    <row r="6" spans="1:2">
      <c r="A6">
        <v>107</v>
      </c>
      <c r="B6">
        <v>297</v>
      </c>
    </row>
    <row r="7" spans="1:2">
      <c r="A7">
        <v>108</v>
      </c>
      <c r="B7">
        <v>298</v>
      </c>
    </row>
    <row r="8" spans="1:2">
      <c r="A8">
        <v>109</v>
      </c>
      <c r="B8">
        <v>299</v>
      </c>
    </row>
    <row r="9" spans="1:2">
      <c r="A9">
        <v>110</v>
      </c>
      <c r="B9">
        <v>300</v>
      </c>
    </row>
    <row r="10" spans="1:2">
      <c r="A10">
        <v>111</v>
      </c>
      <c r="B10">
        <v>301</v>
      </c>
    </row>
    <row r="11" spans="1:2">
      <c r="A11">
        <v>112</v>
      </c>
      <c r="B11">
        <v>302</v>
      </c>
    </row>
    <row r="12" spans="1:2">
      <c r="A12">
        <v>113</v>
      </c>
      <c r="B12">
        <v>303</v>
      </c>
    </row>
    <row r="13" spans="1:2">
      <c r="A13">
        <v>114</v>
      </c>
      <c r="B13">
        <v>304</v>
      </c>
    </row>
    <row r="14" spans="1:2">
      <c r="A14">
        <v>115</v>
      </c>
      <c r="B14">
        <v>305</v>
      </c>
    </row>
    <row r="15" spans="1:2">
      <c r="A15">
        <v>116</v>
      </c>
      <c r="B15">
        <v>306</v>
      </c>
    </row>
    <row r="16" spans="1:2">
      <c r="A16">
        <v>117</v>
      </c>
      <c r="B16">
        <v>307</v>
      </c>
    </row>
    <row r="17" spans="1:2">
      <c r="A17">
        <v>118</v>
      </c>
      <c r="B17">
        <v>308</v>
      </c>
    </row>
    <row r="18" spans="1:2">
      <c r="A18">
        <v>119</v>
      </c>
      <c r="B18">
        <v>309</v>
      </c>
    </row>
    <row r="19" spans="1:2">
      <c r="A19">
        <v>120</v>
      </c>
      <c r="B19">
        <v>310</v>
      </c>
    </row>
    <row r="20" spans="1:2">
      <c r="A20">
        <v>121</v>
      </c>
      <c r="B20">
        <v>311</v>
      </c>
    </row>
    <row r="21" spans="1:2">
      <c r="A21">
        <v>122</v>
      </c>
      <c r="B21">
        <v>312</v>
      </c>
    </row>
    <row r="22" spans="1:2">
      <c r="A22">
        <v>123</v>
      </c>
      <c r="B22">
        <v>313</v>
      </c>
    </row>
    <row r="23" spans="1:2">
      <c r="A23">
        <v>124</v>
      </c>
      <c r="B23">
        <v>314</v>
      </c>
    </row>
    <row r="24" spans="1:2">
      <c r="A24">
        <v>125</v>
      </c>
      <c r="B24">
        <v>315</v>
      </c>
    </row>
    <row r="25" spans="1:2">
      <c r="A25">
        <v>126</v>
      </c>
      <c r="B25">
        <v>316</v>
      </c>
    </row>
    <row r="26" spans="1:2">
      <c r="A26">
        <v>127</v>
      </c>
      <c r="B26">
        <v>317</v>
      </c>
    </row>
    <row r="27" spans="1:2">
      <c r="A27">
        <v>128</v>
      </c>
      <c r="B27">
        <v>318</v>
      </c>
    </row>
    <row r="28" spans="1:2">
      <c r="A28">
        <v>129</v>
      </c>
      <c r="B28">
        <v>319</v>
      </c>
    </row>
    <row r="29" spans="1:2">
      <c r="A29">
        <v>130</v>
      </c>
      <c r="B29">
        <v>320</v>
      </c>
    </row>
    <row r="30" spans="1:2">
      <c r="A30">
        <v>131</v>
      </c>
      <c r="B30">
        <v>321</v>
      </c>
    </row>
    <row r="31" spans="1:2">
      <c r="A31">
        <v>132</v>
      </c>
      <c r="B31">
        <v>322</v>
      </c>
    </row>
    <row r="32" spans="1:2">
      <c r="A32">
        <v>133</v>
      </c>
      <c r="B32">
        <v>323</v>
      </c>
    </row>
    <row r="33" spans="1:2">
      <c r="A33">
        <v>134</v>
      </c>
      <c r="B33">
        <v>324</v>
      </c>
    </row>
    <row r="34" spans="1:2">
      <c r="A34">
        <v>135</v>
      </c>
      <c r="B34">
        <v>325</v>
      </c>
    </row>
    <row r="35" spans="1:2">
      <c r="A35">
        <v>136</v>
      </c>
      <c r="B35">
        <v>326</v>
      </c>
    </row>
    <row r="36" spans="1:2">
      <c r="A36">
        <v>137</v>
      </c>
      <c r="B36">
        <v>327</v>
      </c>
    </row>
    <row r="37" spans="1:2">
      <c r="A37">
        <v>139</v>
      </c>
      <c r="B37">
        <v>329</v>
      </c>
    </row>
    <row r="38" spans="1:2">
      <c r="A38">
        <v>140</v>
      </c>
      <c r="B38">
        <v>330</v>
      </c>
    </row>
    <row r="39" spans="1:2">
      <c r="A39">
        <v>201</v>
      </c>
      <c r="B39">
        <v>416</v>
      </c>
    </row>
    <row r="40" spans="1:2">
      <c r="A40">
        <v>204</v>
      </c>
      <c r="B40">
        <v>417</v>
      </c>
    </row>
    <row r="41" spans="1:2">
      <c r="A41">
        <v>205</v>
      </c>
      <c r="B41">
        <v>418</v>
      </c>
    </row>
    <row r="42" spans="1:2">
      <c r="A42">
        <v>206</v>
      </c>
      <c r="B42">
        <v>419</v>
      </c>
    </row>
    <row r="43" spans="1:2">
      <c r="A43">
        <v>207</v>
      </c>
      <c r="B43">
        <v>420</v>
      </c>
    </row>
    <row r="44" spans="1:2">
      <c r="A44">
        <v>208</v>
      </c>
      <c r="B44">
        <v>421</v>
      </c>
    </row>
    <row r="45" spans="1:2">
      <c r="A45">
        <v>209</v>
      </c>
      <c r="B45">
        <v>422</v>
      </c>
    </row>
    <row r="46" spans="1:2">
      <c r="A46">
        <v>210</v>
      </c>
      <c r="B46">
        <v>423</v>
      </c>
    </row>
    <row r="47" spans="1:2">
      <c r="A47">
        <v>211</v>
      </c>
      <c r="B47">
        <v>424</v>
      </c>
    </row>
    <row r="48" spans="1:2">
      <c r="A48">
        <v>212</v>
      </c>
      <c r="B48">
        <v>425</v>
      </c>
    </row>
    <row r="49" spans="1:2">
      <c r="A49">
        <v>213</v>
      </c>
      <c r="B49">
        <v>426</v>
      </c>
    </row>
    <row r="50" spans="1:2">
      <c r="A50">
        <v>214</v>
      </c>
      <c r="B50">
        <v>427</v>
      </c>
    </row>
    <row r="51" spans="1:2">
      <c r="A51">
        <v>215</v>
      </c>
      <c r="B51">
        <v>428</v>
      </c>
    </row>
    <row r="52" spans="1:2">
      <c r="A52">
        <v>216</v>
      </c>
      <c r="B52">
        <v>429</v>
      </c>
    </row>
    <row r="53" spans="1:2">
      <c r="A53">
        <v>217</v>
      </c>
      <c r="B53">
        <v>430</v>
      </c>
    </row>
    <row r="54" spans="1:2">
      <c r="A54">
        <v>218</v>
      </c>
      <c r="B54">
        <v>431</v>
      </c>
    </row>
    <row r="55" spans="1:2">
      <c r="A55">
        <v>219</v>
      </c>
      <c r="B55">
        <v>432</v>
      </c>
    </row>
    <row r="56" spans="1:2">
      <c r="A56">
        <v>220</v>
      </c>
      <c r="B56">
        <v>433</v>
      </c>
    </row>
    <row r="57" spans="1:2">
      <c r="A57">
        <v>221</v>
      </c>
      <c r="B57">
        <v>434</v>
      </c>
    </row>
    <row r="58" spans="1:2">
      <c r="A58">
        <v>222</v>
      </c>
      <c r="B58">
        <v>435</v>
      </c>
    </row>
    <row r="59" spans="1:2">
      <c r="A59">
        <v>224</v>
      </c>
      <c r="B59">
        <v>438</v>
      </c>
    </row>
    <row r="60" spans="1:2">
      <c r="A60">
        <v>225</v>
      </c>
      <c r="B60">
        <v>439</v>
      </c>
    </row>
    <row r="61" spans="1:2">
      <c r="A61">
        <v>226</v>
      </c>
      <c r="B61">
        <v>440</v>
      </c>
    </row>
    <row r="62" spans="1:2">
      <c r="A62">
        <v>227</v>
      </c>
      <c r="B62">
        <v>441</v>
      </c>
    </row>
    <row r="63" spans="1:2">
      <c r="A63">
        <v>228</v>
      </c>
      <c r="B63">
        <v>331</v>
      </c>
    </row>
    <row r="64" spans="1:2">
      <c r="A64">
        <v>229</v>
      </c>
      <c r="B64">
        <v>332</v>
      </c>
    </row>
    <row r="65" spans="1:2">
      <c r="A65">
        <v>230</v>
      </c>
      <c r="B65">
        <v>333</v>
      </c>
    </row>
    <row r="66" spans="1:2">
      <c r="A66">
        <v>231</v>
      </c>
      <c r="B66">
        <v>334</v>
      </c>
    </row>
    <row r="67" spans="1:2">
      <c r="A67">
        <v>232</v>
      </c>
      <c r="B67">
        <v>335</v>
      </c>
    </row>
    <row r="68" spans="1:2">
      <c r="A68">
        <v>233</v>
      </c>
      <c r="B68">
        <v>336</v>
      </c>
    </row>
    <row r="69" spans="1:2">
      <c r="A69">
        <v>234</v>
      </c>
      <c r="B69">
        <v>337</v>
      </c>
    </row>
    <row r="70" spans="1:2">
      <c r="A70">
        <v>235</v>
      </c>
      <c r="B70">
        <v>338</v>
      </c>
    </row>
    <row r="71" spans="1:2">
      <c r="A71">
        <v>236</v>
      </c>
      <c r="B71">
        <v>339</v>
      </c>
    </row>
    <row r="72" spans="1:2">
      <c r="A72">
        <v>237</v>
      </c>
      <c r="B72">
        <v>340</v>
      </c>
    </row>
    <row r="73" spans="1:2">
      <c r="A73">
        <v>238</v>
      </c>
      <c r="B73">
        <v>341</v>
      </c>
    </row>
    <row r="74" spans="1:2">
      <c r="A74">
        <v>239</v>
      </c>
      <c r="B74">
        <v>342</v>
      </c>
    </row>
    <row r="75" spans="1:2">
      <c r="A75">
        <v>241</v>
      </c>
      <c r="B75">
        <v>353</v>
      </c>
    </row>
    <row r="76" spans="1:2">
      <c r="A76">
        <v>242</v>
      </c>
      <c r="B76">
        <v>354</v>
      </c>
    </row>
    <row r="77" spans="1:2">
      <c r="A77">
        <v>243</v>
      </c>
      <c r="B77">
        <v>355</v>
      </c>
    </row>
    <row r="78" spans="1:2">
      <c r="A78">
        <v>244</v>
      </c>
      <c r="B78">
        <v>356</v>
      </c>
    </row>
    <row r="79" spans="1:2">
      <c r="A79">
        <v>245</v>
      </c>
      <c r="B79">
        <v>357</v>
      </c>
    </row>
    <row r="80" spans="1:2">
      <c r="A80">
        <v>246</v>
      </c>
      <c r="B80">
        <v>358</v>
      </c>
    </row>
    <row r="81" spans="1:2">
      <c r="A81">
        <v>247</v>
      </c>
      <c r="B81">
        <v>359</v>
      </c>
    </row>
    <row r="82" spans="1:2">
      <c r="A82">
        <v>248</v>
      </c>
      <c r="B82">
        <v>343</v>
      </c>
    </row>
    <row r="83" spans="1:2">
      <c r="A83">
        <v>249</v>
      </c>
      <c r="B83">
        <v>344</v>
      </c>
    </row>
    <row r="84" spans="1:2">
      <c r="A84">
        <v>250</v>
      </c>
      <c r="B84">
        <v>345</v>
      </c>
    </row>
    <row r="85" spans="1:2">
      <c r="A85">
        <v>251</v>
      </c>
      <c r="B85">
        <v>346</v>
      </c>
    </row>
    <row r="86" spans="1:2">
      <c r="A86">
        <v>252</v>
      </c>
      <c r="B86">
        <v>347</v>
      </c>
    </row>
    <row r="87" spans="1:2">
      <c r="A87">
        <v>253</v>
      </c>
      <c r="B87">
        <v>348</v>
      </c>
    </row>
    <row r="88" spans="1:2">
      <c r="A88">
        <v>254</v>
      </c>
      <c r="B88">
        <v>349</v>
      </c>
    </row>
    <row r="89" spans="1:2">
      <c r="A89">
        <v>255</v>
      </c>
      <c r="B89">
        <v>350</v>
      </c>
    </row>
    <row r="90" spans="1:2">
      <c r="A90">
        <v>256</v>
      </c>
      <c r="B90">
        <v>351</v>
      </c>
    </row>
    <row r="91" spans="1:2">
      <c r="A91">
        <v>257</v>
      </c>
      <c r="B91">
        <v>352</v>
      </c>
    </row>
    <row r="92" spans="1:2">
      <c r="A92">
        <v>301</v>
      </c>
      <c r="B92">
        <v>436</v>
      </c>
    </row>
    <row r="93" spans="1:2">
      <c r="A93">
        <v>302</v>
      </c>
      <c r="B93">
        <v>437</v>
      </c>
    </row>
    <row r="94" spans="1:2">
      <c r="A94">
        <v>401</v>
      </c>
      <c r="B94">
        <v>378</v>
      </c>
    </row>
    <row r="95" spans="1:2">
      <c r="A95">
        <v>402</v>
      </c>
      <c r="B95">
        <v>379</v>
      </c>
    </row>
    <row r="96" spans="1:2">
      <c r="A96">
        <v>405</v>
      </c>
      <c r="B96">
        <v>380</v>
      </c>
    </row>
    <row r="97" spans="1:2">
      <c r="A97">
        <v>406</v>
      </c>
      <c r="B97">
        <v>381</v>
      </c>
    </row>
    <row r="98" spans="1:2">
      <c r="A98">
        <v>407</v>
      </c>
      <c r="B98">
        <v>382</v>
      </c>
    </row>
    <row r="99" spans="1:2">
      <c r="A99">
        <v>408</v>
      </c>
      <c r="B99">
        <v>383</v>
      </c>
    </row>
    <row r="100" spans="1:2">
      <c r="A100">
        <v>409</v>
      </c>
      <c r="B100">
        <v>384</v>
      </c>
    </row>
    <row r="101" spans="1:2">
      <c r="A101">
        <v>410</v>
      </c>
      <c r="B101">
        <v>385</v>
      </c>
    </row>
    <row r="102" spans="1:2">
      <c r="A102">
        <v>411</v>
      </c>
      <c r="B102">
        <v>386</v>
      </c>
    </row>
    <row r="103" spans="1:2">
      <c r="A103">
        <v>412</v>
      </c>
      <c r="B103">
        <v>387</v>
      </c>
    </row>
    <row r="104" spans="1:2">
      <c r="A104">
        <v>413</v>
      </c>
      <c r="B104">
        <v>388</v>
      </c>
    </row>
    <row r="105" spans="1:2">
      <c r="A105">
        <v>414</v>
      </c>
      <c r="B105">
        <v>389</v>
      </c>
    </row>
    <row r="106" spans="1:2">
      <c r="A106">
        <v>415</v>
      </c>
      <c r="B106">
        <v>390</v>
      </c>
    </row>
    <row r="107" spans="1:2">
      <c r="A107">
        <v>416</v>
      </c>
      <c r="B107">
        <v>391</v>
      </c>
    </row>
    <row r="108" spans="1:2">
      <c r="A108">
        <v>418</v>
      </c>
      <c r="B108">
        <v>412</v>
      </c>
    </row>
    <row r="109" spans="1:2">
      <c r="A109">
        <v>419</v>
      </c>
      <c r="B109">
        <v>413</v>
      </c>
    </row>
    <row r="110" spans="1:2">
      <c r="A110">
        <v>420</v>
      </c>
      <c r="B110">
        <v>414</v>
      </c>
    </row>
    <row r="111" spans="1:2">
      <c r="A111">
        <v>423</v>
      </c>
      <c r="B111">
        <v>415</v>
      </c>
    </row>
    <row r="112" spans="1:2">
      <c r="A112">
        <v>501</v>
      </c>
      <c r="B112">
        <v>442</v>
      </c>
    </row>
    <row r="113" spans="1:2">
      <c r="A113">
        <v>502</v>
      </c>
      <c r="B113">
        <v>443</v>
      </c>
    </row>
    <row r="114" spans="1:2">
      <c r="A114">
        <v>503</v>
      </c>
      <c r="B114">
        <v>444</v>
      </c>
    </row>
    <row r="115" spans="1:2">
      <c r="A115">
        <v>504</v>
      </c>
      <c r="B115">
        <v>445</v>
      </c>
    </row>
    <row r="116" spans="1:2">
      <c r="A116">
        <v>505</v>
      </c>
      <c r="B116">
        <v>446</v>
      </c>
    </row>
    <row r="117" spans="1:2">
      <c r="A117">
        <v>601</v>
      </c>
      <c r="B117">
        <v>360</v>
      </c>
    </row>
    <row r="118" spans="1:2">
      <c r="A118">
        <v>602</v>
      </c>
      <c r="B118">
        <v>361</v>
      </c>
    </row>
    <row r="119" spans="1:2">
      <c r="A119">
        <v>603</v>
      </c>
      <c r="B119">
        <v>362</v>
      </c>
    </row>
    <row r="120" spans="1:2">
      <c r="A120">
        <v>604</v>
      </c>
      <c r="B120">
        <v>363</v>
      </c>
    </row>
    <row r="121" spans="1:2">
      <c r="A121">
        <v>606</v>
      </c>
      <c r="B121">
        <v>364</v>
      </c>
    </row>
    <row r="122" spans="1:2">
      <c r="A122">
        <v>607</v>
      </c>
      <c r="B122">
        <v>365</v>
      </c>
    </row>
    <row r="123" spans="1:2">
      <c r="A123">
        <v>608</v>
      </c>
      <c r="B123">
        <v>366</v>
      </c>
    </row>
    <row r="124" spans="1:2">
      <c r="A124">
        <v>609</v>
      </c>
      <c r="B124">
        <v>367</v>
      </c>
    </row>
    <row r="125" spans="1:2">
      <c r="A125">
        <v>610</v>
      </c>
      <c r="B125">
        <v>368</v>
      </c>
    </row>
    <row r="126" spans="1:2">
      <c r="A126">
        <v>611</v>
      </c>
      <c r="B126">
        <v>369</v>
      </c>
    </row>
    <row r="127" spans="1:2">
      <c r="A127">
        <v>612</v>
      </c>
      <c r="B127">
        <v>370</v>
      </c>
    </row>
    <row r="128" spans="1:2">
      <c r="A128">
        <v>613</v>
      </c>
      <c r="B128">
        <v>371</v>
      </c>
    </row>
    <row r="129" spans="1:2">
      <c r="A129">
        <v>614</v>
      </c>
      <c r="B129">
        <v>372</v>
      </c>
    </row>
    <row r="130" spans="1:2">
      <c r="A130">
        <v>615</v>
      </c>
      <c r="B130">
        <v>373</v>
      </c>
    </row>
    <row r="131" spans="1:2">
      <c r="A131">
        <v>616</v>
      </c>
      <c r="B131">
        <v>374</v>
      </c>
    </row>
    <row r="132" spans="1:2">
      <c r="A132">
        <v>617</v>
      </c>
      <c r="B132">
        <v>375</v>
      </c>
    </row>
    <row r="133" spans="1:2">
      <c r="A133">
        <v>618</v>
      </c>
      <c r="B133">
        <v>376</v>
      </c>
    </row>
    <row r="134" spans="1:2">
      <c r="A134">
        <v>619</v>
      </c>
      <c r="B134">
        <v>377</v>
      </c>
    </row>
    <row r="135" spans="1:2">
      <c r="A135">
        <v>621</v>
      </c>
      <c r="B135">
        <v>392</v>
      </c>
    </row>
    <row r="136" spans="1:2">
      <c r="A136">
        <v>622</v>
      </c>
      <c r="B136">
        <v>393</v>
      </c>
    </row>
    <row r="137" spans="1:2">
      <c r="A137">
        <v>623</v>
      </c>
      <c r="B137">
        <v>394</v>
      </c>
    </row>
    <row r="138" spans="1:2">
      <c r="A138">
        <v>624</v>
      </c>
      <c r="B138">
        <v>395</v>
      </c>
    </row>
    <row r="139" spans="1:2">
      <c r="A139">
        <v>625</v>
      </c>
      <c r="B139">
        <v>396</v>
      </c>
    </row>
    <row r="140" spans="1:2">
      <c r="A140">
        <v>626</v>
      </c>
      <c r="B140">
        <v>397</v>
      </c>
    </row>
    <row r="141" spans="1:2">
      <c r="A141">
        <v>627</v>
      </c>
      <c r="B141">
        <v>398</v>
      </c>
    </row>
    <row r="142" spans="1:2">
      <c r="A142">
        <v>628</v>
      </c>
      <c r="B142">
        <v>399</v>
      </c>
    </row>
    <row r="143" spans="1:2">
      <c r="A143">
        <v>629</v>
      </c>
      <c r="B143">
        <v>400</v>
      </c>
    </row>
    <row r="144" spans="1:2">
      <c r="A144">
        <v>630</v>
      </c>
      <c r="B144">
        <v>401</v>
      </c>
    </row>
    <row r="145" spans="1:2">
      <c r="A145">
        <v>631</v>
      </c>
      <c r="B145">
        <v>402</v>
      </c>
    </row>
    <row r="146" spans="1:2">
      <c r="A146">
        <v>632</v>
      </c>
      <c r="B146">
        <v>403</v>
      </c>
    </row>
    <row r="147" spans="1:2">
      <c r="A147">
        <v>633</v>
      </c>
      <c r="B147">
        <v>404</v>
      </c>
    </row>
    <row r="148" spans="1:2">
      <c r="A148">
        <v>634</v>
      </c>
      <c r="B148">
        <v>405</v>
      </c>
    </row>
    <row r="149" spans="1:2">
      <c r="A149">
        <v>635</v>
      </c>
      <c r="B149">
        <v>406</v>
      </c>
    </row>
    <row r="150" spans="1:2">
      <c r="A150">
        <v>636</v>
      </c>
      <c r="B150">
        <v>407</v>
      </c>
    </row>
    <row r="151" spans="1:2">
      <c r="A151">
        <v>637</v>
      </c>
      <c r="B151">
        <v>408</v>
      </c>
    </row>
    <row r="152" spans="1:2">
      <c r="A152">
        <v>638</v>
      </c>
      <c r="B152">
        <v>409</v>
      </c>
    </row>
    <row r="153" spans="1:2">
      <c r="A153">
        <v>639</v>
      </c>
      <c r="B153">
        <v>410</v>
      </c>
    </row>
    <row r="154" spans="1:2">
      <c r="A154">
        <v>640</v>
      </c>
      <c r="B154">
        <v>411</v>
      </c>
    </row>
    <row r="155" spans="1:2">
      <c r="A155">
        <v>701</v>
      </c>
      <c r="B155">
        <v>447</v>
      </c>
    </row>
    <row r="156" spans="1:2">
      <c r="A156">
        <v>702</v>
      </c>
      <c r="B156">
        <v>448</v>
      </c>
    </row>
    <row r="157" spans="1:2">
      <c r="A157">
        <v>705</v>
      </c>
      <c r="B157">
        <v>449</v>
      </c>
    </row>
    <row r="158" spans="1:2">
      <c r="A158">
        <v>706</v>
      </c>
      <c r="B158">
        <v>450</v>
      </c>
    </row>
    <row r="159" spans="1:2">
      <c r="A159">
        <v>707</v>
      </c>
      <c r="B159">
        <v>451</v>
      </c>
    </row>
    <row r="160" spans="1:2">
      <c r="A160">
        <v>708</v>
      </c>
      <c r="B160">
        <v>452</v>
      </c>
    </row>
    <row r="161" spans="1:2">
      <c r="A161">
        <v>709</v>
      </c>
      <c r="B161">
        <v>453</v>
      </c>
    </row>
    <row r="162" spans="1:2">
      <c r="A162">
        <v>710</v>
      </c>
      <c r="B162">
        <v>454</v>
      </c>
    </row>
    <row r="163" spans="1:2">
      <c r="A163">
        <v>711</v>
      </c>
      <c r="B163">
        <v>455</v>
      </c>
    </row>
    <row r="164" spans="1:2">
      <c r="A164">
        <v>712</v>
      </c>
      <c r="B164">
        <v>456</v>
      </c>
    </row>
    <row r="165" spans="1:2">
      <c r="A165">
        <v>713</v>
      </c>
      <c r="B165">
        <v>457</v>
      </c>
    </row>
    <row r="166" spans="1:2">
      <c r="A166">
        <v>714</v>
      </c>
      <c r="B166">
        <v>458</v>
      </c>
    </row>
    <row r="167" spans="1:2">
      <c r="A167">
        <v>715</v>
      </c>
      <c r="B167">
        <v>459</v>
      </c>
    </row>
    <row r="168" spans="1:2">
      <c r="A168">
        <v>716</v>
      </c>
      <c r="B168">
        <v>460</v>
      </c>
    </row>
    <row r="169" spans="1:2">
      <c r="A169">
        <v>718</v>
      </c>
      <c r="B169">
        <v>461</v>
      </c>
    </row>
    <row r="170" spans="1:2">
      <c r="A170">
        <v>719</v>
      </c>
      <c r="B170">
        <v>462</v>
      </c>
    </row>
    <row r="171" spans="1:2">
      <c r="A171">
        <v>720</v>
      </c>
      <c r="B171">
        <v>463</v>
      </c>
    </row>
    <row r="172" spans="1:2">
      <c r="A172">
        <v>721</v>
      </c>
      <c r="B172">
        <v>464</v>
      </c>
    </row>
    <row r="173" spans="1:2">
      <c r="A173">
        <v>723</v>
      </c>
      <c r="B173">
        <v>465</v>
      </c>
    </row>
    <row r="174" spans="1:2">
      <c r="A174">
        <v>724</v>
      </c>
      <c r="B174">
        <v>466</v>
      </c>
    </row>
    <row r="175" spans="1:2">
      <c r="A175">
        <v>725</v>
      </c>
      <c r="B175">
        <v>467</v>
      </c>
    </row>
    <row r="176" spans="1:2">
      <c r="A176">
        <v>726</v>
      </c>
      <c r="B176">
        <v>471</v>
      </c>
    </row>
    <row r="177" spans="1:2">
      <c r="A177">
        <v>901</v>
      </c>
      <c r="B177">
        <v>469</v>
      </c>
    </row>
    <row r="178" spans="1:2">
      <c r="A178">
        <v>902</v>
      </c>
      <c r="B178">
        <v>468</v>
      </c>
    </row>
    <row r="179" spans="1:2">
      <c r="A179" t="s">
        <v>586</v>
      </c>
      <c r="B179">
        <v>143</v>
      </c>
    </row>
    <row r="180" spans="1:2">
      <c r="A180" t="s">
        <v>594</v>
      </c>
      <c r="B180">
        <v>144</v>
      </c>
    </row>
    <row r="181" spans="1:2">
      <c r="A181" t="s">
        <v>596</v>
      </c>
      <c r="B181">
        <v>145</v>
      </c>
    </row>
    <row r="182" spans="1:2">
      <c r="A182" t="s">
        <v>599</v>
      </c>
      <c r="B182">
        <v>146</v>
      </c>
    </row>
    <row r="183" spans="1:2">
      <c r="A183" t="s">
        <v>601</v>
      </c>
      <c r="B183">
        <v>147</v>
      </c>
    </row>
    <row r="184" spans="1:2">
      <c r="A184" t="s">
        <v>606</v>
      </c>
      <c r="B184">
        <v>148</v>
      </c>
    </row>
    <row r="185" spans="1:2">
      <c r="A185" t="s">
        <v>612</v>
      </c>
      <c r="B185">
        <v>149</v>
      </c>
    </row>
    <row r="186" spans="1:2">
      <c r="A186" t="s">
        <v>616</v>
      </c>
      <c r="B186">
        <v>150</v>
      </c>
    </row>
    <row r="187" spans="1:2">
      <c r="A187" t="s">
        <v>619</v>
      </c>
      <c r="B187">
        <v>151</v>
      </c>
    </row>
    <row r="188" spans="1:2">
      <c r="A188" t="s">
        <v>623</v>
      </c>
      <c r="B188">
        <v>152</v>
      </c>
    </row>
    <row r="189" spans="1:2">
      <c r="A189" t="s">
        <v>627</v>
      </c>
      <c r="B189">
        <v>153</v>
      </c>
    </row>
    <row r="190" spans="1:2">
      <c r="A190" t="s">
        <v>631</v>
      </c>
      <c r="B190">
        <v>154</v>
      </c>
    </row>
    <row r="191" spans="1:2">
      <c r="A191" t="s">
        <v>633</v>
      </c>
      <c r="B191">
        <v>155</v>
      </c>
    </row>
    <row r="192" spans="1:2">
      <c r="A192" t="s">
        <v>635</v>
      </c>
      <c r="B192">
        <v>156</v>
      </c>
    </row>
    <row r="193" spans="1:2">
      <c r="A193" t="s">
        <v>637</v>
      </c>
      <c r="B193">
        <v>157</v>
      </c>
    </row>
    <row r="194" spans="1:2">
      <c r="A194" t="s">
        <v>639</v>
      </c>
      <c r="B194">
        <v>158</v>
      </c>
    </row>
    <row r="195" spans="1:2">
      <c r="A195" t="s">
        <v>641</v>
      </c>
      <c r="B195">
        <v>159</v>
      </c>
    </row>
    <row r="196" spans="1:2">
      <c r="A196" t="s">
        <v>644</v>
      </c>
      <c r="B196">
        <v>160</v>
      </c>
    </row>
    <row r="197" spans="1:2">
      <c r="A197" t="s">
        <v>647</v>
      </c>
      <c r="B197">
        <v>161</v>
      </c>
    </row>
    <row r="198" spans="1:2">
      <c r="A198" t="s">
        <v>650</v>
      </c>
      <c r="B198">
        <v>162</v>
      </c>
    </row>
    <row r="199" spans="1:2">
      <c r="A199" t="s">
        <v>658</v>
      </c>
      <c r="B199">
        <v>163</v>
      </c>
    </row>
    <row r="200" spans="1:2">
      <c r="A200" t="s">
        <v>664</v>
      </c>
      <c r="B200">
        <v>164</v>
      </c>
    </row>
    <row r="201" spans="1:2">
      <c r="A201" t="s">
        <v>669</v>
      </c>
      <c r="B201">
        <v>165</v>
      </c>
    </row>
    <row r="202" spans="1:2">
      <c r="A202" t="s">
        <v>671</v>
      </c>
      <c r="B202">
        <v>166</v>
      </c>
    </row>
    <row r="203" spans="1:2">
      <c r="A203" t="s">
        <v>677</v>
      </c>
      <c r="B203">
        <v>167</v>
      </c>
    </row>
    <row r="204" spans="1:2">
      <c r="A204" t="s">
        <v>684</v>
      </c>
      <c r="B204">
        <v>168</v>
      </c>
    </row>
    <row r="205" spans="1:2">
      <c r="A205" t="s">
        <v>686</v>
      </c>
      <c r="B205">
        <v>169</v>
      </c>
    </row>
    <row r="206" spans="1:2">
      <c r="A206" t="s">
        <v>688</v>
      </c>
      <c r="B206">
        <v>170</v>
      </c>
    </row>
    <row r="207" spans="1:2">
      <c r="A207" t="s">
        <v>690</v>
      </c>
      <c r="B207">
        <v>172</v>
      </c>
    </row>
    <row r="208" spans="1:2">
      <c r="A208" t="s">
        <v>694</v>
      </c>
      <c r="B208">
        <v>173</v>
      </c>
    </row>
    <row r="209" spans="1:2">
      <c r="A209" t="s">
        <v>698</v>
      </c>
      <c r="B209">
        <v>174</v>
      </c>
    </row>
    <row r="210" spans="1:2">
      <c r="A210" t="s">
        <v>705</v>
      </c>
      <c r="B210">
        <v>175</v>
      </c>
    </row>
    <row r="211" spans="1:2">
      <c r="A211" t="s">
        <v>710</v>
      </c>
      <c r="B211">
        <v>176</v>
      </c>
    </row>
    <row r="212" spans="1:2">
      <c r="A212" t="s">
        <v>713</v>
      </c>
      <c r="B212">
        <v>177</v>
      </c>
    </row>
    <row r="213" spans="1:2">
      <c r="A213" t="s">
        <v>716</v>
      </c>
      <c r="B213">
        <v>178</v>
      </c>
    </row>
    <row r="214" spans="1:2">
      <c r="A214" t="s">
        <v>722</v>
      </c>
      <c r="B214">
        <v>179</v>
      </c>
    </row>
    <row r="215" spans="1:2">
      <c r="A215" t="s">
        <v>724</v>
      </c>
      <c r="B215">
        <v>180</v>
      </c>
    </row>
    <row r="216" spans="1:2">
      <c r="A216" t="s">
        <v>727</v>
      </c>
      <c r="B216">
        <v>181</v>
      </c>
    </row>
    <row r="217" spans="1:2">
      <c r="A217" t="s">
        <v>731</v>
      </c>
      <c r="B217">
        <v>182</v>
      </c>
    </row>
    <row r="218" spans="1:2">
      <c r="A218" t="s">
        <v>734</v>
      </c>
      <c r="B218">
        <v>183</v>
      </c>
    </row>
    <row r="219" spans="1:2">
      <c r="A219" t="s">
        <v>737</v>
      </c>
      <c r="B219">
        <v>184</v>
      </c>
    </row>
    <row r="220" spans="1:2">
      <c r="A220" t="s">
        <v>741</v>
      </c>
      <c r="B220">
        <v>185</v>
      </c>
    </row>
    <row r="221" spans="1:2">
      <c r="A221" t="s">
        <v>744</v>
      </c>
      <c r="B221">
        <v>186</v>
      </c>
    </row>
    <row r="222" spans="1:2">
      <c r="A222" t="s">
        <v>746</v>
      </c>
      <c r="B222">
        <v>187</v>
      </c>
    </row>
    <row r="223" spans="1:2">
      <c r="A223" t="s">
        <v>749</v>
      </c>
      <c r="B223">
        <v>188</v>
      </c>
    </row>
    <row r="224" spans="1:2">
      <c r="A224" t="s">
        <v>754</v>
      </c>
      <c r="B224">
        <v>189</v>
      </c>
    </row>
    <row r="225" spans="1:2">
      <c r="A225" t="s">
        <v>757</v>
      </c>
      <c r="B225">
        <v>190</v>
      </c>
    </row>
    <row r="226" spans="1:2">
      <c r="A226" t="s">
        <v>760</v>
      </c>
      <c r="B226">
        <v>191</v>
      </c>
    </row>
    <row r="227" spans="1:2">
      <c r="A227" t="s">
        <v>763</v>
      </c>
      <c r="B227">
        <v>192</v>
      </c>
    </row>
    <row r="228" spans="1:2">
      <c r="A228" t="s">
        <v>767</v>
      </c>
      <c r="B228">
        <v>193</v>
      </c>
    </row>
    <row r="229" spans="1:2">
      <c r="A229" t="s">
        <v>770</v>
      </c>
      <c r="B229">
        <v>194</v>
      </c>
    </row>
    <row r="230" spans="1:2">
      <c r="A230" t="s">
        <v>772</v>
      </c>
      <c r="B230">
        <v>195</v>
      </c>
    </row>
    <row r="231" spans="1:2">
      <c r="A231" t="s">
        <v>776</v>
      </c>
      <c r="B231">
        <v>221</v>
      </c>
    </row>
    <row r="232" spans="1:2">
      <c r="A232" t="s">
        <v>783</v>
      </c>
      <c r="B232">
        <v>222</v>
      </c>
    </row>
    <row r="233" spans="1:2">
      <c r="A233" t="s">
        <v>788</v>
      </c>
      <c r="B233">
        <v>223</v>
      </c>
    </row>
    <row r="234" spans="1:2">
      <c r="A234" t="s">
        <v>796</v>
      </c>
      <c r="B234">
        <v>224</v>
      </c>
    </row>
    <row r="235" spans="1:2">
      <c r="A235" t="s">
        <v>800</v>
      </c>
      <c r="B235">
        <v>59</v>
      </c>
    </row>
    <row r="236" spans="1:2">
      <c r="A236" t="s">
        <v>806</v>
      </c>
      <c r="B236">
        <v>60</v>
      </c>
    </row>
    <row r="237" spans="1:2">
      <c r="A237" t="s">
        <v>809</v>
      </c>
      <c r="B237">
        <v>61</v>
      </c>
    </row>
    <row r="238" spans="1:2">
      <c r="A238" t="s">
        <v>811</v>
      </c>
      <c r="B238">
        <v>62</v>
      </c>
    </row>
    <row r="239" spans="1:2">
      <c r="A239" t="s">
        <v>814</v>
      </c>
      <c r="B239">
        <v>63</v>
      </c>
    </row>
    <row r="240" spans="1:2">
      <c r="A240" t="s">
        <v>819</v>
      </c>
      <c r="B240">
        <v>64</v>
      </c>
    </row>
    <row r="241" spans="1:2">
      <c r="A241" t="s">
        <v>822</v>
      </c>
      <c r="B241">
        <v>65</v>
      </c>
    </row>
    <row r="242" spans="1:2">
      <c r="A242" t="s">
        <v>824</v>
      </c>
      <c r="B242">
        <v>66</v>
      </c>
    </row>
    <row r="243" spans="1:2">
      <c r="A243" t="s">
        <v>827</v>
      </c>
      <c r="B243">
        <v>67</v>
      </c>
    </row>
    <row r="244" spans="1:2">
      <c r="A244" t="s">
        <v>830</v>
      </c>
      <c r="B244">
        <v>68</v>
      </c>
    </row>
    <row r="245" spans="1:2">
      <c r="A245" t="s">
        <v>835</v>
      </c>
      <c r="B245">
        <v>69</v>
      </c>
    </row>
    <row r="246" spans="1:2">
      <c r="A246" t="s">
        <v>838</v>
      </c>
      <c r="B246">
        <v>70</v>
      </c>
    </row>
    <row r="247" spans="1:2">
      <c r="A247" t="s">
        <v>841</v>
      </c>
      <c r="B247">
        <v>210</v>
      </c>
    </row>
    <row r="248" spans="1:2">
      <c r="A248" t="s">
        <v>845</v>
      </c>
      <c r="B248">
        <v>211</v>
      </c>
    </row>
    <row r="249" spans="1:2">
      <c r="A249" t="s">
        <v>850</v>
      </c>
      <c r="B249">
        <v>212</v>
      </c>
    </row>
    <row r="250" spans="1:2">
      <c r="A250" t="s">
        <v>853</v>
      </c>
      <c r="B250">
        <v>213</v>
      </c>
    </row>
    <row r="251" spans="1:2">
      <c r="A251" t="s">
        <v>856</v>
      </c>
      <c r="B251">
        <v>214</v>
      </c>
    </row>
    <row r="252" spans="1:2">
      <c r="A252" t="s">
        <v>859</v>
      </c>
      <c r="B252">
        <v>215</v>
      </c>
    </row>
    <row r="253" spans="1:2">
      <c r="A253" t="s">
        <v>862</v>
      </c>
      <c r="B253">
        <v>216</v>
      </c>
    </row>
    <row r="254" spans="1:2">
      <c r="A254" t="s">
        <v>865</v>
      </c>
      <c r="B254">
        <v>217</v>
      </c>
    </row>
    <row r="255" spans="1:2">
      <c r="A255" t="s">
        <v>867</v>
      </c>
      <c r="B255">
        <v>218</v>
      </c>
    </row>
    <row r="256" spans="1:2">
      <c r="A256" t="s">
        <v>869</v>
      </c>
      <c r="B256">
        <v>219</v>
      </c>
    </row>
    <row r="257" spans="1:2">
      <c r="A257" t="s">
        <v>871</v>
      </c>
      <c r="B257">
        <v>220</v>
      </c>
    </row>
    <row r="258" spans="1:2">
      <c r="A258" t="s">
        <v>873</v>
      </c>
      <c r="B258">
        <v>277</v>
      </c>
    </row>
    <row r="259" spans="1:2">
      <c r="A259" t="s">
        <v>879</v>
      </c>
      <c r="B259">
        <v>225</v>
      </c>
    </row>
    <row r="260" spans="1:2">
      <c r="A260" t="s">
        <v>887</v>
      </c>
      <c r="B260">
        <v>226</v>
      </c>
    </row>
    <row r="261" spans="1:2">
      <c r="A261" t="s">
        <v>890</v>
      </c>
      <c r="B261">
        <v>227</v>
      </c>
    </row>
    <row r="262" spans="1:2">
      <c r="A262" t="s">
        <v>897</v>
      </c>
      <c r="B262">
        <v>228</v>
      </c>
    </row>
    <row r="263" spans="1:2">
      <c r="A263" t="s">
        <v>901</v>
      </c>
      <c r="B263">
        <v>229</v>
      </c>
    </row>
    <row r="264" spans="1:2">
      <c r="A264" t="s">
        <v>903</v>
      </c>
      <c r="B264">
        <v>230</v>
      </c>
    </row>
    <row r="265" spans="1:2">
      <c r="A265" t="s">
        <v>907</v>
      </c>
      <c r="B265">
        <v>231</v>
      </c>
    </row>
    <row r="266" spans="1:2">
      <c r="A266" t="s">
        <v>910</v>
      </c>
      <c r="B266">
        <v>40</v>
      </c>
    </row>
    <row r="267" spans="1:2">
      <c r="A267" t="s">
        <v>915</v>
      </c>
      <c r="B267">
        <v>41</v>
      </c>
    </row>
    <row r="268" spans="1:2">
      <c r="A268" t="s">
        <v>918</v>
      </c>
      <c r="B268">
        <v>42</v>
      </c>
    </row>
    <row r="269" spans="1:2">
      <c r="A269" t="s">
        <v>925</v>
      </c>
      <c r="B269">
        <v>43</v>
      </c>
    </row>
    <row r="270" spans="1:2">
      <c r="A270" t="s">
        <v>929</v>
      </c>
      <c r="B270">
        <v>44</v>
      </c>
    </row>
    <row r="271" spans="1:2">
      <c r="A271" t="s">
        <v>931</v>
      </c>
      <c r="B271">
        <v>45</v>
      </c>
    </row>
    <row r="272" spans="1:2">
      <c r="A272" t="s">
        <v>934</v>
      </c>
      <c r="B272">
        <v>46</v>
      </c>
    </row>
    <row r="273" spans="1:2">
      <c r="A273" t="s">
        <v>937</v>
      </c>
      <c r="B273">
        <v>47</v>
      </c>
    </row>
    <row r="274" spans="1:2">
      <c r="A274" t="s">
        <v>940</v>
      </c>
      <c r="B274">
        <v>48</v>
      </c>
    </row>
    <row r="275" spans="1:2">
      <c r="A275" t="s">
        <v>943</v>
      </c>
      <c r="B275">
        <v>49</v>
      </c>
    </row>
    <row r="276" spans="1:2">
      <c r="A276" t="s">
        <v>946</v>
      </c>
      <c r="B276">
        <v>50</v>
      </c>
    </row>
    <row r="277" spans="1:2">
      <c r="A277" t="s">
        <v>949</v>
      </c>
      <c r="B277">
        <v>51</v>
      </c>
    </row>
    <row r="278" spans="1:2">
      <c r="A278" t="s">
        <v>954</v>
      </c>
      <c r="B278">
        <v>52</v>
      </c>
    </row>
    <row r="279" spans="1:2">
      <c r="A279" t="s">
        <v>957</v>
      </c>
      <c r="B279">
        <v>53</v>
      </c>
    </row>
    <row r="280" spans="1:2">
      <c r="A280" t="s">
        <v>960</v>
      </c>
      <c r="B280">
        <v>54</v>
      </c>
    </row>
    <row r="281" spans="1:2">
      <c r="A281" t="s">
        <v>965</v>
      </c>
      <c r="B281">
        <v>55</v>
      </c>
    </row>
    <row r="282" spans="1:2">
      <c r="A282" t="s">
        <v>968</v>
      </c>
      <c r="B282">
        <v>56</v>
      </c>
    </row>
    <row r="283" spans="1:2">
      <c r="A283" t="s">
        <v>972</v>
      </c>
      <c r="B283">
        <v>57</v>
      </c>
    </row>
    <row r="284" spans="1:2">
      <c r="A284" t="s">
        <v>975</v>
      </c>
      <c r="B284">
        <v>58</v>
      </c>
    </row>
    <row r="285" spans="1:2">
      <c r="A285" t="s">
        <v>984</v>
      </c>
      <c r="B285">
        <v>171</v>
      </c>
    </row>
    <row r="286" spans="1:2">
      <c r="A286" t="s">
        <v>990</v>
      </c>
      <c r="B286">
        <v>254</v>
      </c>
    </row>
    <row r="287" spans="1:2">
      <c r="A287" t="s">
        <v>995</v>
      </c>
      <c r="B287">
        <v>255</v>
      </c>
    </row>
    <row r="288" spans="1:2">
      <c r="A288" t="s">
        <v>998</v>
      </c>
      <c r="B288">
        <v>256</v>
      </c>
    </row>
    <row r="289" spans="1:2">
      <c r="A289" t="s">
        <v>1001</v>
      </c>
      <c r="B289">
        <v>257</v>
      </c>
    </row>
    <row r="290" spans="1:2">
      <c r="A290" t="s">
        <v>1004</v>
      </c>
      <c r="B290">
        <v>258</v>
      </c>
    </row>
    <row r="291" spans="1:2">
      <c r="A291" t="s">
        <v>1009</v>
      </c>
      <c r="B291">
        <v>259</v>
      </c>
    </row>
    <row r="292" spans="1:2">
      <c r="A292" t="s">
        <v>1015</v>
      </c>
      <c r="B292">
        <v>260</v>
      </c>
    </row>
    <row r="293" spans="1:2">
      <c r="A293" t="s">
        <v>1018</v>
      </c>
      <c r="B293">
        <v>274</v>
      </c>
    </row>
    <row r="294" spans="1:2">
      <c r="A294" t="s">
        <v>1021</v>
      </c>
      <c r="B294">
        <v>275</v>
      </c>
    </row>
    <row r="295" spans="1:2">
      <c r="A295" t="s">
        <v>1024</v>
      </c>
      <c r="B295">
        <v>276</v>
      </c>
    </row>
    <row r="296" spans="1:2">
      <c r="A296" t="s">
        <v>1028</v>
      </c>
      <c r="B296">
        <v>232</v>
      </c>
    </row>
    <row r="297" spans="1:2">
      <c r="A297" t="s">
        <v>1031</v>
      </c>
      <c r="B297">
        <v>233</v>
      </c>
    </row>
    <row r="298" spans="1:2">
      <c r="A298" t="s">
        <v>1036</v>
      </c>
      <c r="B298">
        <v>234</v>
      </c>
    </row>
    <row r="299" spans="1:2">
      <c r="A299" t="s">
        <v>1039</v>
      </c>
      <c r="B299">
        <v>235</v>
      </c>
    </row>
    <row r="300" spans="1:2">
      <c r="A300" t="s">
        <v>1042</v>
      </c>
      <c r="B300">
        <v>236</v>
      </c>
    </row>
    <row r="301" spans="1:2">
      <c r="A301" t="s">
        <v>1046</v>
      </c>
      <c r="B301">
        <v>237</v>
      </c>
    </row>
    <row r="302" spans="1:2">
      <c r="A302" t="s">
        <v>1049</v>
      </c>
      <c r="B302">
        <v>238</v>
      </c>
    </row>
    <row r="303" spans="1:2">
      <c r="A303" t="s">
        <v>1053</v>
      </c>
      <c r="B303">
        <v>239</v>
      </c>
    </row>
    <row r="304" spans="1:2">
      <c r="A304" t="s">
        <v>1057</v>
      </c>
      <c r="B304">
        <v>240</v>
      </c>
    </row>
    <row r="305" spans="1:2">
      <c r="A305" t="s">
        <v>1059</v>
      </c>
      <c r="B305">
        <v>241</v>
      </c>
    </row>
    <row r="306" spans="1:2">
      <c r="A306" t="s">
        <v>1062</v>
      </c>
      <c r="B306">
        <v>242</v>
      </c>
    </row>
    <row r="307" spans="1:2">
      <c r="A307" t="s">
        <v>1064</v>
      </c>
      <c r="B307">
        <v>243</v>
      </c>
    </row>
    <row r="308" spans="1:2">
      <c r="A308" t="s">
        <v>1068</v>
      </c>
      <c r="B308">
        <v>244</v>
      </c>
    </row>
    <row r="309" spans="1:2">
      <c r="A309" t="s">
        <v>1071</v>
      </c>
      <c r="B309">
        <v>245</v>
      </c>
    </row>
    <row r="310" spans="1:2">
      <c r="A310" t="s">
        <v>1073</v>
      </c>
      <c r="B310">
        <v>246</v>
      </c>
    </row>
    <row r="311" spans="1:2">
      <c r="A311" t="s">
        <v>1076</v>
      </c>
      <c r="B311">
        <v>247</v>
      </c>
    </row>
    <row r="312" spans="1:2">
      <c r="A312" t="s">
        <v>1078</v>
      </c>
      <c r="B312">
        <v>248</v>
      </c>
    </row>
    <row r="313" spans="1:2">
      <c r="A313" t="s">
        <v>1081</v>
      </c>
      <c r="B313">
        <v>249</v>
      </c>
    </row>
    <row r="314" spans="1:2">
      <c r="A314" t="s">
        <v>1084</v>
      </c>
      <c r="B314">
        <v>250</v>
      </c>
    </row>
    <row r="315" spans="1:2">
      <c r="A315" t="s">
        <v>1086</v>
      </c>
      <c r="B315">
        <v>251</v>
      </c>
    </row>
    <row r="316" spans="1:2">
      <c r="A316" t="s">
        <v>1088</v>
      </c>
      <c r="B316">
        <v>252</v>
      </c>
    </row>
    <row r="317" spans="1:2">
      <c r="A317" t="s">
        <v>1091</v>
      </c>
      <c r="B317">
        <v>253</v>
      </c>
    </row>
    <row r="318" spans="1:2">
      <c r="A318" t="s">
        <v>1094</v>
      </c>
      <c r="B318">
        <v>278</v>
      </c>
    </row>
    <row r="319" spans="1:2">
      <c r="A319" t="s">
        <v>1104</v>
      </c>
      <c r="B319">
        <v>279</v>
      </c>
    </row>
    <row r="320" spans="1:2">
      <c r="A320" t="s">
        <v>1110</v>
      </c>
      <c r="B320">
        <v>280</v>
      </c>
    </row>
    <row r="321" spans="1:2">
      <c r="A321" t="s">
        <v>1115</v>
      </c>
      <c r="B321">
        <v>261</v>
      </c>
    </row>
    <row r="322" spans="1:2">
      <c r="A322" t="s">
        <v>1122</v>
      </c>
      <c r="B322">
        <v>262</v>
      </c>
    </row>
    <row r="323" spans="1:2">
      <c r="A323" t="s">
        <v>1127</v>
      </c>
      <c r="B323">
        <v>263</v>
      </c>
    </row>
    <row r="324" spans="1:2">
      <c r="A324" t="s">
        <v>1130</v>
      </c>
      <c r="B324">
        <v>264</v>
      </c>
    </row>
    <row r="325" spans="1:2">
      <c r="A325" t="s">
        <v>1134</v>
      </c>
      <c r="B325">
        <v>265</v>
      </c>
    </row>
    <row r="326" spans="1:2">
      <c r="A326" t="s">
        <v>1137</v>
      </c>
      <c r="B326">
        <v>266</v>
      </c>
    </row>
    <row r="327" spans="1:2">
      <c r="A327" t="s">
        <v>1140</v>
      </c>
      <c r="B327">
        <v>267</v>
      </c>
    </row>
    <row r="328" spans="1:2">
      <c r="A328" t="s">
        <v>1143</v>
      </c>
      <c r="B328">
        <v>268</v>
      </c>
    </row>
    <row r="329" spans="1:2">
      <c r="A329" t="s">
        <v>1146</v>
      </c>
      <c r="B329">
        <v>269</v>
      </c>
    </row>
    <row r="330" spans="1:2">
      <c r="A330" t="s">
        <v>1149</v>
      </c>
      <c r="B330">
        <v>270</v>
      </c>
    </row>
    <row r="331" spans="1:2">
      <c r="A331" t="s">
        <v>1151</v>
      </c>
      <c r="B331">
        <v>271</v>
      </c>
    </row>
    <row r="332" spans="1:2">
      <c r="A332" t="s">
        <v>1154</v>
      </c>
      <c r="B332">
        <v>272</v>
      </c>
    </row>
    <row r="333" spans="1:2">
      <c r="A333" t="s">
        <v>1157</v>
      </c>
      <c r="B333">
        <v>273</v>
      </c>
    </row>
    <row r="334" spans="1:2">
      <c r="A334" t="s">
        <v>1164</v>
      </c>
      <c r="B334">
        <v>281</v>
      </c>
    </row>
    <row r="335" spans="1:2">
      <c r="A335" t="s">
        <v>1168</v>
      </c>
      <c r="B335">
        <v>282</v>
      </c>
    </row>
    <row r="336" spans="1:2">
      <c r="A336" t="s">
        <v>1171</v>
      </c>
      <c r="B336">
        <v>283</v>
      </c>
    </row>
    <row r="337" spans="1:2">
      <c r="A337" t="s">
        <v>1174</v>
      </c>
      <c r="B337">
        <v>284</v>
      </c>
    </row>
    <row r="338" spans="1:2">
      <c r="A338" t="s">
        <v>1177</v>
      </c>
      <c r="B338">
        <v>285</v>
      </c>
    </row>
    <row r="339" spans="1:2">
      <c r="A339" t="s">
        <v>1182</v>
      </c>
      <c r="B339">
        <v>286</v>
      </c>
    </row>
    <row r="340" spans="1:2">
      <c r="A340" t="s">
        <v>1185</v>
      </c>
      <c r="B340">
        <v>287</v>
      </c>
    </row>
    <row r="341" spans="1:2">
      <c r="A341" t="s">
        <v>1188</v>
      </c>
      <c r="B341">
        <v>288</v>
      </c>
    </row>
    <row r="342" spans="1:2">
      <c r="A342" t="s">
        <v>1191</v>
      </c>
      <c r="B342">
        <v>289</v>
      </c>
    </row>
    <row r="343" spans="1:2">
      <c r="A343" t="s">
        <v>1194</v>
      </c>
      <c r="B343">
        <v>290</v>
      </c>
    </row>
    <row r="344" spans="1:2">
      <c r="A344" t="s">
        <v>1197</v>
      </c>
      <c r="B344">
        <v>291</v>
      </c>
    </row>
    <row r="345" spans="1:2">
      <c r="A345" t="s">
        <v>1199</v>
      </c>
      <c r="B345">
        <v>292</v>
      </c>
    </row>
    <row r="346" spans="1:2">
      <c r="A346" t="s">
        <v>1201</v>
      </c>
      <c r="B346">
        <v>196</v>
      </c>
    </row>
    <row r="347" spans="1:2">
      <c r="A347" t="s">
        <v>1206</v>
      </c>
      <c r="B347">
        <v>197</v>
      </c>
    </row>
    <row r="348" spans="1:2">
      <c r="A348" t="s">
        <v>1210</v>
      </c>
      <c r="B348">
        <v>198</v>
      </c>
    </row>
    <row r="349" spans="1:2">
      <c r="A349" t="s">
        <v>1215</v>
      </c>
      <c r="B349">
        <v>199</v>
      </c>
    </row>
    <row r="350" spans="1:2">
      <c r="A350" t="s">
        <v>1220</v>
      </c>
      <c r="B350">
        <v>204</v>
      </c>
    </row>
    <row r="351" spans="1:2">
      <c r="A351" t="s">
        <v>1223</v>
      </c>
      <c r="B351">
        <v>205</v>
      </c>
    </row>
    <row r="352" spans="1:2">
      <c r="A352" t="s">
        <v>1226</v>
      </c>
      <c r="B352">
        <v>206</v>
      </c>
    </row>
    <row r="353" spans="1:2">
      <c r="A353" t="s">
        <v>1229</v>
      </c>
      <c r="B353">
        <v>207</v>
      </c>
    </row>
    <row r="354" spans="1:2">
      <c r="A354" t="s">
        <v>1232</v>
      </c>
      <c r="B354">
        <v>208</v>
      </c>
    </row>
    <row r="355" spans="1:2">
      <c r="A355" t="s">
        <v>1235</v>
      </c>
      <c r="B355">
        <v>209</v>
      </c>
    </row>
    <row r="356" spans="1:2">
      <c r="A356" t="s">
        <v>1240</v>
      </c>
      <c r="B356">
        <v>200</v>
      </c>
    </row>
    <row r="357" spans="1:2">
      <c r="A357" t="s">
        <v>1243</v>
      </c>
      <c r="B357">
        <v>201</v>
      </c>
    </row>
    <row r="358" spans="1:2">
      <c r="A358" t="s">
        <v>1246</v>
      </c>
      <c r="B358">
        <v>202</v>
      </c>
    </row>
    <row r="359" spans="1:2">
      <c r="A359" t="s">
        <v>1249</v>
      </c>
      <c r="B359">
        <v>203</v>
      </c>
    </row>
    <row r="360" spans="1:2">
      <c r="A360" t="s">
        <v>1254</v>
      </c>
      <c r="B360">
        <v>80</v>
      </c>
    </row>
    <row r="361" spans="1:2">
      <c r="A361" t="s">
        <v>1260</v>
      </c>
      <c r="B361">
        <v>81</v>
      </c>
    </row>
    <row r="362" spans="1:2">
      <c r="A362" t="s">
        <v>1263</v>
      </c>
      <c r="B362">
        <v>82</v>
      </c>
    </row>
    <row r="363" spans="1:2">
      <c r="A363" t="s">
        <v>1265</v>
      </c>
      <c r="B363">
        <v>83</v>
      </c>
    </row>
    <row r="364" spans="1:2">
      <c r="A364" t="s">
        <v>1267</v>
      </c>
      <c r="B364">
        <v>84</v>
      </c>
    </row>
    <row r="365" spans="1:2">
      <c r="A365" t="s">
        <v>1270</v>
      </c>
      <c r="B365">
        <v>85</v>
      </c>
    </row>
    <row r="366" spans="1:2">
      <c r="A366" t="s">
        <v>1274</v>
      </c>
      <c r="B366">
        <v>86</v>
      </c>
    </row>
    <row r="367" spans="1:2">
      <c r="A367" t="s">
        <v>1277</v>
      </c>
      <c r="B367">
        <v>87</v>
      </c>
    </row>
    <row r="368" spans="1:2">
      <c r="A368" t="s">
        <v>1280</v>
      </c>
      <c r="B368">
        <v>88</v>
      </c>
    </row>
    <row r="369" spans="1:2">
      <c r="A369" t="s">
        <v>1283</v>
      </c>
      <c r="B369">
        <v>89</v>
      </c>
    </row>
    <row r="370" spans="1:2">
      <c r="A370" t="s">
        <v>1286</v>
      </c>
      <c r="B370">
        <v>90</v>
      </c>
    </row>
    <row r="371" spans="1:2">
      <c r="A371" t="s">
        <v>1288</v>
      </c>
      <c r="B371">
        <v>91</v>
      </c>
    </row>
    <row r="372" spans="1:2">
      <c r="A372" t="s">
        <v>1291</v>
      </c>
      <c r="B372">
        <v>92</v>
      </c>
    </row>
    <row r="373" spans="1:2">
      <c r="A373" t="s">
        <v>1293</v>
      </c>
      <c r="B373">
        <v>93</v>
      </c>
    </row>
    <row r="374" spans="1:2">
      <c r="A374" t="s">
        <v>1296</v>
      </c>
      <c r="B374">
        <v>94</v>
      </c>
    </row>
    <row r="375" spans="1:2">
      <c r="A375" t="s">
        <v>1299</v>
      </c>
      <c r="B375">
        <v>95</v>
      </c>
    </row>
    <row r="376" spans="1:2">
      <c r="A376" t="s">
        <v>1302</v>
      </c>
      <c r="B376">
        <v>96</v>
      </c>
    </row>
    <row r="377" spans="1:2">
      <c r="A377" t="s">
        <v>1306</v>
      </c>
      <c r="B377">
        <v>115</v>
      </c>
    </row>
    <row r="378" spans="1:2">
      <c r="A378" t="s">
        <v>1311</v>
      </c>
      <c r="B378">
        <v>116</v>
      </c>
    </row>
    <row r="379" spans="1:2">
      <c r="A379" t="s">
        <v>1314</v>
      </c>
      <c r="B379">
        <v>117</v>
      </c>
    </row>
    <row r="380" spans="1:2">
      <c r="A380" t="s">
        <v>1318</v>
      </c>
      <c r="B380">
        <v>118</v>
      </c>
    </row>
    <row r="381" spans="1:2">
      <c r="A381" t="s">
        <v>1321</v>
      </c>
      <c r="B381">
        <v>119</v>
      </c>
    </row>
    <row r="382" spans="1:2">
      <c r="A382" t="s">
        <v>1324</v>
      </c>
      <c r="B382">
        <v>120</v>
      </c>
    </row>
    <row r="383" spans="1:2">
      <c r="A383" t="s">
        <v>1327</v>
      </c>
      <c r="B383">
        <v>121</v>
      </c>
    </row>
    <row r="384" spans="1:2">
      <c r="A384" t="s">
        <v>1331</v>
      </c>
      <c r="B384">
        <v>122</v>
      </c>
    </row>
    <row r="385" spans="1:2">
      <c r="A385" t="s">
        <v>1334</v>
      </c>
      <c r="B385">
        <v>123</v>
      </c>
    </row>
    <row r="386" spans="1:2">
      <c r="A386" t="s">
        <v>1336</v>
      </c>
      <c r="B386">
        <v>124</v>
      </c>
    </row>
    <row r="387" spans="1:2">
      <c r="A387" t="s">
        <v>1339</v>
      </c>
      <c r="B387">
        <v>125</v>
      </c>
    </row>
    <row r="388" spans="1:2">
      <c r="A388" t="s">
        <v>1342</v>
      </c>
      <c r="B388">
        <v>126</v>
      </c>
    </row>
    <row r="389" spans="1:2">
      <c r="A389" t="s">
        <v>1345</v>
      </c>
      <c r="B389">
        <v>127</v>
      </c>
    </row>
    <row r="390" spans="1:2">
      <c r="A390" t="s">
        <v>1348</v>
      </c>
      <c r="B390">
        <v>128</v>
      </c>
    </row>
    <row r="391" spans="1:2">
      <c r="A391" t="s">
        <v>1354</v>
      </c>
      <c r="B391">
        <v>129</v>
      </c>
    </row>
    <row r="392" spans="1:2">
      <c r="A392" t="s">
        <v>1356</v>
      </c>
      <c r="B392">
        <v>130</v>
      </c>
    </row>
    <row r="393" spans="1:2">
      <c r="A393" t="s">
        <v>1360</v>
      </c>
      <c r="B393">
        <v>131</v>
      </c>
    </row>
    <row r="394" spans="1:2">
      <c r="A394" t="s">
        <v>1363</v>
      </c>
      <c r="B394">
        <v>132</v>
      </c>
    </row>
    <row r="395" spans="1:2">
      <c r="A395" t="s">
        <v>1365</v>
      </c>
      <c r="B395">
        <v>133</v>
      </c>
    </row>
    <row r="396" spans="1:2">
      <c r="A396" t="s">
        <v>1369</v>
      </c>
      <c r="B396">
        <v>134</v>
      </c>
    </row>
    <row r="397" spans="1:2">
      <c r="A397" t="s">
        <v>1372</v>
      </c>
      <c r="B397">
        <v>135</v>
      </c>
    </row>
    <row r="398" spans="1:2">
      <c r="A398" t="s">
        <v>1375</v>
      </c>
      <c r="B398">
        <v>136</v>
      </c>
    </row>
    <row r="399" spans="1:2">
      <c r="A399" t="s">
        <v>1377</v>
      </c>
      <c r="B399">
        <v>137</v>
      </c>
    </row>
    <row r="400" spans="1:2">
      <c r="A400" t="s">
        <v>1380</v>
      </c>
      <c r="B400">
        <v>138</v>
      </c>
    </row>
    <row r="401" spans="1:2">
      <c r="A401" t="s">
        <v>1385</v>
      </c>
      <c r="B401">
        <v>108</v>
      </c>
    </row>
    <row r="402" spans="1:2">
      <c r="A402" t="s">
        <v>1390</v>
      </c>
      <c r="B402">
        <v>109</v>
      </c>
    </row>
    <row r="403" spans="1:2">
      <c r="A403" t="s">
        <v>1393</v>
      </c>
      <c r="B403">
        <v>110</v>
      </c>
    </row>
    <row r="404" spans="1:2">
      <c r="A404" t="s">
        <v>1396</v>
      </c>
      <c r="B404">
        <v>111</v>
      </c>
    </row>
    <row r="405" spans="1:2">
      <c r="A405" t="s">
        <v>1399</v>
      </c>
      <c r="B405">
        <v>112</v>
      </c>
    </row>
    <row r="406" spans="1:2">
      <c r="A406" t="s">
        <v>1403</v>
      </c>
      <c r="B406">
        <v>113</v>
      </c>
    </row>
    <row r="407" spans="1:2">
      <c r="A407" t="s">
        <v>1406</v>
      </c>
      <c r="B407">
        <v>114</v>
      </c>
    </row>
    <row r="408" spans="1:2">
      <c r="A408" t="s">
        <v>1409</v>
      </c>
      <c r="B408">
        <v>97</v>
      </c>
    </row>
    <row r="409" spans="1:2">
      <c r="A409" t="s">
        <v>1413</v>
      </c>
      <c r="B409">
        <v>98</v>
      </c>
    </row>
    <row r="410" spans="1:2">
      <c r="A410" t="s">
        <v>1420</v>
      </c>
      <c r="B410">
        <v>99</v>
      </c>
    </row>
    <row r="411" spans="1:2">
      <c r="A411" t="s">
        <v>1423</v>
      </c>
      <c r="B411">
        <v>100</v>
      </c>
    </row>
    <row r="412" spans="1:2">
      <c r="A412" t="s">
        <v>1426</v>
      </c>
      <c r="B412">
        <v>101</v>
      </c>
    </row>
    <row r="413" spans="1:2">
      <c r="A413" t="s">
        <v>1431</v>
      </c>
      <c r="B413">
        <v>102</v>
      </c>
    </row>
    <row r="414" spans="1:2">
      <c r="A414" t="s">
        <v>1435</v>
      </c>
      <c r="B414">
        <v>103</v>
      </c>
    </row>
    <row r="415" spans="1:2">
      <c r="A415" t="s">
        <v>1438</v>
      </c>
      <c r="B415">
        <v>104</v>
      </c>
    </row>
    <row r="416" spans="1:2">
      <c r="A416" t="s">
        <v>1440</v>
      </c>
      <c r="B416">
        <v>105</v>
      </c>
    </row>
    <row r="417" spans="1:2">
      <c r="A417" t="s">
        <v>1442</v>
      </c>
      <c r="B417">
        <v>106</v>
      </c>
    </row>
    <row r="418" spans="1:2">
      <c r="A418" t="s">
        <v>1444</v>
      </c>
      <c r="B418">
        <v>107</v>
      </c>
    </row>
    <row r="419" spans="1:2">
      <c r="A419" t="s">
        <v>1447</v>
      </c>
      <c r="B419">
        <v>71</v>
      </c>
    </row>
    <row r="420" spans="1:2">
      <c r="A420" t="s">
        <v>1450</v>
      </c>
      <c r="B420">
        <v>72</v>
      </c>
    </row>
    <row r="421" spans="1:2">
      <c r="A421" t="s">
        <v>1452</v>
      </c>
      <c r="B421">
        <v>73</v>
      </c>
    </row>
    <row r="422" spans="1:2">
      <c r="A422" t="s">
        <v>1455</v>
      </c>
      <c r="B422">
        <v>74</v>
      </c>
    </row>
    <row r="423" spans="1:2">
      <c r="A423" t="s">
        <v>1457</v>
      </c>
      <c r="B423">
        <v>75</v>
      </c>
    </row>
    <row r="424" spans="1:2">
      <c r="A424" t="s">
        <v>1459</v>
      </c>
      <c r="B424">
        <v>76</v>
      </c>
    </row>
    <row r="425" spans="1:2">
      <c r="A425" t="s">
        <v>1461</v>
      </c>
      <c r="B425">
        <v>77</v>
      </c>
    </row>
    <row r="426" spans="1:2">
      <c r="A426" t="s">
        <v>1463</v>
      </c>
      <c r="B426">
        <v>78</v>
      </c>
    </row>
    <row r="427" spans="1:2">
      <c r="A427" t="s">
        <v>1465</v>
      </c>
      <c r="B427">
        <v>79</v>
      </c>
    </row>
    <row r="428" spans="1:2">
      <c r="A428" t="s">
        <v>1467</v>
      </c>
      <c r="B428">
        <v>19</v>
      </c>
    </row>
    <row r="429" spans="1:2">
      <c r="A429" t="s">
        <v>1471</v>
      </c>
      <c r="B429">
        <v>477</v>
      </c>
    </row>
    <row r="430" spans="1:2">
      <c r="A430" t="s">
        <v>1475</v>
      </c>
      <c r="B430">
        <v>476</v>
      </c>
    </row>
    <row r="431" spans="1:2">
      <c r="A431" t="s">
        <v>1478</v>
      </c>
      <c r="B431">
        <v>475</v>
      </c>
    </row>
    <row r="432" spans="1:2">
      <c r="A432" t="s">
        <v>1481</v>
      </c>
      <c r="B432">
        <v>1</v>
      </c>
    </row>
    <row r="433" spans="1:2">
      <c r="A433" t="s">
        <v>1487</v>
      </c>
      <c r="B433">
        <v>2</v>
      </c>
    </row>
    <row r="434" spans="1:2">
      <c r="A434" t="s">
        <v>1490</v>
      </c>
      <c r="B434">
        <v>3</v>
      </c>
    </row>
    <row r="435" spans="1:2">
      <c r="A435" t="s">
        <v>1493</v>
      </c>
      <c r="B435">
        <v>4</v>
      </c>
    </row>
    <row r="436" spans="1:2">
      <c r="A436" t="s">
        <v>1495</v>
      </c>
      <c r="B436">
        <v>5</v>
      </c>
    </row>
    <row r="437" spans="1:2">
      <c r="A437" t="s">
        <v>1498</v>
      </c>
      <c r="B437">
        <v>6</v>
      </c>
    </row>
    <row r="438" spans="1:2">
      <c r="A438" t="s">
        <v>1501</v>
      </c>
      <c r="B438">
        <v>7</v>
      </c>
    </row>
    <row r="439" spans="1:2">
      <c r="A439" t="s">
        <v>1505</v>
      </c>
      <c r="B439">
        <v>8</v>
      </c>
    </row>
    <row r="440" spans="1:2">
      <c r="A440" t="s">
        <v>1510</v>
      </c>
      <c r="B440">
        <v>9</v>
      </c>
    </row>
    <row r="441" spans="1:2">
      <c r="A441" t="s">
        <v>1515</v>
      </c>
      <c r="B441">
        <v>10</v>
      </c>
    </row>
    <row r="442" spans="1:2">
      <c r="A442" t="s">
        <v>1521</v>
      </c>
      <c r="B442">
        <v>11</v>
      </c>
    </row>
    <row r="443" spans="1:2">
      <c r="A443" t="s">
        <v>1523</v>
      </c>
      <c r="B443">
        <v>12</v>
      </c>
    </row>
    <row r="444" spans="1:2">
      <c r="A444" t="s">
        <v>1526</v>
      </c>
      <c r="B444">
        <v>13</v>
      </c>
    </row>
    <row r="445" spans="1:2">
      <c r="A445" t="s">
        <v>1530</v>
      </c>
      <c r="B445">
        <v>14</v>
      </c>
    </row>
    <row r="446" spans="1:2">
      <c r="A446" t="s">
        <v>1532</v>
      </c>
      <c r="B446">
        <v>15</v>
      </c>
    </row>
    <row r="447" spans="1:2">
      <c r="A447" t="s">
        <v>1534</v>
      </c>
      <c r="B447">
        <v>16</v>
      </c>
    </row>
    <row r="448" spans="1:2">
      <c r="A448" t="s">
        <v>1537</v>
      </c>
      <c r="B448">
        <v>17</v>
      </c>
    </row>
    <row r="449" spans="1:2">
      <c r="A449" t="s">
        <v>1540</v>
      </c>
      <c r="B449">
        <v>18</v>
      </c>
    </row>
    <row r="450" spans="1:2">
      <c r="A450" t="s">
        <v>1542</v>
      </c>
      <c r="B450">
        <v>20</v>
      </c>
    </row>
    <row r="451" spans="1:2">
      <c r="A451" t="s">
        <v>1545</v>
      </c>
      <c r="B451">
        <v>21</v>
      </c>
    </row>
    <row r="452" spans="1:2">
      <c r="A452" t="s">
        <v>1548</v>
      </c>
      <c r="B452">
        <v>22</v>
      </c>
    </row>
    <row r="453" spans="1:2">
      <c r="A453" t="s">
        <v>1550</v>
      </c>
      <c r="B453">
        <v>23</v>
      </c>
    </row>
    <row r="454" spans="1:2">
      <c r="A454" t="s">
        <v>1553</v>
      </c>
      <c r="B454">
        <v>24</v>
      </c>
    </row>
    <row r="455" spans="1:2">
      <c r="A455" t="s">
        <v>1558</v>
      </c>
      <c r="B455">
        <v>25</v>
      </c>
    </row>
    <row r="456" spans="1:2">
      <c r="A456" t="s">
        <v>1560</v>
      </c>
      <c r="B456">
        <v>26</v>
      </c>
    </row>
    <row r="457" spans="1:2">
      <c r="A457" t="s">
        <v>1566</v>
      </c>
      <c r="B457">
        <v>27</v>
      </c>
    </row>
    <row r="458" spans="1:2">
      <c r="A458" t="s">
        <v>1570</v>
      </c>
      <c r="B458">
        <v>28</v>
      </c>
    </row>
    <row r="459" spans="1:2">
      <c r="A459" t="s">
        <v>1573</v>
      </c>
      <c r="B459">
        <v>29</v>
      </c>
    </row>
    <row r="460" spans="1:2">
      <c r="A460" t="s">
        <v>1575</v>
      </c>
      <c r="B460">
        <v>30</v>
      </c>
    </row>
    <row r="461" spans="1:2">
      <c r="A461" t="s">
        <v>1577</v>
      </c>
      <c r="B461">
        <v>31</v>
      </c>
    </row>
    <row r="462" spans="1:2">
      <c r="A462" t="s">
        <v>1580</v>
      </c>
      <c r="B462">
        <v>32</v>
      </c>
    </row>
    <row r="463" spans="1:2">
      <c r="A463" t="s">
        <v>1583</v>
      </c>
      <c r="B463">
        <v>33</v>
      </c>
    </row>
    <row r="464" spans="1:2">
      <c r="A464" t="s">
        <v>1586</v>
      </c>
      <c r="B464">
        <v>34</v>
      </c>
    </row>
    <row r="465" spans="1:2">
      <c r="A465" t="s">
        <v>1589</v>
      </c>
      <c r="B465">
        <v>35</v>
      </c>
    </row>
    <row r="466" spans="1:2">
      <c r="A466" t="s">
        <v>1593</v>
      </c>
      <c r="B466">
        <v>36</v>
      </c>
    </row>
    <row r="467" spans="1:2">
      <c r="A467" t="s">
        <v>1596</v>
      </c>
      <c r="B467">
        <v>37</v>
      </c>
    </row>
    <row r="468" spans="1:2">
      <c r="A468" t="s">
        <v>1598</v>
      </c>
      <c r="B468">
        <v>38</v>
      </c>
    </row>
    <row r="469" spans="1:2">
      <c r="A469" t="s">
        <v>1601</v>
      </c>
      <c r="B469">
        <v>39</v>
      </c>
    </row>
    <row r="470" spans="1:2">
      <c r="A470" t="s">
        <v>1604</v>
      </c>
      <c r="B470">
        <v>139</v>
      </c>
    </row>
    <row r="471" spans="1:2">
      <c r="A471" t="s">
        <v>1607</v>
      </c>
      <c r="B471">
        <v>141</v>
      </c>
    </row>
    <row r="472" spans="1:2">
      <c r="A472" t="s">
        <v>1612</v>
      </c>
      <c r="B472">
        <v>142</v>
      </c>
    </row>
    <row r="473" spans="1:2">
      <c r="A473" t="s">
        <v>1615</v>
      </c>
      <c r="B473">
        <v>522</v>
      </c>
    </row>
    <row r="474" spans="1:2">
      <c r="A474" t="s">
        <v>1622</v>
      </c>
      <c r="B474">
        <v>523</v>
      </c>
    </row>
    <row r="475" spans="1:2">
      <c r="A475" t="s">
        <v>1627</v>
      </c>
      <c r="B475">
        <v>519</v>
      </c>
    </row>
    <row r="476" spans="1:2">
      <c r="A476" t="s">
        <v>1630</v>
      </c>
      <c r="B476">
        <v>518</v>
      </c>
    </row>
    <row r="477" spans="1:2">
      <c r="A477" t="s">
        <v>1634</v>
      </c>
      <c r="B477">
        <v>517</v>
      </c>
    </row>
    <row r="478" spans="1:2">
      <c r="A478" t="s">
        <v>1637</v>
      </c>
      <c r="B478">
        <v>516</v>
      </c>
    </row>
    <row r="479" spans="1:2">
      <c r="A479" t="s">
        <v>1640</v>
      </c>
      <c r="B479">
        <v>515</v>
      </c>
    </row>
    <row r="480" spans="1:2">
      <c r="A480" t="s">
        <v>1643</v>
      </c>
      <c r="B480">
        <v>514</v>
      </c>
    </row>
    <row r="481" spans="1:2">
      <c r="A481" t="s">
        <v>1647</v>
      </c>
      <c r="B481">
        <v>513</v>
      </c>
    </row>
    <row r="482" spans="1:2">
      <c r="A482" t="s">
        <v>1651</v>
      </c>
      <c r="B482">
        <v>512</v>
      </c>
    </row>
    <row r="483" spans="1:2">
      <c r="A483" t="s">
        <v>1654</v>
      </c>
      <c r="B483">
        <v>511</v>
      </c>
    </row>
    <row r="484" spans="1:2">
      <c r="A484" t="s">
        <v>1657</v>
      </c>
      <c r="B484">
        <v>510</v>
      </c>
    </row>
    <row r="485" spans="1:2">
      <c r="A485" t="s">
        <v>1661</v>
      </c>
      <c r="B485">
        <v>509</v>
      </c>
    </row>
    <row r="486" spans="1:2">
      <c r="A486" t="s">
        <v>1664</v>
      </c>
      <c r="B486">
        <v>508</v>
      </c>
    </row>
    <row r="487" spans="1:2">
      <c r="A487" t="s">
        <v>1667</v>
      </c>
      <c r="B487">
        <v>507</v>
      </c>
    </row>
    <row r="488" spans="1:2">
      <c r="A488" t="s">
        <v>1670</v>
      </c>
      <c r="B488">
        <v>506</v>
      </c>
    </row>
    <row r="489" spans="1:2">
      <c r="A489" t="s">
        <v>1673</v>
      </c>
      <c r="B489">
        <v>505</v>
      </c>
    </row>
    <row r="490" spans="1:2">
      <c r="A490" t="s">
        <v>1677</v>
      </c>
      <c r="B490">
        <v>504</v>
      </c>
    </row>
    <row r="491" spans="1:2">
      <c r="A491" t="s">
        <v>1680</v>
      </c>
      <c r="B491">
        <v>503</v>
      </c>
    </row>
    <row r="492" spans="1:2">
      <c r="A492" t="s">
        <v>1683</v>
      </c>
      <c r="B492">
        <v>502</v>
      </c>
    </row>
    <row r="493" spans="1:2">
      <c r="A493" t="s">
        <v>1686</v>
      </c>
      <c r="B493">
        <v>501</v>
      </c>
    </row>
  </sheetData>
  <sortState xmlns:xlrd2="http://schemas.microsoft.com/office/spreadsheetml/2017/richdata2" ref="A2:B493">
    <sortCondition ref="A2:A4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2"/>
  <sheetViews>
    <sheetView topLeftCell="A19" workbookViewId="0">
      <selection activeCell="A39" sqref="A39"/>
    </sheetView>
  </sheetViews>
  <sheetFormatPr defaultRowHeight="15"/>
  <cols>
    <col min="1" max="1" width="36.85546875" customWidth="1"/>
    <col min="2" max="2" width="7.28515625" style="9" customWidth="1"/>
    <col min="3" max="3" width="19.42578125" customWidth="1"/>
  </cols>
  <sheetData>
    <row r="1" spans="1:3">
      <c r="A1" s="5" t="s">
        <v>1693</v>
      </c>
      <c r="B1" s="6" t="s">
        <v>1694</v>
      </c>
      <c r="C1" t="s">
        <v>1695</v>
      </c>
    </row>
    <row r="2" spans="1:3">
      <c r="A2" s="7" t="s">
        <v>1696</v>
      </c>
      <c r="B2" s="8">
        <v>115</v>
      </c>
      <c r="C2" t="s">
        <v>50</v>
      </c>
    </row>
    <row r="3" spans="1:3">
      <c r="A3" s="7" t="s">
        <v>1697</v>
      </c>
      <c r="B3" s="8">
        <v>112</v>
      </c>
      <c r="C3" t="s">
        <v>50</v>
      </c>
    </row>
    <row r="4" spans="1:3">
      <c r="A4" s="7" t="s">
        <v>1698</v>
      </c>
      <c r="B4" s="8">
        <v>101</v>
      </c>
      <c r="C4" t="s">
        <v>50</v>
      </c>
    </row>
    <row r="5" spans="1:3">
      <c r="A5" s="7" t="s">
        <v>1699</v>
      </c>
      <c r="B5" s="8" t="s">
        <v>1495</v>
      </c>
      <c r="C5" t="s">
        <v>50</v>
      </c>
    </row>
    <row r="6" spans="1:3">
      <c r="A6" s="7" t="s">
        <v>1700</v>
      </c>
      <c r="B6" s="8" t="s">
        <v>887</v>
      </c>
      <c r="C6" t="s">
        <v>50</v>
      </c>
    </row>
    <row r="7" spans="1:3">
      <c r="A7" s="7" t="s">
        <v>1701</v>
      </c>
      <c r="B7" s="8" t="s">
        <v>1057</v>
      </c>
      <c r="C7" t="s">
        <v>50</v>
      </c>
    </row>
    <row r="8" spans="1:3">
      <c r="A8" s="7" t="s">
        <v>1702</v>
      </c>
      <c r="B8" s="8" t="s">
        <v>641</v>
      </c>
      <c r="C8" t="s">
        <v>50</v>
      </c>
    </row>
    <row r="9" spans="1:3">
      <c r="A9" s="7" t="s">
        <v>1703</v>
      </c>
      <c r="B9" s="8">
        <v>626</v>
      </c>
      <c r="C9" t="s">
        <v>50</v>
      </c>
    </row>
    <row r="10" spans="1:3">
      <c r="A10" s="7" t="s">
        <v>1704</v>
      </c>
      <c r="B10" s="8" t="s">
        <v>637</v>
      </c>
      <c r="C10" t="s">
        <v>50</v>
      </c>
    </row>
    <row r="11" spans="1:3">
      <c r="A11" s="7" t="s">
        <v>1705</v>
      </c>
      <c r="B11" s="8" t="s">
        <v>940</v>
      </c>
      <c r="C11" t="s">
        <v>50</v>
      </c>
    </row>
    <row r="12" spans="1:3">
      <c r="A12" s="7" t="s">
        <v>1706</v>
      </c>
      <c r="B12" s="8" t="s">
        <v>1073</v>
      </c>
      <c r="C12" t="s">
        <v>50</v>
      </c>
    </row>
    <row r="13" spans="1:3">
      <c r="A13" s="7" t="s">
        <v>1707</v>
      </c>
      <c r="B13" s="8" t="s">
        <v>1220</v>
      </c>
      <c r="C13" t="s">
        <v>50</v>
      </c>
    </row>
    <row r="14" spans="1:3">
      <c r="A14" s="7" t="s">
        <v>1708</v>
      </c>
      <c r="B14" s="8">
        <v>423</v>
      </c>
      <c r="C14" t="s">
        <v>50</v>
      </c>
    </row>
    <row r="15" spans="1:3">
      <c r="A15" s="7" t="s">
        <v>1709</v>
      </c>
      <c r="B15" s="8" t="s">
        <v>1004</v>
      </c>
      <c r="C15" t="s">
        <v>50</v>
      </c>
    </row>
    <row r="16" spans="1:3">
      <c r="A16" s="7" t="s">
        <v>1710</v>
      </c>
      <c r="B16" s="8" t="s">
        <v>1493</v>
      </c>
      <c r="C16" t="s">
        <v>50</v>
      </c>
    </row>
    <row r="17" spans="1:3">
      <c r="A17" s="7" t="s">
        <v>1711</v>
      </c>
      <c r="B17" s="8" t="s">
        <v>1363</v>
      </c>
      <c r="C17" t="s">
        <v>50</v>
      </c>
    </row>
    <row r="18" spans="1:3">
      <c r="A18" s="7" t="s">
        <v>1712</v>
      </c>
      <c r="B18" s="8" t="s">
        <v>1291</v>
      </c>
      <c r="C18" t="s">
        <v>50</v>
      </c>
    </row>
    <row r="19" spans="1:3">
      <c r="A19" s="7" t="s">
        <v>1713</v>
      </c>
      <c r="B19" s="8">
        <v>618</v>
      </c>
      <c r="C19" t="s">
        <v>50</v>
      </c>
    </row>
    <row r="20" spans="1:3">
      <c r="A20" s="7" t="s">
        <v>1714</v>
      </c>
      <c r="B20" s="8" t="s">
        <v>929</v>
      </c>
      <c r="C20" t="s">
        <v>50</v>
      </c>
    </row>
    <row r="21" spans="1:3">
      <c r="A21" s="7" t="s">
        <v>1715</v>
      </c>
      <c r="B21" s="8" t="s">
        <v>1194</v>
      </c>
      <c r="C21" t="s">
        <v>50</v>
      </c>
    </row>
    <row r="22" spans="1:3">
      <c r="A22" s="7" t="s">
        <v>1716</v>
      </c>
      <c r="B22" s="8" t="s">
        <v>1031</v>
      </c>
      <c r="C22" t="s">
        <v>50</v>
      </c>
    </row>
    <row r="23" spans="1:3">
      <c r="A23" s="7" t="s">
        <v>1717</v>
      </c>
      <c r="B23" s="8">
        <v>109</v>
      </c>
      <c r="C23" t="s">
        <v>50</v>
      </c>
    </row>
    <row r="24" spans="1:3">
      <c r="A24" s="7" t="s">
        <v>1718</v>
      </c>
      <c r="B24" s="8">
        <v>615</v>
      </c>
      <c r="C24" t="s">
        <v>50</v>
      </c>
    </row>
    <row r="25" spans="1:3">
      <c r="A25" s="7" t="s">
        <v>1719</v>
      </c>
      <c r="B25" s="8" t="s">
        <v>1431</v>
      </c>
      <c r="C25" t="s">
        <v>50</v>
      </c>
    </row>
    <row r="26" spans="1:3">
      <c r="A26" s="7" t="s">
        <v>1720</v>
      </c>
      <c r="B26" s="8" t="s">
        <v>1334</v>
      </c>
      <c r="C26" t="s">
        <v>50</v>
      </c>
    </row>
    <row r="27" spans="1:3">
      <c r="A27" s="7" t="s">
        <v>1721</v>
      </c>
      <c r="B27" s="8" t="s">
        <v>705</v>
      </c>
      <c r="C27" t="s">
        <v>50</v>
      </c>
    </row>
    <row r="28" spans="1:3">
      <c r="A28" s="7" t="s">
        <v>1722</v>
      </c>
      <c r="B28" s="8">
        <v>254</v>
      </c>
      <c r="C28" t="s">
        <v>50</v>
      </c>
    </row>
    <row r="29" spans="1:3">
      <c r="A29" s="7" t="s">
        <v>1723</v>
      </c>
      <c r="B29" s="8" t="s">
        <v>1084</v>
      </c>
      <c r="C29" t="s">
        <v>50</v>
      </c>
    </row>
    <row r="30" spans="1:3">
      <c r="A30" s="7" t="s">
        <v>1724</v>
      </c>
      <c r="B30" s="8" t="s">
        <v>1461</v>
      </c>
      <c r="C30" t="s">
        <v>50</v>
      </c>
    </row>
    <row r="31" spans="1:3">
      <c r="A31" s="7" t="s">
        <v>1725</v>
      </c>
      <c r="B31" s="8" t="s">
        <v>1327</v>
      </c>
      <c r="C31" t="s">
        <v>50</v>
      </c>
    </row>
    <row r="32" spans="1:3">
      <c r="A32" s="7" t="s">
        <v>1726</v>
      </c>
      <c r="B32" s="8" t="s">
        <v>1177</v>
      </c>
      <c r="C32" t="s">
        <v>50</v>
      </c>
    </row>
    <row r="33" spans="1:3">
      <c r="A33" s="7" t="s">
        <v>1727</v>
      </c>
      <c r="B33" s="8">
        <v>402</v>
      </c>
      <c r="C33" t="s">
        <v>50</v>
      </c>
    </row>
    <row r="34" spans="1:3">
      <c r="A34" s="7" t="s">
        <v>1728</v>
      </c>
      <c r="B34" s="8" t="s">
        <v>1409</v>
      </c>
      <c r="C34" t="s">
        <v>50</v>
      </c>
    </row>
    <row r="35" spans="1:3">
      <c r="A35" s="7" t="s">
        <v>1729</v>
      </c>
      <c r="B35" s="8" t="s">
        <v>1091</v>
      </c>
      <c r="C35" t="s">
        <v>50</v>
      </c>
    </row>
    <row r="36" spans="1:3">
      <c r="A36" s="7" t="s">
        <v>1730</v>
      </c>
      <c r="B36" s="8">
        <v>257</v>
      </c>
      <c r="C36" t="s">
        <v>50</v>
      </c>
    </row>
    <row r="37" spans="1:3">
      <c r="A37" s="7" t="s">
        <v>1731</v>
      </c>
      <c r="B37" s="8" t="s">
        <v>1280</v>
      </c>
      <c r="C37" t="s">
        <v>50</v>
      </c>
    </row>
    <row r="38" spans="1:3">
      <c r="A38" s="7" t="s">
        <v>1732</v>
      </c>
      <c r="B38" s="8">
        <v>608</v>
      </c>
      <c r="C38" t="s">
        <v>50</v>
      </c>
    </row>
    <row r="39" spans="1:3">
      <c r="A39" s="7" t="s">
        <v>1733</v>
      </c>
      <c r="B39" s="8" t="s">
        <v>763</v>
      </c>
      <c r="C39" t="s">
        <v>50</v>
      </c>
    </row>
    <row r="40" spans="1:3">
      <c r="A40" s="7" t="s">
        <v>1734</v>
      </c>
      <c r="B40" s="8" t="s">
        <v>960</v>
      </c>
      <c r="C40" t="s">
        <v>50</v>
      </c>
    </row>
    <row r="41" spans="1:3">
      <c r="A41" s="7" t="s">
        <v>1735</v>
      </c>
      <c r="B41" s="8" t="s">
        <v>1151</v>
      </c>
      <c r="C41" t="s">
        <v>50</v>
      </c>
    </row>
    <row r="42" spans="1:3">
      <c r="A42" s="7" t="s">
        <v>1736</v>
      </c>
      <c r="B42" s="8" t="s">
        <v>1130</v>
      </c>
      <c r="C42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AS433"/>
  <sheetViews>
    <sheetView workbookViewId="0">
      <selection activeCell="D9" sqref="D9"/>
    </sheetView>
  </sheetViews>
  <sheetFormatPr defaultRowHeight="11.25"/>
  <cols>
    <col min="1" max="1" width="6" style="21" customWidth="1"/>
    <col min="2" max="2" width="5.85546875" style="21" bestFit="1" customWidth="1"/>
    <col min="3" max="3" width="31.42578125" style="22" bestFit="1" customWidth="1"/>
    <col min="4" max="4" width="6.28515625" style="22" customWidth="1"/>
    <col min="5" max="5" width="8" style="22" customWidth="1"/>
    <col min="6" max="6" width="8.42578125" style="22" bestFit="1" customWidth="1"/>
    <col min="7" max="8" width="9.140625" style="23"/>
    <col min="9" max="9" width="8.42578125" style="23" bestFit="1" customWidth="1"/>
    <col min="10" max="11" width="9.140625" style="23"/>
    <col min="12" max="12" width="6.140625" style="23" bestFit="1" customWidth="1"/>
    <col min="13" max="13" width="9.140625" style="23"/>
    <col min="14" max="14" width="10" style="23" customWidth="1"/>
    <col min="15" max="15" width="9.140625" style="23"/>
    <col min="16" max="16" width="9.28515625" style="23" bestFit="1" customWidth="1"/>
    <col min="17" max="22" width="9.140625" style="23"/>
    <col min="23" max="24" width="9.140625" style="22"/>
    <col min="25" max="25" width="9.140625" style="23"/>
    <col min="26" max="26" width="9.140625" style="22"/>
    <col min="27" max="27" width="14.85546875" style="22" bestFit="1" customWidth="1"/>
    <col min="28" max="29" width="14.85546875" style="23" bestFit="1" customWidth="1"/>
    <col min="30" max="30" width="14.85546875" style="23" customWidth="1"/>
    <col min="31" max="31" width="11.5703125" style="22" bestFit="1" customWidth="1"/>
    <col min="32" max="32" width="13.140625" style="23" bestFit="1" customWidth="1"/>
    <col min="33" max="33" width="10.28515625" style="22" bestFit="1" customWidth="1"/>
    <col min="34" max="34" width="10.28515625" style="22" customWidth="1"/>
    <col min="35" max="35" width="10.42578125" style="23" bestFit="1" customWidth="1"/>
    <col min="36" max="36" width="8.28515625" style="22" bestFit="1" customWidth="1"/>
    <col min="37" max="37" width="9.140625" style="22"/>
    <col min="38" max="38" width="9.140625" style="23"/>
    <col min="39" max="39" width="17.7109375" style="23" bestFit="1" customWidth="1"/>
    <col min="40" max="40" width="17.28515625" style="23" bestFit="1" customWidth="1"/>
    <col min="41" max="41" width="13.28515625" style="23" bestFit="1" customWidth="1"/>
    <col min="42" max="43" width="8.28515625" style="22" customWidth="1"/>
    <col min="44" max="44" width="9.140625" style="23"/>
    <col min="45" max="16384" width="9.140625" style="22"/>
  </cols>
  <sheetData>
    <row r="1" spans="1:45" s="36" customFormat="1" ht="56.25" customHeight="1">
      <c r="A1" s="24" t="s">
        <v>1737</v>
      </c>
      <c r="B1" s="25" t="s">
        <v>1693</v>
      </c>
      <c r="C1" s="26" t="s">
        <v>1738</v>
      </c>
      <c r="D1" s="26" t="s">
        <v>16</v>
      </c>
      <c r="E1" s="26" t="s">
        <v>1739</v>
      </c>
      <c r="F1" s="53" t="s">
        <v>1740</v>
      </c>
      <c r="G1" s="27" t="s">
        <v>1741</v>
      </c>
      <c r="H1" s="28" t="s">
        <v>1742</v>
      </c>
      <c r="I1" s="27" t="s">
        <v>1743</v>
      </c>
      <c r="J1" s="51" t="s">
        <v>1744</v>
      </c>
      <c r="K1" s="50" t="s">
        <v>1745</v>
      </c>
      <c r="L1" s="29" t="s">
        <v>1746</v>
      </c>
      <c r="M1" s="28" t="s">
        <v>1747</v>
      </c>
      <c r="N1" s="27" t="s">
        <v>1748</v>
      </c>
      <c r="O1" s="28" t="s">
        <v>1749</v>
      </c>
      <c r="P1" s="27" t="s">
        <v>1750</v>
      </c>
      <c r="Q1" s="28" t="s">
        <v>1751</v>
      </c>
      <c r="R1" s="27" t="s">
        <v>1752</v>
      </c>
      <c r="S1" s="28" t="s">
        <v>1753</v>
      </c>
      <c r="T1" s="27" t="s">
        <v>1754</v>
      </c>
      <c r="U1" s="28" t="s">
        <v>1755</v>
      </c>
      <c r="V1" s="27" t="s">
        <v>1756</v>
      </c>
      <c r="W1" s="30" t="s">
        <v>1757</v>
      </c>
      <c r="X1" s="31" t="s">
        <v>1758</v>
      </c>
      <c r="Y1" s="27" t="s">
        <v>1759</v>
      </c>
      <c r="Z1" s="32" t="s">
        <v>1760</v>
      </c>
      <c r="AA1" s="33" t="s">
        <v>1761</v>
      </c>
      <c r="AB1" s="34" t="s">
        <v>1762</v>
      </c>
      <c r="AC1" s="49" t="s">
        <v>1763</v>
      </c>
      <c r="AD1" s="50" t="s">
        <v>1764</v>
      </c>
      <c r="AE1" s="33" t="s">
        <v>1765</v>
      </c>
      <c r="AF1" s="27" t="s">
        <v>1766</v>
      </c>
      <c r="AG1" s="33" t="s">
        <v>1767</v>
      </c>
      <c r="AH1" s="28" t="s">
        <v>1768</v>
      </c>
      <c r="AI1" s="27" t="s">
        <v>1769</v>
      </c>
      <c r="AJ1" s="32" t="s">
        <v>1770</v>
      </c>
      <c r="AK1" s="35" t="s">
        <v>1771</v>
      </c>
      <c r="AL1" s="27" t="s">
        <v>1772</v>
      </c>
      <c r="AM1" s="28" t="s">
        <v>1773</v>
      </c>
      <c r="AN1" s="28" t="s">
        <v>1774</v>
      </c>
      <c r="AO1" s="29" t="s">
        <v>1775</v>
      </c>
      <c r="AP1" s="52" t="s">
        <v>1776</v>
      </c>
      <c r="AQ1" s="35" t="s">
        <v>1777</v>
      </c>
      <c r="AR1" s="27" t="s">
        <v>1778</v>
      </c>
      <c r="AS1" s="36" t="s">
        <v>1779</v>
      </c>
    </row>
    <row r="2" spans="1:45" ht="15.75">
      <c r="A2" s="21" t="s">
        <v>1780</v>
      </c>
      <c r="F2" s="37">
        <v>8461961</v>
      </c>
      <c r="G2" s="38">
        <v>100</v>
      </c>
      <c r="H2" s="37">
        <v>1793861</v>
      </c>
      <c r="I2" s="38">
        <v>21.2</v>
      </c>
      <c r="J2" s="37">
        <v>1099330</v>
      </c>
      <c r="K2" s="38">
        <v>13</v>
      </c>
      <c r="L2" s="39">
        <v>35.9</v>
      </c>
      <c r="M2" s="37">
        <v>2457945</v>
      </c>
      <c r="N2" s="38">
        <v>29</v>
      </c>
      <c r="O2" s="37">
        <v>2729973</v>
      </c>
      <c r="P2" s="38">
        <v>32.299999999999997</v>
      </c>
      <c r="Q2" s="37">
        <v>1879364</v>
      </c>
      <c r="R2" s="38">
        <v>22.2</v>
      </c>
      <c r="S2" s="37">
        <v>1150513</v>
      </c>
      <c r="T2" s="38">
        <v>13.6</v>
      </c>
      <c r="U2" s="37">
        <v>244166</v>
      </c>
      <c r="V2" s="38">
        <v>2.885454092733351</v>
      </c>
      <c r="W2" s="40">
        <v>3128246</v>
      </c>
      <c r="X2" s="37">
        <v>1870015</v>
      </c>
      <c r="Y2" s="38">
        <v>59.8</v>
      </c>
      <c r="Z2" s="41">
        <v>2.65</v>
      </c>
      <c r="AA2" s="42">
        <v>885542</v>
      </c>
      <c r="AB2" s="38">
        <v>10.5</v>
      </c>
      <c r="AC2" s="42">
        <v>534420</v>
      </c>
      <c r="AD2" s="38">
        <v>6.4</v>
      </c>
      <c r="AE2" s="42">
        <v>1821170</v>
      </c>
      <c r="AF2" s="38">
        <v>23.1</v>
      </c>
      <c r="AG2" s="42" t="s">
        <v>1781</v>
      </c>
      <c r="AH2" s="43">
        <v>888764</v>
      </c>
      <c r="AI2" s="38">
        <v>48.8</v>
      </c>
      <c r="AJ2" s="40">
        <v>4367089</v>
      </c>
      <c r="AK2" s="37">
        <v>4367089</v>
      </c>
      <c r="AL2" s="38">
        <v>8.6</v>
      </c>
      <c r="AM2" s="37">
        <v>2205425</v>
      </c>
      <c r="AN2" s="38">
        <v>56.6</v>
      </c>
      <c r="AO2" s="39">
        <v>40.299999999999997</v>
      </c>
      <c r="AP2" s="40">
        <v>55191</v>
      </c>
      <c r="AQ2" s="42">
        <v>1689759</v>
      </c>
      <c r="AR2" s="38">
        <v>20.3</v>
      </c>
      <c r="AS2" s="20" t="s">
        <v>1782</v>
      </c>
    </row>
    <row r="3" spans="1:45">
      <c r="A3" s="21">
        <v>18</v>
      </c>
      <c r="B3" s="21">
        <v>1</v>
      </c>
      <c r="C3" s="22" t="s">
        <v>1483</v>
      </c>
      <c r="D3" s="44" t="s">
        <v>1481</v>
      </c>
      <c r="E3" s="22">
        <v>18</v>
      </c>
      <c r="F3" s="37">
        <v>52517</v>
      </c>
      <c r="G3" s="38">
        <v>0.65008588877771545</v>
      </c>
      <c r="H3" s="37">
        <v>7023</v>
      </c>
      <c r="I3" s="38">
        <v>13.372812613058629</v>
      </c>
      <c r="J3" s="37">
        <v>6096</v>
      </c>
      <c r="K3" s="38">
        <v>11.607669897366566</v>
      </c>
      <c r="L3" s="39">
        <v>34.415226362179482</v>
      </c>
      <c r="M3" s="37">
        <v>11201</v>
      </c>
      <c r="N3" s="38">
        <v>21.328331778281317</v>
      </c>
      <c r="O3" s="37">
        <v>31353</v>
      </c>
      <c r="P3" s="38">
        <v>59.700668355008858</v>
      </c>
      <c r="Q3" s="37">
        <v>1104</v>
      </c>
      <c r="R3" s="38">
        <v>2.1021764381057562</v>
      </c>
      <c r="S3" s="37">
        <v>7537</v>
      </c>
      <c r="T3" s="38">
        <v>14.351543309785402</v>
      </c>
      <c r="U3" s="37">
        <v>1322</v>
      </c>
      <c r="V3" s="38">
        <v>2.5172801188186682</v>
      </c>
      <c r="W3" s="40">
        <v>22115</v>
      </c>
      <c r="X3" s="42">
        <v>10911</v>
      </c>
      <c r="Y3" s="38">
        <v>49.337553696586028</v>
      </c>
      <c r="Z3" s="41">
        <v>2.3593940764187202</v>
      </c>
      <c r="AA3" s="42">
        <v>4557</v>
      </c>
      <c r="AB3" s="38">
        <v>8.728547349065277</v>
      </c>
      <c r="AC3" s="42">
        <v>2743</v>
      </c>
      <c r="AD3" s="38">
        <v>5.2539840637450199</v>
      </c>
      <c r="AE3" s="42">
        <v>10544</v>
      </c>
      <c r="AF3" s="38">
        <v>21.119679519278918</v>
      </c>
      <c r="AG3" s="42" t="s">
        <v>1781</v>
      </c>
      <c r="AH3" s="37">
        <v>3745</v>
      </c>
      <c r="AI3" s="38">
        <v>35.517830045523517</v>
      </c>
      <c r="AJ3" s="40">
        <v>33479</v>
      </c>
      <c r="AK3" s="37">
        <v>2083</v>
      </c>
      <c r="AL3" s="38">
        <v>6.2218106872965144</v>
      </c>
      <c r="AM3" s="37">
        <v>20572</v>
      </c>
      <c r="AN3" s="38">
        <v>67.475728155339809</v>
      </c>
      <c r="AO3" s="39">
        <v>38.66079989042597</v>
      </c>
      <c r="AP3" s="40">
        <v>64647.399631298649</v>
      </c>
      <c r="AQ3" s="42">
        <v>6183</v>
      </c>
      <c r="AR3" s="38">
        <v>11.842785726598862</v>
      </c>
      <c r="AS3" s="21" t="s">
        <v>1783</v>
      </c>
    </row>
    <row r="4" spans="1:45">
      <c r="A4" s="21">
        <v>18</v>
      </c>
      <c r="B4" s="21">
        <v>2</v>
      </c>
      <c r="C4" s="22" t="s">
        <v>1488</v>
      </c>
      <c r="D4" s="44" t="s">
        <v>1487</v>
      </c>
      <c r="E4" s="22">
        <v>17</v>
      </c>
      <c r="F4" s="37">
        <v>52780</v>
      </c>
      <c r="G4" s="38">
        <v>0.65334145533232713</v>
      </c>
      <c r="H4" s="37">
        <v>6487</v>
      </c>
      <c r="I4" s="38">
        <v>12.290640394088669</v>
      </c>
      <c r="J4" s="37">
        <v>5832</v>
      </c>
      <c r="K4" s="38">
        <v>11.049640015157257</v>
      </c>
      <c r="L4" s="39">
        <v>33.992488952585688</v>
      </c>
      <c r="M4" s="37">
        <v>12590</v>
      </c>
      <c r="N4" s="38">
        <v>23.853732474422131</v>
      </c>
      <c r="O4" s="37">
        <v>29334</v>
      </c>
      <c r="P4" s="38">
        <v>55.577870405456608</v>
      </c>
      <c r="Q4" s="37">
        <v>1058</v>
      </c>
      <c r="R4" s="38">
        <v>2.00454717696097</v>
      </c>
      <c r="S4" s="37">
        <v>8492</v>
      </c>
      <c r="T4" s="38">
        <v>16.089427813565745</v>
      </c>
      <c r="U4" s="37">
        <v>1306</v>
      </c>
      <c r="V4" s="38">
        <v>2.4744221295945437</v>
      </c>
      <c r="W4" s="40">
        <v>22772</v>
      </c>
      <c r="X4" s="42">
        <v>10936</v>
      </c>
      <c r="Y4" s="38">
        <v>48.023888986474617</v>
      </c>
      <c r="Z4" s="41">
        <v>2.3035306516774985</v>
      </c>
      <c r="AA4" s="42">
        <v>4036</v>
      </c>
      <c r="AB4" s="38">
        <v>7.6918678889291225</v>
      </c>
      <c r="AC4" s="42">
        <v>2517</v>
      </c>
      <c r="AD4" s="38">
        <v>4.796935450058128</v>
      </c>
      <c r="AE4" s="42">
        <v>12844</v>
      </c>
      <c r="AF4" s="38">
        <v>24.96161694684676</v>
      </c>
      <c r="AG4" s="42" t="s">
        <v>1781</v>
      </c>
      <c r="AH4" s="37">
        <v>5429</v>
      </c>
      <c r="AI4" s="38">
        <v>42.268763625038929</v>
      </c>
      <c r="AJ4" s="40">
        <v>34793</v>
      </c>
      <c r="AK4" s="37">
        <v>1917</v>
      </c>
      <c r="AL4" s="38">
        <v>5.5097289684706698</v>
      </c>
      <c r="AM4" s="37">
        <v>22834</v>
      </c>
      <c r="AN4" s="38">
        <v>71.782458346431937</v>
      </c>
      <c r="AO4" s="39">
        <v>38.080335221134646</v>
      </c>
      <c r="AP4" s="40">
        <v>65262.754701880753</v>
      </c>
      <c r="AQ4" s="42">
        <v>6778</v>
      </c>
      <c r="AR4" s="38">
        <v>12.914165952176813</v>
      </c>
      <c r="AS4" s="21" t="s">
        <v>1784</v>
      </c>
    </row>
    <row r="5" spans="1:45">
      <c r="A5" s="21">
        <v>18</v>
      </c>
      <c r="B5" s="21">
        <v>3</v>
      </c>
      <c r="C5" s="22" t="s">
        <v>1491</v>
      </c>
      <c r="D5" s="44" t="s">
        <v>1490</v>
      </c>
      <c r="E5" s="22">
        <v>19</v>
      </c>
      <c r="F5" s="37">
        <v>69717</v>
      </c>
      <c r="G5" s="38">
        <v>0.86299746573330527</v>
      </c>
      <c r="H5" s="37">
        <v>8285</v>
      </c>
      <c r="I5" s="38">
        <v>11.883758624151929</v>
      </c>
      <c r="J5" s="37">
        <v>8216</v>
      </c>
      <c r="K5" s="38">
        <v>11.784787067716627</v>
      </c>
      <c r="L5" s="39">
        <v>34.600310284548897</v>
      </c>
      <c r="M5" s="37">
        <v>17318</v>
      </c>
      <c r="N5" s="38">
        <v>24.840426294877862</v>
      </c>
      <c r="O5" s="37">
        <v>36641</v>
      </c>
      <c r="P5" s="38">
        <v>52.55676520791198</v>
      </c>
      <c r="Q5" s="37">
        <v>1374</v>
      </c>
      <c r="R5" s="38">
        <v>1.9708249064073324</v>
      </c>
      <c r="S5" s="37">
        <v>12167</v>
      </c>
      <c r="T5" s="38">
        <v>17.451984451425048</v>
      </c>
      <c r="U5" s="37">
        <v>2217</v>
      </c>
      <c r="V5" s="38">
        <v>3.1799991393777702</v>
      </c>
      <c r="W5" s="40">
        <v>30802</v>
      </c>
      <c r="X5" s="42">
        <v>14020</v>
      </c>
      <c r="Y5" s="38">
        <v>45.516524900980457</v>
      </c>
      <c r="Z5" s="41">
        <v>2.2524836049607169</v>
      </c>
      <c r="AA5" s="42">
        <v>5579</v>
      </c>
      <c r="AB5" s="38">
        <v>8.0355471056763026</v>
      </c>
      <c r="AC5" s="42">
        <v>3628</v>
      </c>
      <c r="AD5" s="38">
        <v>5.2254821472295436</v>
      </c>
      <c r="AE5" s="42">
        <v>17070</v>
      </c>
      <c r="AF5" s="38">
        <v>25.324530821155701</v>
      </c>
      <c r="AG5" s="42" t="s">
        <v>1781</v>
      </c>
      <c r="AH5" s="37">
        <v>7697</v>
      </c>
      <c r="AI5" s="38">
        <v>45.09080257762156</v>
      </c>
      <c r="AJ5" s="40">
        <v>46538</v>
      </c>
      <c r="AK5" s="37">
        <v>2714</v>
      </c>
      <c r="AL5" s="38">
        <v>5.8317933731574199</v>
      </c>
      <c r="AM5" s="37">
        <v>31030</v>
      </c>
      <c r="AN5" s="38">
        <v>73.497714299249154</v>
      </c>
      <c r="AO5" s="39">
        <v>37.462082167574728</v>
      </c>
      <c r="AP5" s="40">
        <v>64515.827732463295</v>
      </c>
      <c r="AQ5" s="42">
        <v>8824</v>
      </c>
      <c r="AR5" s="38">
        <v>12.717996022023003</v>
      </c>
      <c r="AS5" s="21" t="s">
        <v>1785</v>
      </c>
    </row>
    <row r="6" spans="1:45">
      <c r="A6" s="21">
        <v>18</v>
      </c>
      <c r="B6" s="21">
        <v>4</v>
      </c>
      <c r="C6" s="22" t="s">
        <v>1183</v>
      </c>
      <c r="D6" s="44" t="s">
        <v>1493</v>
      </c>
      <c r="E6" s="22">
        <v>16</v>
      </c>
      <c r="F6" s="37">
        <v>56058</v>
      </c>
      <c r="G6" s="38">
        <v>0.69391844075444475</v>
      </c>
      <c r="H6" s="37">
        <v>6898</v>
      </c>
      <c r="I6" s="38">
        <v>12.305112561989368</v>
      </c>
      <c r="J6" s="37">
        <v>7080</v>
      </c>
      <c r="K6" s="38">
        <v>12.629776303114632</v>
      </c>
      <c r="L6" s="39">
        <v>35.245657872340423</v>
      </c>
      <c r="M6" s="37">
        <v>14039</v>
      </c>
      <c r="N6" s="38">
        <v>25.043704734382249</v>
      </c>
      <c r="O6" s="37">
        <v>26851</v>
      </c>
      <c r="P6" s="38">
        <v>47.898605016233184</v>
      </c>
      <c r="Q6" s="37">
        <v>1724</v>
      </c>
      <c r="R6" s="38">
        <v>3.0753862071426026</v>
      </c>
      <c r="S6" s="37">
        <v>11550</v>
      </c>
      <c r="T6" s="38">
        <v>20.603660494487851</v>
      </c>
      <c r="U6" s="37">
        <v>1894</v>
      </c>
      <c r="V6" s="38">
        <v>3.3786435477541121</v>
      </c>
      <c r="W6" s="40">
        <v>25680</v>
      </c>
      <c r="X6" s="42">
        <v>11231</v>
      </c>
      <c r="Y6" s="38">
        <v>43.734423676012462</v>
      </c>
      <c r="Z6" s="41">
        <v>2.1820093457943925</v>
      </c>
      <c r="AA6" s="42">
        <v>5277</v>
      </c>
      <c r="AB6" s="38">
        <v>9.4134646259231509</v>
      </c>
      <c r="AC6" s="42">
        <v>3389</v>
      </c>
      <c r="AD6" s="38">
        <v>6.0455242784259156</v>
      </c>
      <c r="AE6" s="42">
        <v>14004</v>
      </c>
      <c r="AF6" s="38">
        <v>25.796706333124565</v>
      </c>
      <c r="AG6" s="42" t="s">
        <v>1781</v>
      </c>
      <c r="AH6" s="37">
        <v>6163</v>
      </c>
      <c r="AI6" s="38">
        <v>44.008854612967724</v>
      </c>
      <c r="AJ6" s="40">
        <v>36661</v>
      </c>
      <c r="AK6" s="37">
        <v>2451</v>
      </c>
      <c r="AL6" s="38">
        <v>6.6855786803415072</v>
      </c>
      <c r="AM6" s="37">
        <v>24987</v>
      </c>
      <c r="AN6" s="38">
        <v>75.980660463419085</v>
      </c>
      <c r="AO6" s="39">
        <v>37.136858329139407</v>
      </c>
      <c r="AP6" s="40">
        <v>60983.258111556686</v>
      </c>
      <c r="AQ6" s="42">
        <v>9115</v>
      </c>
      <c r="AR6" s="38">
        <v>16.275913790332659</v>
      </c>
    </row>
    <row r="7" spans="1:45">
      <c r="A7" s="21">
        <v>18</v>
      </c>
      <c r="B7" s="21">
        <v>5</v>
      </c>
      <c r="C7" s="22" t="s">
        <v>1496</v>
      </c>
      <c r="D7" s="44" t="s">
        <v>1495</v>
      </c>
      <c r="E7" s="22">
        <v>14</v>
      </c>
      <c r="F7" s="37">
        <v>41570</v>
      </c>
      <c r="G7" s="38">
        <v>0.51457757290952699</v>
      </c>
      <c r="H7" s="37">
        <v>5785</v>
      </c>
      <c r="I7" s="38">
        <v>13.916285783016599</v>
      </c>
      <c r="J7" s="37">
        <v>5028</v>
      </c>
      <c r="K7" s="38">
        <v>12.095261005532835</v>
      </c>
      <c r="L7" s="39">
        <v>35.86965108323831</v>
      </c>
      <c r="M7" s="37">
        <v>12175</v>
      </c>
      <c r="N7" s="38">
        <v>29.287948039451528</v>
      </c>
      <c r="O7" s="37">
        <v>16840</v>
      </c>
      <c r="P7" s="38">
        <v>40.509983160933366</v>
      </c>
      <c r="Q7" s="37">
        <v>2383</v>
      </c>
      <c r="R7" s="38">
        <v>5.7324993986047632</v>
      </c>
      <c r="S7" s="37">
        <v>8573</v>
      </c>
      <c r="T7" s="38">
        <v>20.623045465479915</v>
      </c>
      <c r="U7" s="37"/>
      <c r="V7" s="38" t="s">
        <v>70</v>
      </c>
      <c r="W7" s="40">
        <v>18474</v>
      </c>
      <c r="X7" s="42">
        <v>8513</v>
      </c>
      <c r="Y7" s="38">
        <v>46.080978672729238</v>
      </c>
      <c r="Z7" s="41">
        <v>2.2478077297823971</v>
      </c>
      <c r="AA7" s="42">
        <v>4299</v>
      </c>
      <c r="AB7" s="38">
        <v>10.341592494587443</v>
      </c>
      <c r="AC7" s="42">
        <v>2741</v>
      </c>
      <c r="AD7" s="38">
        <v>6.5936973779167669</v>
      </c>
      <c r="AE7" s="42">
        <v>10507</v>
      </c>
      <c r="AF7" s="38">
        <v>26.614149294561667</v>
      </c>
      <c r="AG7" s="42" t="s">
        <v>1781</v>
      </c>
      <c r="AH7" s="37">
        <v>5118</v>
      </c>
      <c r="AI7" s="38">
        <v>48.710383553821259</v>
      </c>
      <c r="AJ7" s="40">
        <v>26428</v>
      </c>
      <c r="AK7" s="37">
        <v>2158</v>
      </c>
      <c r="AL7" s="38">
        <v>8.1655819585288327</v>
      </c>
      <c r="AM7" s="37">
        <v>17369</v>
      </c>
      <c r="AN7" s="38">
        <v>74.519478290715639</v>
      </c>
      <c r="AO7" s="39">
        <v>36.880194518125556</v>
      </c>
      <c r="AP7" s="40">
        <v>56116.225181598064</v>
      </c>
      <c r="AQ7" s="42">
        <v>7069</v>
      </c>
      <c r="AR7" s="38">
        <v>17.032503674433176</v>
      </c>
    </row>
    <row r="8" spans="1:45">
      <c r="A8" s="21">
        <v>18</v>
      </c>
      <c r="B8" s="21">
        <v>377</v>
      </c>
      <c r="C8" s="22" t="s">
        <v>518</v>
      </c>
      <c r="D8" s="44">
        <v>705</v>
      </c>
      <c r="E8" s="22">
        <v>11</v>
      </c>
      <c r="F8" s="37">
        <v>56969</v>
      </c>
      <c r="G8" s="38">
        <v>0.70519532718505762</v>
      </c>
      <c r="H8" s="37">
        <v>15690</v>
      </c>
      <c r="I8" s="38">
        <v>27.541294388176023</v>
      </c>
      <c r="J8" s="37">
        <v>3732</v>
      </c>
      <c r="K8" s="38">
        <v>6.550931208200951</v>
      </c>
      <c r="L8" s="39">
        <v>29.701770136667633</v>
      </c>
      <c r="M8" s="37">
        <v>48454</v>
      </c>
      <c r="N8" s="38">
        <v>85.053274587933785</v>
      </c>
      <c r="O8" s="37">
        <v>1454</v>
      </c>
      <c r="P8" s="38">
        <v>2.5522652670750761</v>
      </c>
      <c r="Q8" s="37">
        <v>2095</v>
      </c>
      <c r="R8" s="38">
        <v>3.6774386069616813</v>
      </c>
      <c r="S8" s="37">
        <v>4483</v>
      </c>
      <c r="T8" s="38">
        <v>7.8691920167108425</v>
      </c>
      <c r="U8" s="37"/>
      <c r="V8" s="38" t="s">
        <v>70</v>
      </c>
      <c r="W8" s="40">
        <v>13147</v>
      </c>
      <c r="X8" s="42">
        <v>10518</v>
      </c>
      <c r="Y8" s="38">
        <v>80.003042519205906</v>
      </c>
      <c r="Z8" s="41">
        <v>4.3218985319844831</v>
      </c>
      <c r="AA8" s="42">
        <v>4501</v>
      </c>
      <c r="AB8" s="38">
        <v>7.9007881479401076</v>
      </c>
      <c r="AC8" s="42">
        <v>2505</v>
      </c>
      <c r="AD8" s="38">
        <v>4.3971282627393844</v>
      </c>
      <c r="AE8" s="42">
        <v>30494</v>
      </c>
      <c r="AF8" s="38">
        <v>58.981451035763335</v>
      </c>
      <c r="AG8" s="42" t="s">
        <v>1781</v>
      </c>
      <c r="AH8" s="37">
        <v>27561</v>
      </c>
      <c r="AI8" s="38">
        <v>90.381714435626677</v>
      </c>
      <c r="AJ8" s="40">
        <v>29499</v>
      </c>
      <c r="AK8" s="37">
        <v>1543</v>
      </c>
      <c r="AL8" s="38">
        <v>5.2306857859588458</v>
      </c>
      <c r="AM8" s="37">
        <v>19229</v>
      </c>
      <c r="AN8" s="38">
        <v>70.518556549801971</v>
      </c>
      <c r="AO8" s="39">
        <v>43.679835604265406</v>
      </c>
      <c r="AP8" s="40">
        <v>46474.997844827587</v>
      </c>
      <c r="AQ8" s="42">
        <v>11970</v>
      </c>
      <c r="AR8" s="38">
        <v>21.276973941483877</v>
      </c>
    </row>
    <row r="9" spans="1:45">
      <c r="A9" s="21">
        <v>9</v>
      </c>
      <c r="B9" s="21">
        <v>7</v>
      </c>
      <c r="C9" s="22" t="s">
        <v>1506</v>
      </c>
      <c r="D9" s="44" t="s">
        <v>1505</v>
      </c>
      <c r="E9" s="22">
        <v>16</v>
      </c>
      <c r="F9" s="37">
        <v>46376</v>
      </c>
      <c r="G9" s="38">
        <v>0.57406902865653653</v>
      </c>
      <c r="H9" s="37">
        <v>4950</v>
      </c>
      <c r="I9" s="38">
        <v>10.673624288425048</v>
      </c>
      <c r="J9" s="37">
        <v>10690</v>
      </c>
      <c r="K9" s="38">
        <v>23.050715887528032</v>
      </c>
      <c r="L9" s="39">
        <v>40.569463553171346</v>
      </c>
      <c r="M9" s="37">
        <v>3050</v>
      </c>
      <c r="N9" s="38">
        <v>6.5766775918578571</v>
      </c>
      <c r="O9" s="37">
        <v>35921</v>
      </c>
      <c r="P9" s="38">
        <v>77.456011730205276</v>
      </c>
      <c r="Q9" s="37">
        <v>1507</v>
      </c>
      <c r="R9" s="38">
        <v>3.2495256166982922</v>
      </c>
      <c r="S9" s="37">
        <v>5131</v>
      </c>
      <c r="T9" s="38">
        <v>11.063912368466449</v>
      </c>
      <c r="U9" s="37"/>
      <c r="V9" s="38" t="s">
        <v>70</v>
      </c>
      <c r="W9" s="40">
        <v>25442</v>
      </c>
      <c r="X9" s="42">
        <v>9057</v>
      </c>
      <c r="Y9" s="38">
        <v>35.59861646097005</v>
      </c>
      <c r="Z9" s="41">
        <v>1.7581951104472919</v>
      </c>
      <c r="AA9" s="42">
        <v>3236</v>
      </c>
      <c r="AB9" s="38">
        <v>6.9899557187601253</v>
      </c>
      <c r="AC9" s="42">
        <v>1932</v>
      </c>
      <c r="AD9" s="38">
        <v>4.1732368506318176</v>
      </c>
      <c r="AE9" s="42">
        <v>2095</v>
      </c>
      <c r="AF9" s="38">
        <v>4.7676482636202264</v>
      </c>
      <c r="AG9" s="42" t="s">
        <v>70</v>
      </c>
      <c r="AH9" s="37" t="s">
        <v>70</v>
      </c>
      <c r="AI9" s="38" t="s">
        <v>70</v>
      </c>
      <c r="AJ9" s="40">
        <v>29094</v>
      </c>
      <c r="AK9" s="37">
        <v>1222</v>
      </c>
      <c r="AL9" s="38">
        <v>4.2001787310098297</v>
      </c>
      <c r="AM9" s="37">
        <v>12071</v>
      </c>
      <c r="AN9" s="38">
        <v>44.004957894353105</v>
      </c>
      <c r="AO9" s="39">
        <v>25.979445969956387</v>
      </c>
      <c r="AP9" s="40">
        <v>123919.65723562152</v>
      </c>
      <c r="AQ9" s="42">
        <v>2953</v>
      </c>
      <c r="AR9" s="38">
        <v>6.5628055827184646</v>
      </c>
    </row>
    <row r="10" spans="1:45">
      <c r="A10" s="21">
        <v>9</v>
      </c>
      <c r="B10" s="21">
        <v>8</v>
      </c>
      <c r="C10" s="22" t="s">
        <v>1511</v>
      </c>
      <c r="D10" s="44" t="s">
        <v>1510</v>
      </c>
      <c r="E10" s="22">
        <v>14</v>
      </c>
      <c r="F10" s="37">
        <v>46529</v>
      </c>
      <c r="G10" s="38">
        <v>0.57596295140503695</v>
      </c>
      <c r="H10" s="37">
        <v>3140</v>
      </c>
      <c r="I10" s="38">
        <v>6.7484794429280663</v>
      </c>
      <c r="J10" s="37">
        <v>7480</v>
      </c>
      <c r="K10" s="38">
        <v>16.075995615637559</v>
      </c>
      <c r="L10" s="39">
        <v>40.309581084919053</v>
      </c>
      <c r="M10" s="37">
        <v>6054</v>
      </c>
      <c r="N10" s="38">
        <v>13.011240301747298</v>
      </c>
      <c r="O10" s="37">
        <v>29711</v>
      </c>
      <c r="P10" s="38">
        <v>63.854800232113305</v>
      </c>
      <c r="Q10" s="37">
        <v>1986</v>
      </c>
      <c r="R10" s="38">
        <v>4.2683057877882611</v>
      </c>
      <c r="S10" s="37">
        <v>7107</v>
      </c>
      <c r="T10" s="38">
        <v>15.274345032130498</v>
      </c>
      <c r="U10" s="37">
        <v>1671</v>
      </c>
      <c r="V10" s="38">
        <v>3.5913086462206367</v>
      </c>
      <c r="W10" s="40">
        <v>27295</v>
      </c>
      <c r="X10" s="42">
        <v>7619</v>
      </c>
      <c r="Y10" s="38">
        <v>27.913537277889723</v>
      </c>
      <c r="Z10" s="41">
        <v>1.6439640959882762</v>
      </c>
      <c r="AA10" s="42">
        <v>4091</v>
      </c>
      <c r="AB10" s="38">
        <v>8.8025820333512641</v>
      </c>
      <c r="AC10" s="42">
        <v>2121</v>
      </c>
      <c r="AD10" s="38">
        <v>4.5637439483593329</v>
      </c>
      <c r="AE10" s="42">
        <v>4432</v>
      </c>
      <c r="AF10" s="38">
        <v>9.8351197212790975</v>
      </c>
      <c r="AG10" s="42" t="s">
        <v>1781</v>
      </c>
      <c r="AH10" s="37">
        <v>1735</v>
      </c>
      <c r="AI10" s="38">
        <v>39.147111913357399</v>
      </c>
      <c r="AJ10" s="40">
        <v>31580</v>
      </c>
      <c r="AK10" s="37">
        <v>1647</v>
      </c>
      <c r="AL10" s="38">
        <v>5.2153261557948065</v>
      </c>
      <c r="AM10" s="37">
        <v>13399</v>
      </c>
      <c r="AN10" s="38">
        <v>45.364978331527631</v>
      </c>
      <c r="AO10" s="39">
        <v>26.609424625156954</v>
      </c>
      <c r="AP10" s="40">
        <v>102264.6934826884</v>
      </c>
      <c r="AQ10" s="42">
        <v>4709</v>
      </c>
      <c r="AR10" s="38">
        <v>10.397897897897899</v>
      </c>
    </row>
    <row r="11" spans="1:45">
      <c r="A11" s="21">
        <v>9</v>
      </c>
      <c r="B11" s="21">
        <v>9</v>
      </c>
      <c r="C11" s="22" t="s">
        <v>1516</v>
      </c>
      <c r="D11" s="44" t="s">
        <v>1515</v>
      </c>
      <c r="E11" s="22">
        <v>15</v>
      </c>
      <c r="F11" s="37">
        <v>47744</v>
      </c>
      <c r="G11" s="38">
        <v>0.59100292617253936</v>
      </c>
      <c r="H11" s="37">
        <v>2690</v>
      </c>
      <c r="I11" s="38">
        <v>5.6342158176943702</v>
      </c>
      <c r="J11" s="37">
        <v>6273</v>
      </c>
      <c r="K11" s="38">
        <v>13.138823726541554</v>
      </c>
      <c r="L11" s="39">
        <v>38.238647122692718</v>
      </c>
      <c r="M11" s="37">
        <v>6864</v>
      </c>
      <c r="N11" s="38">
        <v>14.376675603217159</v>
      </c>
      <c r="O11" s="37">
        <v>28306</v>
      </c>
      <c r="P11" s="38">
        <v>59.287030831099194</v>
      </c>
      <c r="Q11" s="37">
        <v>2368</v>
      </c>
      <c r="R11" s="38">
        <v>4.9597855227882039</v>
      </c>
      <c r="S11" s="37">
        <v>8498</v>
      </c>
      <c r="T11" s="38">
        <v>17.799095174262735</v>
      </c>
      <c r="U11" s="37">
        <v>1708</v>
      </c>
      <c r="V11" s="38">
        <v>3.5774128686327082</v>
      </c>
      <c r="W11" s="40">
        <v>28500</v>
      </c>
      <c r="X11" s="42">
        <v>6617</v>
      </c>
      <c r="Y11" s="38">
        <v>23.217543859649123</v>
      </c>
      <c r="Z11" s="41">
        <v>1.6469824561403508</v>
      </c>
      <c r="AA11" s="42">
        <v>4467</v>
      </c>
      <c r="AB11" s="38">
        <v>9.3573254011479321</v>
      </c>
      <c r="AC11" s="42">
        <v>2337</v>
      </c>
      <c r="AD11" s="38">
        <v>4.8954711131593287</v>
      </c>
      <c r="AE11" s="42">
        <v>5191</v>
      </c>
      <c r="AF11" s="38">
        <v>11.107544828176488</v>
      </c>
      <c r="AG11" s="42" t="s">
        <v>1781</v>
      </c>
      <c r="AH11" s="37">
        <v>2192</v>
      </c>
      <c r="AI11" s="38">
        <v>42.22693122712387</v>
      </c>
      <c r="AJ11" s="40">
        <v>34759</v>
      </c>
      <c r="AK11" s="37">
        <v>2030</v>
      </c>
      <c r="AL11" s="38">
        <v>5.8402140452832363</v>
      </c>
      <c r="AM11" s="37">
        <v>14494</v>
      </c>
      <c r="AN11" s="38">
        <v>44.785712078608285</v>
      </c>
      <c r="AO11" s="39">
        <v>26.411571466881202</v>
      </c>
      <c r="AP11" s="40">
        <v>85979.317015530047</v>
      </c>
      <c r="AQ11" s="42">
        <v>5889</v>
      </c>
      <c r="AR11" s="38">
        <v>12.341513506716684</v>
      </c>
    </row>
    <row r="12" spans="1:45">
      <c r="A12" s="21">
        <v>6</v>
      </c>
      <c r="B12" s="21">
        <v>10</v>
      </c>
      <c r="C12" s="22" t="s">
        <v>153</v>
      </c>
      <c r="D12" s="44" t="s">
        <v>1526</v>
      </c>
      <c r="E12" s="22">
        <v>17</v>
      </c>
      <c r="F12" s="37">
        <v>75596</v>
      </c>
      <c r="G12" s="38">
        <v>0.93577113787992794</v>
      </c>
      <c r="H12" s="37">
        <v>6995</v>
      </c>
      <c r="I12" s="38">
        <v>9.253135086512513</v>
      </c>
      <c r="J12" s="37">
        <v>9140</v>
      </c>
      <c r="K12" s="38">
        <v>12.090586803534578</v>
      </c>
      <c r="L12" s="39">
        <v>34.605994028621431</v>
      </c>
      <c r="M12" s="37">
        <v>8923</v>
      </c>
      <c r="N12" s="38">
        <v>11.803534578549129</v>
      </c>
      <c r="O12" s="37">
        <v>48619</v>
      </c>
      <c r="P12" s="38">
        <v>64.314249431186838</v>
      </c>
      <c r="Q12" s="37">
        <v>2148</v>
      </c>
      <c r="R12" s="38">
        <v>2.8414201809619555</v>
      </c>
      <c r="S12" s="37">
        <v>13576</v>
      </c>
      <c r="T12" s="38">
        <v>17.958622149320071</v>
      </c>
      <c r="U12" s="37">
        <v>2330</v>
      </c>
      <c r="V12" s="38">
        <v>3.0821736599820095</v>
      </c>
      <c r="W12" s="40">
        <v>40551</v>
      </c>
      <c r="X12" s="42">
        <v>11499</v>
      </c>
      <c r="Y12" s="38">
        <v>28.356883923947624</v>
      </c>
      <c r="Z12" s="41">
        <v>1.7445439076718208</v>
      </c>
      <c r="AA12" s="42">
        <v>5450</v>
      </c>
      <c r="AB12" s="38">
        <v>7.2284043131689595</v>
      </c>
      <c r="AC12" s="42">
        <v>3105</v>
      </c>
      <c r="AD12" s="38">
        <v>4.1182009894292877</v>
      </c>
      <c r="AE12" s="42">
        <v>5915</v>
      </c>
      <c r="AF12" s="38">
        <v>8.1359522434045832</v>
      </c>
      <c r="AG12" s="42" t="s">
        <v>1786</v>
      </c>
      <c r="AH12" s="37">
        <v>1613</v>
      </c>
      <c r="AI12" s="38">
        <v>27.26965342349958</v>
      </c>
      <c r="AJ12" s="40">
        <v>50654</v>
      </c>
      <c r="AK12" s="37">
        <v>2420</v>
      </c>
      <c r="AL12" s="38">
        <v>4.7775101670154383</v>
      </c>
      <c r="AM12" s="37">
        <v>23650</v>
      </c>
      <c r="AN12" s="38">
        <v>49.794715233182444</v>
      </c>
      <c r="AO12" s="39">
        <v>24.075696393128464</v>
      </c>
      <c r="AP12" s="40">
        <v>109470.52676914922</v>
      </c>
      <c r="AQ12" s="42">
        <v>8434</v>
      </c>
      <c r="AR12" s="38">
        <v>11.858663404620295</v>
      </c>
    </row>
    <row r="13" spans="1:45">
      <c r="A13" s="21">
        <v>6</v>
      </c>
      <c r="B13" s="21">
        <v>11</v>
      </c>
      <c r="C13" s="22" t="s">
        <v>155</v>
      </c>
      <c r="D13" s="44" t="s">
        <v>1530</v>
      </c>
      <c r="E13" s="22">
        <v>18</v>
      </c>
      <c r="F13" s="37">
        <v>97310</v>
      </c>
      <c r="G13" s="38">
        <v>1.2045596252063044</v>
      </c>
      <c r="H13" s="37">
        <v>8833</v>
      </c>
      <c r="I13" s="38">
        <v>9.0771760353509414</v>
      </c>
      <c r="J13" s="37">
        <v>11315</v>
      </c>
      <c r="K13" s="38">
        <v>11.627787483300791</v>
      </c>
      <c r="L13" s="39">
        <v>34.551749529898458</v>
      </c>
      <c r="M13" s="37">
        <v>9514</v>
      </c>
      <c r="N13" s="38">
        <v>9.7770013359366974</v>
      </c>
      <c r="O13" s="37">
        <v>67681</v>
      </c>
      <c r="P13" s="38">
        <v>69.551947384647008</v>
      </c>
      <c r="Q13" s="37">
        <v>2546</v>
      </c>
      <c r="R13" s="38">
        <v>2.6163806391943276</v>
      </c>
      <c r="S13" s="37">
        <v>14570</v>
      </c>
      <c r="T13" s="38">
        <v>14.972767444250334</v>
      </c>
      <c r="U13" s="37">
        <v>2999</v>
      </c>
      <c r="V13" s="38">
        <v>3.0819031959716368</v>
      </c>
      <c r="W13" s="40">
        <v>52379</v>
      </c>
      <c r="X13" s="42">
        <v>15033</v>
      </c>
      <c r="Y13" s="38">
        <v>28.700433379789608</v>
      </c>
      <c r="Z13" s="41">
        <v>1.7244315469940243</v>
      </c>
      <c r="AA13" s="42">
        <v>6181</v>
      </c>
      <c r="AB13" s="38">
        <v>6.3692101602349425</v>
      </c>
      <c r="AC13" s="42">
        <v>3723</v>
      </c>
      <c r="AD13" s="38">
        <v>3.8363645731361737</v>
      </c>
      <c r="AE13" s="42">
        <v>6372</v>
      </c>
      <c r="AF13" s="38">
        <v>6.7216607945315294</v>
      </c>
      <c r="AG13" s="42" t="s">
        <v>1781</v>
      </c>
      <c r="AH13" s="37">
        <v>1622</v>
      </c>
      <c r="AI13" s="38">
        <v>25.455116133082235</v>
      </c>
      <c r="AJ13" s="40">
        <v>66680</v>
      </c>
      <c r="AK13" s="37">
        <v>3154</v>
      </c>
      <c r="AL13" s="38">
        <v>4.73005398920216</v>
      </c>
      <c r="AM13" s="37">
        <v>32958</v>
      </c>
      <c r="AN13" s="38">
        <v>52.499283188378101</v>
      </c>
      <c r="AO13" s="39">
        <v>23.946184071593013</v>
      </c>
      <c r="AP13" s="40">
        <v>115533.34780449036</v>
      </c>
      <c r="AQ13" s="42">
        <v>9193</v>
      </c>
      <c r="AR13" s="38">
        <v>10.126345240849059</v>
      </c>
    </row>
    <row r="14" spans="1:45">
      <c r="A14" s="21">
        <v>6</v>
      </c>
      <c r="B14" s="21">
        <v>12</v>
      </c>
      <c r="C14" s="22" t="s">
        <v>1535</v>
      </c>
      <c r="D14" s="44" t="s">
        <v>1534</v>
      </c>
      <c r="E14" s="22">
        <v>19</v>
      </c>
      <c r="F14" s="37">
        <v>104125</v>
      </c>
      <c r="G14" s="38">
        <v>1.2889196482849292</v>
      </c>
      <c r="H14" s="37">
        <v>7562</v>
      </c>
      <c r="I14" s="38">
        <v>7.262424969987995</v>
      </c>
      <c r="J14" s="37">
        <v>12805</v>
      </c>
      <c r="K14" s="38">
        <v>12.297719087635054</v>
      </c>
      <c r="L14" s="39">
        <v>33.982185501858737</v>
      </c>
      <c r="M14" s="37">
        <v>7751</v>
      </c>
      <c r="N14" s="38">
        <v>7.4439375750300112</v>
      </c>
      <c r="O14" s="37">
        <v>75985</v>
      </c>
      <c r="P14" s="38">
        <v>72.974789915966383</v>
      </c>
      <c r="Q14" s="37">
        <v>3467</v>
      </c>
      <c r="R14" s="38">
        <v>3.3296518607442973</v>
      </c>
      <c r="S14" s="37">
        <v>13796</v>
      </c>
      <c r="T14" s="38">
        <v>13.249459783913565</v>
      </c>
      <c r="U14" s="37">
        <v>3126</v>
      </c>
      <c r="V14" s="38">
        <v>3.0021608643457385</v>
      </c>
      <c r="W14" s="40">
        <v>53037</v>
      </c>
      <c r="X14" s="42">
        <v>15141</v>
      </c>
      <c r="Y14" s="38">
        <v>28.547994796085753</v>
      </c>
      <c r="Z14" s="41">
        <v>1.735448837603937</v>
      </c>
      <c r="AA14" s="42">
        <v>6299</v>
      </c>
      <c r="AB14" s="38">
        <v>6.0667642639750357</v>
      </c>
      <c r="AC14" s="42">
        <v>3306</v>
      </c>
      <c r="AD14" s="38">
        <v>3.1841121855376202</v>
      </c>
      <c r="AE14" s="42">
        <v>5885</v>
      </c>
      <c r="AF14" s="38">
        <v>5.8000295668457102</v>
      </c>
      <c r="AG14" s="42" t="s">
        <v>1786</v>
      </c>
      <c r="AH14" s="37">
        <v>1993</v>
      </c>
      <c r="AI14" s="38">
        <v>33.865760407816481</v>
      </c>
      <c r="AJ14" s="40">
        <v>67574</v>
      </c>
      <c r="AK14" s="37">
        <v>3389</v>
      </c>
      <c r="AL14" s="38">
        <v>5.0152425489093444</v>
      </c>
      <c r="AM14" s="37">
        <v>34047</v>
      </c>
      <c r="AN14" s="38">
        <v>53.706975423541657</v>
      </c>
      <c r="AO14" s="39">
        <v>26.044568956708336</v>
      </c>
      <c r="AP14" s="40">
        <v>99482.482543640901</v>
      </c>
      <c r="AQ14" s="42">
        <v>10107</v>
      </c>
      <c r="AR14" s="38">
        <v>10.858868021831622</v>
      </c>
    </row>
    <row r="15" spans="1:45">
      <c r="A15" s="21">
        <v>6</v>
      </c>
      <c r="B15" s="21">
        <v>13</v>
      </c>
      <c r="C15" s="22" t="s">
        <v>1538</v>
      </c>
      <c r="D15" s="44" t="s">
        <v>1537</v>
      </c>
      <c r="E15" s="22">
        <v>18</v>
      </c>
      <c r="F15" s="37">
        <v>80600</v>
      </c>
      <c r="G15" s="38">
        <v>0.99771355247793791</v>
      </c>
      <c r="H15" s="37">
        <v>7520</v>
      </c>
      <c r="I15" s="38">
        <v>9.3300248138957826</v>
      </c>
      <c r="J15" s="37">
        <v>10145</v>
      </c>
      <c r="K15" s="38">
        <v>12.58684863523573</v>
      </c>
      <c r="L15" s="39">
        <v>35.128787237046446</v>
      </c>
      <c r="M15" s="37">
        <v>7095</v>
      </c>
      <c r="N15" s="38">
        <v>8.8027295285359806</v>
      </c>
      <c r="O15" s="37">
        <v>50898</v>
      </c>
      <c r="P15" s="38">
        <v>63.148883374689824</v>
      </c>
      <c r="Q15" s="37">
        <v>2683</v>
      </c>
      <c r="R15" s="38">
        <v>3.3287841191066994</v>
      </c>
      <c r="S15" s="37">
        <v>17017</v>
      </c>
      <c r="T15" s="38">
        <v>21.112903225806452</v>
      </c>
      <c r="U15" s="37">
        <v>2907</v>
      </c>
      <c r="V15" s="38">
        <v>3.6066997518610422</v>
      </c>
      <c r="W15" s="40">
        <v>39485</v>
      </c>
      <c r="X15" s="42">
        <v>13057</v>
      </c>
      <c r="Y15" s="38">
        <v>33.068253767253388</v>
      </c>
      <c r="Z15" s="41">
        <v>1.8885146258072685</v>
      </c>
      <c r="AA15" s="42">
        <v>5606</v>
      </c>
      <c r="AB15" s="38">
        <v>6.969342847907706</v>
      </c>
      <c r="AC15" s="42">
        <v>3351</v>
      </c>
      <c r="AD15" s="38">
        <v>4.1659414704492903</v>
      </c>
      <c r="AE15" s="42">
        <v>10129</v>
      </c>
      <c r="AF15" s="38">
        <v>13.040735400144197</v>
      </c>
      <c r="AG15" s="42" t="s">
        <v>1786</v>
      </c>
      <c r="AH15" s="37">
        <v>6748</v>
      </c>
      <c r="AI15" s="38">
        <v>66.620594333102972</v>
      </c>
      <c r="AJ15" s="40">
        <v>51766</v>
      </c>
      <c r="AK15" s="37">
        <v>2628</v>
      </c>
      <c r="AL15" s="38">
        <v>5.076691264536568</v>
      </c>
      <c r="AM15" s="37">
        <v>25031</v>
      </c>
      <c r="AN15" s="38">
        <v>51.454354842025211</v>
      </c>
      <c r="AO15" s="39">
        <v>25.045949133308117</v>
      </c>
      <c r="AP15" s="40">
        <v>94196.669976171572</v>
      </c>
      <c r="AQ15" s="42">
        <v>9320</v>
      </c>
      <c r="AR15" s="38">
        <v>12.307204732727657</v>
      </c>
    </row>
    <row r="16" spans="1:45">
      <c r="A16" s="21">
        <v>11</v>
      </c>
      <c r="B16" s="21">
        <v>14</v>
      </c>
      <c r="C16" s="22" t="s">
        <v>1543</v>
      </c>
      <c r="D16" s="44" t="s">
        <v>1542</v>
      </c>
      <c r="E16" s="22">
        <v>14</v>
      </c>
      <c r="F16" s="37">
        <v>72884</v>
      </c>
      <c r="G16" s="38">
        <v>0.90220042876925588</v>
      </c>
      <c r="H16" s="37">
        <v>11141</v>
      </c>
      <c r="I16" s="38">
        <v>15.285933812633774</v>
      </c>
      <c r="J16" s="37">
        <v>7231</v>
      </c>
      <c r="K16" s="38">
        <v>9.921244717633499</v>
      </c>
      <c r="L16" s="39">
        <v>34.244523500108293</v>
      </c>
      <c r="M16" s="37">
        <v>7378</v>
      </c>
      <c r="N16" s="38">
        <v>10.122935074913562</v>
      </c>
      <c r="O16" s="37">
        <v>41744</v>
      </c>
      <c r="P16" s="38">
        <v>57.274573294550244</v>
      </c>
      <c r="Q16" s="37">
        <v>3353</v>
      </c>
      <c r="R16" s="38">
        <v>4.6004610065309262</v>
      </c>
      <c r="S16" s="37">
        <v>17806</v>
      </c>
      <c r="T16" s="38">
        <v>24.430602052576695</v>
      </c>
      <c r="U16" s="37">
        <v>2603</v>
      </c>
      <c r="V16" s="38">
        <v>3.5714285714285712</v>
      </c>
      <c r="W16" s="40">
        <v>32902</v>
      </c>
      <c r="X16" s="42">
        <v>14454</v>
      </c>
      <c r="Y16" s="38">
        <v>43.930460154397913</v>
      </c>
      <c r="Z16" s="41">
        <v>2.0829128928332623</v>
      </c>
      <c r="AA16" s="42">
        <v>4530</v>
      </c>
      <c r="AB16" s="38">
        <v>6.3430275704664156</v>
      </c>
      <c r="AC16" s="42">
        <v>2941</v>
      </c>
      <c r="AD16" s="38">
        <v>4.1180671268745535</v>
      </c>
      <c r="AE16" s="42">
        <v>8747</v>
      </c>
      <c r="AF16" s="38">
        <v>13.118466637671162</v>
      </c>
      <c r="AG16" s="42" t="s">
        <v>1786</v>
      </c>
      <c r="AH16" s="37">
        <v>5822</v>
      </c>
      <c r="AI16" s="38">
        <v>66.559963416028353</v>
      </c>
      <c r="AJ16" s="40">
        <v>44677</v>
      </c>
      <c r="AK16" s="37">
        <v>1975</v>
      </c>
      <c r="AL16" s="38">
        <v>4.420619110504286</v>
      </c>
      <c r="AM16" s="37">
        <v>22240</v>
      </c>
      <c r="AN16" s="38">
        <v>53.119327409955098</v>
      </c>
      <c r="AO16" s="39">
        <v>25.223040221629386</v>
      </c>
      <c r="AP16" s="40">
        <v>119085.33564139942</v>
      </c>
      <c r="AQ16" s="42">
        <v>7563</v>
      </c>
      <c r="AR16" s="38">
        <v>10.990655835379942</v>
      </c>
    </row>
    <row r="17" spans="1:44">
      <c r="A17" s="21">
        <v>11</v>
      </c>
      <c r="B17" s="21">
        <v>15</v>
      </c>
      <c r="C17" s="22" t="s">
        <v>583</v>
      </c>
      <c r="D17" s="44" t="s">
        <v>1545</v>
      </c>
      <c r="E17" s="22">
        <v>13</v>
      </c>
      <c r="F17" s="37">
        <v>71741</v>
      </c>
      <c r="G17" s="38">
        <v>0.8880517117657537</v>
      </c>
      <c r="H17" s="37">
        <v>11385</v>
      </c>
      <c r="I17" s="38">
        <v>15.869586428959732</v>
      </c>
      <c r="J17" s="37">
        <v>5820</v>
      </c>
      <c r="K17" s="38">
        <v>8.1125158556473984</v>
      </c>
      <c r="L17" s="39">
        <v>33.974888239516041</v>
      </c>
      <c r="M17" s="37">
        <v>6142</v>
      </c>
      <c r="N17" s="38">
        <v>8.5613526435371679</v>
      </c>
      <c r="O17" s="37">
        <v>44497</v>
      </c>
      <c r="P17" s="38">
        <v>62.024504815935103</v>
      </c>
      <c r="Q17" s="37">
        <v>2610</v>
      </c>
      <c r="R17" s="38">
        <v>3.6380870074295033</v>
      </c>
      <c r="S17" s="37">
        <v>15859</v>
      </c>
      <c r="T17" s="38">
        <v>22.105908755105169</v>
      </c>
      <c r="U17" s="37">
        <v>2633</v>
      </c>
      <c r="V17" s="38">
        <v>3.6701467779930588</v>
      </c>
      <c r="W17" s="40">
        <v>32832</v>
      </c>
      <c r="X17" s="42">
        <v>14330</v>
      </c>
      <c r="Y17" s="38">
        <v>43.646442495126706</v>
      </c>
      <c r="Z17" s="41">
        <v>2.0569870857699804</v>
      </c>
      <c r="AA17" s="42">
        <v>3151</v>
      </c>
      <c r="AB17" s="38">
        <v>4.4841964450895846</v>
      </c>
      <c r="AC17" s="42">
        <v>1927</v>
      </c>
      <c r="AD17" s="38">
        <v>2.742318803455293</v>
      </c>
      <c r="AE17" s="42">
        <v>6622</v>
      </c>
      <c r="AF17" s="38">
        <v>10.176576355058321</v>
      </c>
      <c r="AG17" s="42" t="s">
        <v>1786</v>
      </c>
      <c r="AH17" s="37">
        <v>4048</v>
      </c>
      <c r="AI17" s="38">
        <v>61.129568106312291</v>
      </c>
      <c r="AJ17" s="40">
        <v>45889</v>
      </c>
      <c r="AK17" s="37">
        <v>1736</v>
      </c>
      <c r="AL17" s="38">
        <v>3.7830416875503934</v>
      </c>
      <c r="AM17" s="37">
        <v>23052</v>
      </c>
      <c r="AN17" s="38">
        <v>53.15072283322958</v>
      </c>
      <c r="AO17" s="39">
        <v>25.423011215925129</v>
      </c>
      <c r="AP17" s="40">
        <v>136149.41251022078</v>
      </c>
      <c r="AQ17" s="42">
        <v>5269</v>
      </c>
      <c r="AR17" s="38">
        <v>7.7863159450273391</v>
      </c>
    </row>
    <row r="18" spans="1:44">
      <c r="A18" s="21">
        <v>11</v>
      </c>
      <c r="B18" s="21">
        <v>16</v>
      </c>
      <c r="C18" s="22" t="s">
        <v>175</v>
      </c>
      <c r="D18" s="44" t="s">
        <v>1548</v>
      </c>
      <c r="E18" s="22">
        <v>10</v>
      </c>
      <c r="F18" s="37">
        <v>54969</v>
      </c>
      <c r="G18" s="38">
        <v>0.68043816707394256</v>
      </c>
      <c r="H18" s="37">
        <v>8565</v>
      </c>
      <c r="I18" s="38">
        <v>15.581509578125852</v>
      </c>
      <c r="J18" s="37">
        <v>3243</v>
      </c>
      <c r="K18" s="38">
        <v>5.8996889155705947</v>
      </c>
      <c r="L18" s="39">
        <v>32.681596965446893</v>
      </c>
      <c r="M18" s="37">
        <v>4474</v>
      </c>
      <c r="N18" s="38">
        <v>8.1391329658534808</v>
      </c>
      <c r="O18" s="37">
        <v>36114</v>
      </c>
      <c r="P18" s="38">
        <v>65.698848441849051</v>
      </c>
      <c r="Q18" s="37">
        <v>1416</v>
      </c>
      <c r="R18" s="38">
        <v>2.5759973803416472</v>
      </c>
      <c r="S18" s="37">
        <v>11224</v>
      </c>
      <c r="T18" s="38">
        <v>20.418781495024469</v>
      </c>
      <c r="U18" s="37">
        <v>1741</v>
      </c>
      <c r="V18" s="38">
        <v>3.1672397169313609</v>
      </c>
      <c r="W18" s="40">
        <v>25558</v>
      </c>
      <c r="X18" s="42">
        <v>10692</v>
      </c>
      <c r="Y18" s="38">
        <v>41.834259331716098</v>
      </c>
      <c r="Z18" s="41">
        <v>2.0431958682213005</v>
      </c>
      <c r="AA18" s="42">
        <v>1947</v>
      </c>
      <c r="AB18" s="38">
        <v>3.5432855920944877</v>
      </c>
      <c r="AC18" s="42">
        <v>1090</v>
      </c>
      <c r="AD18" s="38">
        <v>1.9836575733862309</v>
      </c>
      <c r="AE18" s="42">
        <v>3222</v>
      </c>
      <c r="AF18" s="38">
        <v>6.4598913326783887</v>
      </c>
      <c r="AG18" s="42" t="s">
        <v>1786</v>
      </c>
      <c r="AH18" s="37">
        <v>1199</v>
      </c>
      <c r="AI18" s="38">
        <v>37.212911235257607</v>
      </c>
      <c r="AJ18" s="40">
        <v>36904</v>
      </c>
      <c r="AK18" s="37">
        <v>1376</v>
      </c>
      <c r="AL18" s="38">
        <v>3.7285931064383262</v>
      </c>
      <c r="AM18" s="37">
        <v>18975</v>
      </c>
      <c r="AN18" s="38">
        <v>54.305829827423366</v>
      </c>
      <c r="AO18" s="39">
        <v>25.064214026417741</v>
      </c>
      <c r="AP18" s="40">
        <v>143466.52253909843</v>
      </c>
      <c r="AQ18" s="42">
        <v>3898</v>
      </c>
      <c r="AR18" s="38">
        <v>7.4460362941738296</v>
      </c>
    </row>
    <row r="19" spans="1:44">
      <c r="A19" s="21">
        <v>12</v>
      </c>
      <c r="B19" s="21">
        <v>17</v>
      </c>
      <c r="C19" s="22" t="s">
        <v>1346</v>
      </c>
      <c r="D19" s="44" t="s">
        <v>1560</v>
      </c>
      <c r="E19" s="22">
        <v>17</v>
      </c>
      <c r="F19" s="37">
        <v>51515</v>
      </c>
      <c r="G19" s="38">
        <v>0.63768255156204678</v>
      </c>
      <c r="H19" s="37">
        <v>8531</v>
      </c>
      <c r="I19" s="38">
        <v>16.560225177132875</v>
      </c>
      <c r="J19" s="37">
        <v>4787</v>
      </c>
      <c r="K19" s="38">
        <v>9.2924390954091045</v>
      </c>
      <c r="L19" s="39">
        <v>34.375243605359316</v>
      </c>
      <c r="M19" s="37">
        <v>9154</v>
      </c>
      <c r="N19" s="38">
        <v>17.769581675240222</v>
      </c>
      <c r="O19" s="37">
        <v>22032</v>
      </c>
      <c r="P19" s="38">
        <v>42.768125788605261</v>
      </c>
      <c r="Q19" s="37">
        <v>11927</v>
      </c>
      <c r="R19" s="38">
        <v>23.152479860234884</v>
      </c>
      <c r="S19" s="37">
        <v>6365</v>
      </c>
      <c r="T19" s="38">
        <v>12.355624575366399</v>
      </c>
      <c r="U19" s="37">
        <v>2037</v>
      </c>
      <c r="V19" s="38">
        <v>3.9541881005532367</v>
      </c>
      <c r="W19" s="40">
        <v>22181</v>
      </c>
      <c r="X19" s="42">
        <v>10314</v>
      </c>
      <c r="Y19" s="38">
        <v>46.499256120102785</v>
      </c>
      <c r="Z19" s="41">
        <v>2.1474234705378477</v>
      </c>
      <c r="AA19" s="42">
        <v>5014</v>
      </c>
      <c r="AB19" s="38">
        <v>9.8640593338710634</v>
      </c>
      <c r="AC19" s="42">
        <v>3078</v>
      </c>
      <c r="AD19" s="38">
        <v>6.0553599181601783</v>
      </c>
      <c r="AE19" s="42">
        <v>5392</v>
      </c>
      <c r="AF19" s="38">
        <v>11.613431260634517</v>
      </c>
      <c r="AG19" s="42" t="s">
        <v>1781</v>
      </c>
      <c r="AH19" s="37">
        <v>2551</v>
      </c>
      <c r="AI19" s="38">
        <v>47.310830860534125</v>
      </c>
      <c r="AJ19" s="40">
        <v>31160</v>
      </c>
      <c r="AK19" s="37">
        <v>2458</v>
      </c>
      <c r="AL19" s="38">
        <v>7.8883183568677797</v>
      </c>
      <c r="AM19" s="37">
        <v>19968</v>
      </c>
      <c r="AN19" s="38">
        <v>70.760834898472652</v>
      </c>
      <c r="AO19" s="39">
        <v>33.879184861717611</v>
      </c>
      <c r="AP19" s="40">
        <v>86870.692787009059</v>
      </c>
      <c r="AQ19" s="42">
        <v>9713</v>
      </c>
      <c r="AR19" s="38">
        <v>19.587795188254987</v>
      </c>
    </row>
    <row r="20" spans="1:44">
      <c r="A20" s="21">
        <v>12</v>
      </c>
      <c r="B20" s="21">
        <v>18</v>
      </c>
      <c r="C20" s="22" t="s">
        <v>1571</v>
      </c>
      <c r="D20" s="44" t="s">
        <v>1570</v>
      </c>
      <c r="E20" s="22">
        <v>16</v>
      </c>
      <c r="F20" s="37">
        <v>57574</v>
      </c>
      <c r="G20" s="38">
        <v>0.71268436811866998</v>
      </c>
      <c r="H20" s="37">
        <v>10900</v>
      </c>
      <c r="I20" s="38">
        <v>18.932156876367806</v>
      </c>
      <c r="J20" s="37">
        <v>5597</v>
      </c>
      <c r="K20" s="38">
        <v>9.7214020217459272</v>
      </c>
      <c r="L20" s="39">
        <v>35.647954405422055</v>
      </c>
      <c r="M20" s="37">
        <v>10399</v>
      </c>
      <c r="N20" s="38">
        <v>18.061972418105395</v>
      </c>
      <c r="O20" s="37">
        <v>35273</v>
      </c>
      <c r="P20" s="38">
        <v>61.265501789001974</v>
      </c>
      <c r="Q20" s="37">
        <v>5063</v>
      </c>
      <c r="R20" s="38">
        <v>8.7939000243165317</v>
      </c>
      <c r="S20" s="37">
        <v>4169</v>
      </c>
      <c r="T20" s="38">
        <v>7.2411157814291176</v>
      </c>
      <c r="U20" s="37">
        <v>2670</v>
      </c>
      <c r="V20" s="38">
        <v>4.6375099871469763</v>
      </c>
      <c r="W20" s="40">
        <v>24611</v>
      </c>
      <c r="X20" s="42">
        <v>13408</v>
      </c>
      <c r="Y20" s="38">
        <v>54.479704197310141</v>
      </c>
      <c r="Z20" s="41">
        <v>2.3260330746414204</v>
      </c>
      <c r="AA20" s="42">
        <v>4783</v>
      </c>
      <c r="AB20" s="38">
        <v>8.3107450653322221</v>
      </c>
      <c r="AC20" s="42">
        <v>3078</v>
      </c>
      <c r="AD20" s="38">
        <v>5.3482068390325272</v>
      </c>
      <c r="AE20" s="42">
        <v>4555</v>
      </c>
      <c r="AF20" s="38">
        <v>8.4968661393821829</v>
      </c>
      <c r="AG20" s="42" t="s">
        <v>1781</v>
      </c>
      <c r="AH20" s="37">
        <v>2794</v>
      </c>
      <c r="AI20" s="38">
        <v>61.339187705817785</v>
      </c>
      <c r="AJ20" s="40">
        <v>36237</v>
      </c>
      <c r="AK20" s="37">
        <v>2071</v>
      </c>
      <c r="AL20" s="38">
        <v>5.7151530203935197</v>
      </c>
      <c r="AM20" s="37">
        <v>22968</v>
      </c>
      <c r="AN20" s="38">
        <v>68.424345339172405</v>
      </c>
      <c r="AO20" s="39">
        <v>37.211705105985871</v>
      </c>
      <c r="AP20" s="40">
        <v>105513.65096890491</v>
      </c>
      <c r="AQ20" s="42">
        <v>5539</v>
      </c>
      <c r="AR20" s="38">
        <v>9.6417629856565927</v>
      </c>
    </row>
    <row r="21" spans="1:44">
      <c r="A21" s="21">
        <v>12</v>
      </c>
      <c r="B21" s="21">
        <v>19</v>
      </c>
      <c r="C21" s="22" t="s">
        <v>231</v>
      </c>
      <c r="D21" s="44" t="s">
        <v>1575</v>
      </c>
      <c r="E21" s="22">
        <v>12</v>
      </c>
      <c r="F21" s="37">
        <v>39269</v>
      </c>
      <c r="G21" s="38">
        <v>0.48609446020168917</v>
      </c>
      <c r="H21" s="37">
        <v>6407</v>
      </c>
      <c r="I21" s="38">
        <v>16.315668848200872</v>
      </c>
      <c r="J21" s="37">
        <v>3337</v>
      </c>
      <c r="K21" s="38">
        <v>8.4977972446459038</v>
      </c>
      <c r="L21" s="39">
        <v>34.202893026004723</v>
      </c>
      <c r="M21" s="37">
        <v>12989</v>
      </c>
      <c r="N21" s="38">
        <v>33.076981843184186</v>
      </c>
      <c r="O21" s="37">
        <v>19761</v>
      </c>
      <c r="P21" s="38">
        <v>50.322137054674165</v>
      </c>
      <c r="Q21" s="37">
        <v>2149</v>
      </c>
      <c r="R21" s="38">
        <v>5.4725101224884769</v>
      </c>
      <c r="S21" s="37">
        <v>2685</v>
      </c>
      <c r="T21" s="38">
        <v>6.8374544806335784</v>
      </c>
      <c r="U21" s="37">
        <v>1685</v>
      </c>
      <c r="V21" s="38">
        <v>4.2909164990195832</v>
      </c>
      <c r="W21" s="40">
        <v>14768</v>
      </c>
      <c r="X21" s="42">
        <v>7820</v>
      </c>
      <c r="Y21" s="38">
        <v>52.95232936078007</v>
      </c>
      <c r="Z21" s="41">
        <v>2.4972914409534126</v>
      </c>
      <c r="AA21" s="42">
        <v>3047</v>
      </c>
      <c r="AB21" s="38">
        <v>8.2049763033175349</v>
      </c>
      <c r="AC21" s="42">
        <v>1809</v>
      </c>
      <c r="AD21" s="38">
        <v>4.8712839293408017</v>
      </c>
      <c r="AE21" s="42">
        <v>6266</v>
      </c>
      <c r="AF21" s="38">
        <v>16.960805543525336</v>
      </c>
      <c r="AG21" s="42" t="s">
        <v>1781</v>
      </c>
      <c r="AH21" s="37">
        <v>4793</v>
      </c>
      <c r="AI21" s="38">
        <v>76.492180019150965</v>
      </c>
      <c r="AJ21" s="40">
        <v>24264</v>
      </c>
      <c r="AK21" s="37">
        <v>1586</v>
      </c>
      <c r="AL21" s="38">
        <v>6.5364325750082424</v>
      </c>
      <c r="AM21" s="37">
        <v>14946</v>
      </c>
      <c r="AN21" s="38">
        <v>67.242542853286551</v>
      </c>
      <c r="AO21" s="39">
        <v>38.456052987816669</v>
      </c>
      <c r="AP21" s="40">
        <v>86830.37527839643</v>
      </c>
      <c r="AQ21" s="42">
        <v>4909</v>
      </c>
      <c r="AR21" s="38">
        <v>13.260757989140712</v>
      </c>
    </row>
    <row r="22" spans="1:44">
      <c r="A22" s="21">
        <v>12</v>
      </c>
      <c r="B22" s="21">
        <v>20</v>
      </c>
      <c r="C22" s="22" t="s">
        <v>1578</v>
      </c>
      <c r="D22" s="44" t="s">
        <v>1577</v>
      </c>
      <c r="E22" s="22">
        <v>9</v>
      </c>
      <c r="F22" s="37">
        <v>26666</v>
      </c>
      <c r="G22" s="38">
        <v>0.33008721576149741</v>
      </c>
      <c r="H22" s="37">
        <v>4560</v>
      </c>
      <c r="I22" s="38">
        <v>17.100427510687769</v>
      </c>
      <c r="J22" s="37">
        <v>2315</v>
      </c>
      <c r="K22" s="38">
        <v>8.681467036675917</v>
      </c>
      <c r="L22" s="39">
        <v>33.919801699716714</v>
      </c>
      <c r="M22" s="37">
        <v>11931</v>
      </c>
      <c r="N22" s="38">
        <v>44.742368559213979</v>
      </c>
      <c r="O22" s="37">
        <v>10459</v>
      </c>
      <c r="P22" s="38">
        <v>39.222230555763893</v>
      </c>
      <c r="Q22" s="37"/>
      <c r="R22" s="38"/>
      <c r="S22" s="37">
        <v>1855</v>
      </c>
      <c r="T22" s="38">
        <v>6.9564239105977643</v>
      </c>
      <c r="U22" s="37">
        <v>1050</v>
      </c>
      <c r="V22" s="38">
        <v>3.9375984399609996</v>
      </c>
      <c r="W22" s="40">
        <v>9247</v>
      </c>
      <c r="X22" s="42">
        <v>5112</v>
      </c>
      <c r="Y22" s="38">
        <v>55.282794419811829</v>
      </c>
      <c r="Z22" s="41">
        <v>2.6563209689629068</v>
      </c>
      <c r="AA22" s="42">
        <v>2175</v>
      </c>
      <c r="AB22" s="38">
        <v>8.8479375152550652</v>
      </c>
      <c r="AC22" s="42">
        <v>1403</v>
      </c>
      <c r="AD22" s="38">
        <v>5.707428199495566</v>
      </c>
      <c r="AE22" s="42">
        <v>6325</v>
      </c>
      <c r="AF22" s="38">
        <v>24.869264341603429</v>
      </c>
      <c r="AG22" s="42" t="s">
        <v>1781</v>
      </c>
      <c r="AH22" s="37">
        <v>5137</v>
      </c>
      <c r="AI22" s="38">
        <v>81.217391304347828</v>
      </c>
      <c r="AJ22" s="40">
        <v>15325</v>
      </c>
      <c r="AK22" s="37">
        <v>952</v>
      </c>
      <c r="AL22" s="38">
        <v>6.2120717781402934</v>
      </c>
      <c r="AM22" s="37">
        <v>9359</v>
      </c>
      <c r="AN22" s="38">
        <v>66.616841056302945</v>
      </c>
      <c r="AO22" s="39">
        <v>38.601319081191718</v>
      </c>
      <c r="AP22" s="40">
        <v>71704.974923234389</v>
      </c>
      <c r="AQ22" s="42">
        <v>4344</v>
      </c>
      <c r="AR22" s="38">
        <v>17.728441415336899</v>
      </c>
    </row>
    <row r="23" spans="1:44">
      <c r="A23" s="21">
        <v>12</v>
      </c>
      <c r="B23" s="21">
        <v>21</v>
      </c>
      <c r="C23" s="22" t="s">
        <v>1155</v>
      </c>
      <c r="D23" s="44" t="s">
        <v>1580</v>
      </c>
      <c r="E23" s="22">
        <v>9</v>
      </c>
      <c r="F23" s="37">
        <v>23630</v>
      </c>
      <c r="G23" s="38">
        <v>0.29250584671282476</v>
      </c>
      <c r="H23" s="37">
        <v>5073</v>
      </c>
      <c r="I23" s="38">
        <v>21.468472280998729</v>
      </c>
      <c r="J23" s="37">
        <v>1990</v>
      </c>
      <c r="K23" s="38">
        <v>8.4214980956411356</v>
      </c>
      <c r="L23" s="39">
        <v>33.332444363371032</v>
      </c>
      <c r="M23" s="37">
        <v>16092</v>
      </c>
      <c r="N23" s="38">
        <v>68.099873042742274</v>
      </c>
      <c r="O23" s="37">
        <v>3869</v>
      </c>
      <c r="P23" s="38">
        <v>16.373254337706307</v>
      </c>
      <c r="Q23" s="37"/>
      <c r="R23" s="38"/>
      <c r="S23" s="37">
        <v>2072</v>
      </c>
      <c r="T23" s="38">
        <v>8.7685146000846377</v>
      </c>
      <c r="U23" s="37"/>
      <c r="V23" s="38"/>
      <c r="W23" s="40">
        <v>6887</v>
      </c>
      <c r="X23" s="42">
        <v>4753</v>
      </c>
      <c r="Y23" s="38">
        <v>69.014084507042256</v>
      </c>
      <c r="Z23" s="41">
        <v>3.1232757368956006</v>
      </c>
      <c r="AA23" s="42">
        <v>2099</v>
      </c>
      <c r="AB23" s="38">
        <v>9.7369763881801745</v>
      </c>
      <c r="AC23" s="42">
        <v>1245</v>
      </c>
      <c r="AD23" s="38">
        <v>5.7753861854617989</v>
      </c>
      <c r="AE23" s="42">
        <v>9940</v>
      </c>
      <c r="AF23" s="38">
        <v>44.38887152235074</v>
      </c>
      <c r="AG23" s="42" t="s">
        <v>1781</v>
      </c>
      <c r="AH23" s="37">
        <v>8177</v>
      </c>
      <c r="AI23" s="38">
        <v>82.263581488933596</v>
      </c>
      <c r="AJ23" s="40">
        <v>11581</v>
      </c>
      <c r="AK23" s="37">
        <v>915</v>
      </c>
      <c r="AL23" s="38">
        <v>7.9008721181245152</v>
      </c>
      <c r="AM23" s="37">
        <v>7634</v>
      </c>
      <c r="AN23" s="38">
        <v>72.463217845277654</v>
      </c>
      <c r="AO23" s="39">
        <v>40.492508458192361</v>
      </c>
      <c r="AP23" s="40">
        <v>51544.703402366868</v>
      </c>
      <c r="AQ23" s="42">
        <v>5213</v>
      </c>
      <c r="AR23" s="38">
        <v>24.314365671641792</v>
      </c>
    </row>
    <row r="24" spans="1:44">
      <c r="A24" s="21">
        <v>12</v>
      </c>
      <c r="B24" s="21">
        <v>22</v>
      </c>
      <c r="C24" s="22" t="s">
        <v>1584</v>
      </c>
      <c r="D24" s="44" t="s">
        <v>1583</v>
      </c>
      <c r="E24" s="22">
        <v>14</v>
      </c>
      <c r="F24" s="37">
        <v>57512</v>
      </c>
      <c r="G24" s="38">
        <v>0.71191689615522535</v>
      </c>
      <c r="H24" s="37">
        <v>14108</v>
      </c>
      <c r="I24" s="38">
        <v>24.530532758380861</v>
      </c>
      <c r="J24" s="37">
        <v>4741</v>
      </c>
      <c r="K24" s="38">
        <v>8.2434970093197943</v>
      </c>
      <c r="L24" s="39">
        <v>32.691091202293492</v>
      </c>
      <c r="M24" s="37">
        <v>32235</v>
      </c>
      <c r="N24" s="38">
        <v>56.049172346640695</v>
      </c>
      <c r="O24" s="37">
        <v>6747</v>
      </c>
      <c r="P24" s="38">
        <v>11.731464737793852</v>
      </c>
      <c r="Q24" s="37">
        <v>1873</v>
      </c>
      <c r="R24" s="38">
        <v>3.2567116427875922</v>
      </c>
      <c r="S24" s="37">
        <v>15987</v>
      </c>
      <c r="T24" s="38">
        <v>27.797677006537768</v>
      </c>
      <c r="U24" s="37"/>
      <c r="V24" s="38"/>
      <c r="W24" s="40">
        <v>15574</v>
      </c>
      <c r="X24" s="42">
        <v>11824</v>
      </c>
      <c r="Y24" s="38">
        <v>75.921407473995117</v>
      </c>
      <c r="Z24" s="41">
        <v>3.5548991909592913</v>
      </c>
      <c r="AA24" s="42">
        <v>4305</v>
      </c>
      <c r="AB24" s="38">
        <v>7.7662721893491122</v>
      </c>
      <c r="AC24" s="42">
        <v>2532</v>
      </c>
      <c r="AD24" s="38">
        <v>4.5677586953384326</v>
      </c>
      <c r="AE24" s="42">
        <v>28842</v>
      </c>
      <c r="AF24" s="38">
        <v>54.636382579704105</v>
      </c>
      <c r="AG24" s="42" t="s">
        <v>1781</v>
      </c>
      <c r="AH24" s="37">
        <v>16910</v>
      </c>
      <c r="AI24" s="38">
        <v>58.629776021080374</v>
      </c>
      <c r="AJ24" s="40">
        <v>27942</v>
      </c>
      <c r="AK24" s="37">
        <v>2433</v>
      </c>
      <c r="AL24" s="38">
        <v>8.7073223105003219</v>
      </c>
      <c r="AM24" s="37">
        <v>16963</v>
      </c>
      <c r="AN24" s="38">
        <v>68.590028708907852</v>
      </c>
      <c r="AO24" s="39">
        <v>44.331007592858612</v>
      </c>
      <c r="AP24" s="40">
        <v>42974.743462017432</v>
      </c>
      <c r="AQ24" s="42">
        <v>18502</v>
      </c>
      <c r="AR24" s="38">
        <v>33.45689951357118</v>
      </c>
    </row>
    <row r="25" spans="1:44">
      <c r="A25" s="21">
        <v>12</v>
      </c>
      <c r="B25" s="21">
        <v>23</v>
      </c>
      <c r="C25" s="22" t="s">
        <v>1587</v>
      </c>
      <c r="D25" s="44" t="s">
        <v>1586</v>
      </c>
      <c r="E25" s="22">
        <v>17</v>
      </c>
      <c r="F25" s="37">
        <v>78054</v>
      </c>
      <c r="G25" s="38">
        <v>0.96619768765648839</v>
      </c>
      <c r="H25" s="37">
        <v>19379</v>
      </c>
      <c r="I25" s="38">
        <v>24.827683398672715</v>
      </c>
      <c r="J25" s="37">
        <v>6510</v>
      </c>
      <c r="K25" s="38">
        <v>8.3403797371050814</v>
      </c>
      <c r="L25" s="39">
        <v>32.595467832067627</v>
      </c>
      <c r="M25" s="37">
        <v>40632</v>
      </c>
      <c r="N25" s="38">
        <v>52.056268737028212</v>
      </c>
      <c r="O25" s="37">
        <v>7497</v>
      </c>
      <c r="P25" s="38">
        <v>9.6048889230532701</v>
      </c>
      <c r="Q25" s="37">
        <v>1991</v>
      </c>
      <c r="R25" s="38">
        <v>2.550798165372691</v>
      </c>
      <c r="S25" s="37">
        <v>27116</v>
      </c>
      <c r="T25" s="38">
        <v>34.740051759038614</v>
      </c>
      <c r="U25" s="37">
        <v>818</v>
      </c>
      <c r="V25" s="38">
        <v>1.0479924155072131</v>
      </c>
      <c r="W25" s="40">
        <v>20982</v>
      </c>
      <c r="X25" s="42">
        <v>16096</v>
      </c>
      <c r="Y25" s="38">
        <v>76.713373367648458</v>
      </c>
      <c r="Z25" s="41">
        <v>3.6069488132685157</v>
      </c>
      <c r="AA25" s="42">
        <v>6219</v>
      </c>
      <c r="AB25" s="38">
        <v>8.2054597511577896</v>
      </c>
      <c r="AC25" s="42">
        <v>3449</v>
      </c>
      <c r="AD25" s="38">
        <v>4.5506722434062095</v>
      </c>
      <c r="AE25" s="42">
        <v>41653</v>
      </c>
      <c r="AF25" s="38">
        <v>57.566753275471285</v>
      </c>
      <c r="AG25" s="42" t="s">
        <v>1781</v>
      </c>
      <c r="AH25" s="37">
        <v>20704</v>
      </c>
      <c r="AI25" s="38">
        <v>49.705903536359926</v>
      </c>
      <c r="AJ25" s="40">
        <v>37871</v>
      </c>
      <c r="AK25" s="37">
        <v>3505</v>
      </c>
      <c r="AL25" s="38">
        <v>9.2551028491457838</v>
      </c>
      <c r="AM25" s="37">
        <v>21731</v>
      </c>
      <c r="AN25" s="38">
        <v>65.372119607725168</v>
      </c>
      <c r="AO25" s="39">
        <v>44.132050188817153</v>
      </c>
      <c r="AP25" s="40">
        <v>40199.360721442885</v>
      </c>
      <c r="AQ25" s="42">
        <v>26950</v>
      </c>
      <c r="AR25" s="38">
        <v>35.667963683527887</v>
      </c>
    </row>
    <row r="26" spans="1:44">
      <c r="A26" s="21">
        <v>12</v>
      </c>
      <c r="B26" s="21">
        <v>24</v>
      </c>
      <c r="C26" s="22" t="s">
        <v>466</v>
      </c>
      <c r="D26" s="44" t="s">
        <v>1589</v>
      </c>
      <c r="E26" s="22">
        <v>16</v>
      </c>
      <c r="F26" s="37">
        <v>70555</v>
      </c>
      <c r="G26" s="38">
        <v>0.87337071581986248</v>
      </c>
      <c r="H26" s="37">
        <v>17318</v>
      </c>
      <c r="I26" s="38">
        <v>24.545390121182056</v>
      </c>
      <c r="J26" s="37">
        <v>6353</v>
      </c>
      <c r="K26" s="38">
        <v>9.0043228686840067</v>
      </c>
      <c r="L26" s="39">
        <v>32.89047214727821</v>
      </c>
      <c r="M26" s="37">
        <v>32431</v>
      </c>
      <c r="N26" s="38">
        <v>45.965558783927435</v>
      </c>
      <c r="O26" s="37">
        <v>9409</v>
      </c>
      <c r="P26" s="38">
        <v>13.335695556657926</v>
      </c>
      <c r="Q26" s="37"/>
      <c r="R26" s="38"/>
      <c r="S26" s="37">
        <v>26018</v>
      </c>
      <c r="T26" s="38">
        <v>36.876195875558075</v>
      </c>
      <c r="U26" s="37">
        <v>925</v>
      </c>
      <c r="V26" s="38">
        <v>1.3110339451491744</v>
      </c>
      <c r="W26" s="40">
        <v>19264</v>
      </c>
      <c r="X26" s="42">
        <v>14671</v>
      </c>
      <c r="Y26" s="38">
        <v>76.157599667774093</v>
      </c>
      <c r="Z26" s="41">
        <v>3.538984634551495</v>
      </c>
      <c r="AA26" s="42">
        <v>5306</v>
      </c>
      <c r="AB26" s="38">
        <v>7.7710569867748509</v>
      </c>
      <c r="AC26" s="42">
        <v>3038</v>
      </c>
      <c r="AD26" s="38">
        <v>4.4493914673618535</v>
      </c>
      <c r="AE26" s="42">
        <v>36427</v>
      </c>
      <c r="AF26" s="38">
        <v>55.633275806771842</v>
      </c>
      <c r="AG26" s="42" t="s">
        <v>1786</v>
      </c>
      <c r="AH26" s="37">
        <v>17273</v>
      </c>
      <c r="AI26" s="38">
        <v>47.418123919071022</v>
      </c>
      <c r="AJ26" s="40">
        <v>33773</v>
      </c>
      <c r="AK26" s="37">
        <v>3063</v>
      </c>
      <c r="AL26" s="38">
        <v>9.0693749444822789</v>
      </c>
      <c r="AM26" s="37">
        <v>18755</v>
      </c>
      <c r="AN26" s="38">
        <v>62.921461401684162</v>
      </c>
      <c r="AO26" s="39">
        <v>43.935895694689663</v>
      </c>
      <c r="AP26" s="40">
        <v>40411.055253623192</v>
      </c>
      <c r="AQ26" s="42">
        <v>22941</v>
      </c>
      <c r="AR26" s="38">
        <v>33.70157629533869</v>
      </c>
    </row>
    <row r="27" spans="1:44">
      <c r="A27" s="21">
        <v>12</v>
      </c>
      <c r="B27" s="21">
        <v>25</v>
      </c>
      <c r="C27" s="22" t="s">
        <v>1594</v>
      </c>
      <c r="D27" s="44" t="s">
        <v>1593</v>
      </c>
      <c r="E27" s="22">
        <v>15</v>
      </c>
      <c r="F27" s="37">
        <v>57241</v>
      </c>
      <c r="G27" s="38">
        <v>0.70856230096016926</v>
      </c>
      <c r="H27" s="37">
        <v>12740</v>
      </c>
      <c r="I27" s="38">
        <v>22.256773990671022</v>
      </c>
      <c r="J27" s="37">
        <v>6986</v>
      </c>
      <c r="K27" s="38">
        <v>12.204538704774549</v>
      </c>
      <c r="L27" s="39">
        <v>36.157983889796867</v>
      </c>
      <c r="M27" s="37">
        <v>20070</v>
      </c>
      <c r="N27" s="38">
        <v>35.06228053318425</v>
      </c>
      <c r="O27" s="37">
        <v>23763</v>
      </c>
      <c r="P27" s="38">
        <v>41.513949791233557</v>
      </c>
      <c r="Q27" s="37">
        <v>940</v>
      </c>
      <c r="R27" s="38">
        <v>1.6421795566115196</v>
      </c>
      <c r="S27" s="37">
        <v>11284</v>
      </c>
      <c r="T27" s="38">
        <v>19.713142677451479</v>
      </c>
      <c r="U27" s="37">
        <v>1184</v>
      </c>
      <c r="V27" s="38">
        <v>2.0684474415191905</v>
      </c>
      <c r="W27" s="40">
        <v>20256</v>
      </c>
      <c r="X27" s="42">
        <v>13204</v>
      </c>
      <c r="Y27" s="38">
        <v>65.185624012638229</v>
      </c>
      <c r="Z27" s="41">
        <v>2.8091923380726698</v>
      </c>
      <c r="AA27" s="42">
        <v>5785</v>
      </c>
      <c r="AB27" s="38">
        <v>10.145029198744366</v>
      </c>
      <c r="AC27" s="42">
        <v>3282</v>
      </c>
      <c r="AD27" s="38">
        <v>5.755572312926363</v>
      </c>
      <c r="AE27" s="42">
        <v>18962</v>
      </c>
      <c r="AF27" s="38">
        <v>34.74166361304507</v>
      </c>
      <c r="AG27" s="42" t="s">
        <v>1781</v>
      </c>
      <c r="AH27" s="37">
        <v>7585</v>
      </c>
      <c r="AI27" s="38">
        <v>40.001054741061068</v>
      </c>
      <c r="AJ27" s="40">
        <v>29656</v>
      </c>
      <c r="AK27" s="37">
        <v>2672</v>
      </c>
      <c r="AL27" s="38">
        <v>9.009981116806042</v>
      </c>
      <c r="AM27" s="37">
        <v>15876</v>
      </c>
      <c r="AN27" s="38">
        <v>60.234472815570818</v>
      </c>
      <c r="AO27" s="39">
        <v>42.918537899793023</v>
      </c>
      <c r="AP27" s="40">
        <v>53266.449319213316</v>
      </c>
      <c r="AQ27" s="42">
        <v>13032</v>
      </c>
      <c r="AR27" s="38">
        <v>22.902936679495966</v>
      </c>
    </row>
    <row r="28" spans="1:44">
      <c r="A28" s="21">
        <v>12</v>
      </c>
      <c r="B28" s="21">
        <v>26</v>
      </c>
      <c r="C28" s="22" t="s">
        <v>461</v>
      </c>
      <c r="D28" s="44" t="s">
        <v>1596</v>
      </c>
      <c r="E28" s="22">
        <v>14</v>
      </c>
      <c r="F28" s="37">
        <v>46881</v>
      </c>
      <c r="G28" s="38">
        <v>0.58032021158459324</v>
      </c>
      <c r="H28" s="37">
        <v>9726</v>
      </c>
      <c r="I28" s="38">
        <v>20.746144493504833</v>
      </c>
      <c r="J28" s="37">
        <v>6772</v>
      </c>
      <c r="K28" s="38">
        <v>14.44508436253493</v>
      </c>
      <c r="L28" s="39">
        <v>37.966195756991318</v>
      </c>
      <c r="M28" s="37">
        <v>9704</v>
      </c>
      <c r="N28" s="38">
        <v>20.699217166869307</v>
      </c>
      <c r="O28" s="37">
        <v>27769</v>
      </c>
      <c r="P28" s="38">
        <v>59.232951515539348</v>
      </c>
      <c r="Q28" s="37"/>
      <c r="R28" s="38"/>
      <c r="S28" s="37">
        <v>7332</v>
      </c>
      <c r="T28" s="38">
        <v>15.639598131439175</v>
      </c>
      <c r="U28" s="37">
        <v>1150</v>
      </c>
      <c r="V28" s="38">
        <v>2.4530193468569355</v>
      </c>
      <c r="W28" s="40">
        <v>18236</v>
      </c>
      <c r="X28" s="42">
        <v>11236</v>
      </c>
      <c r="Y28" s="38">
        <v>61.614389120421144</v>
      </c>
      <c r="Z28" s="41">
        <v>2.5624588725597719</v>
      </c>
      <c r="AA28" s="42">
        <v>4892</v>
      </c>
      <c r="AB28" s="38">
        <v>10.441612772406138</v>
      </c>
      <c r="AC28" s="42">
        <v>2841</v>
      </c>
      <c r="AD28" s="38">
        <v>6.0639047192162385</v>
      </c>
      <c r="AE28" s="42">
        <v>10814</v>
      </c>
      <c r="AF28" s="38">
        <v>24.161043835738862</v>
      </c>
      <c r="AG28" s="42" t="s">
        <v>1786</v>
      </c>
      <c r="AH28" s="37">
        <v>2800</v>
      </c>
      <c r="AI28" s="38">
        <v>25.892361753282785</v>
      </c>
      <c r="AJ28" s="40">
        <v>24382</v>
      </c>
      <c r="AK28" s="37">
        <v>1918</v>
      </c>
      <c r="AL28" s="38">
        <v>7.8664588630957262</v>
      </c>
      <c r="AM28" s="37">
        <v>12849</v>
      </c>
      <c r="AN28" s="38">
        <v>58.585628305672074</v>
      </c>
      <c r="AO28" s="39">
        <v>42.311208456337489</v>
      </c>
      <c r="AP28" s="40">
        <v>61641.747619047615</v>
      </c>
      <c r="AQ28" s="42">
        <v>7383</v>
      </c>
      <c r="AR28" s="38">
        <v>15.779349847186305</v>
      </c>
    </row>
    <row r="29" spans="1:44">
      <c r="A29" s="21">
        <v>12</v>
      </c>
      <c r="B29" s="21">
        <v>27</v>
      </c>
      <c r="C29" s="22" t="s">
        <v>119</v>
      </c>
      <c r="D29" s="44" t="s">
        <v>1598</v>
      </c>
      <c r="E29" s="22">
        <v>16</v>
      </c>
      <c r="F29" s="37">
        <v>41316</v>
      </c>
      <c r="G29" s="38">
        <v>0.51143341357541539</v>
      </c>
      <c r="H29" s="37">
        <v>7621</v>
      </c>
      <c r="I29" s="38">
        <v>18.445638493561816</v>
      </c>
      <c r="J29" s="37">
        <v>6874</v>
      </c>
      <c r="K29" s="38">
        <v>16.637622228676541</v>
      </c>
      <c r="L29" s="39">
        <v>40.069812239221136</v>
      </c>
      <c r="M29" s="37">
        <v>6220</v>
      </c>
      <c r="N29" s="38">
        <v>15.054700358214735</v>
      </c>
      <c r="O29" s="37">
        <v>28120</v>
      </c>
      <c r="P29" s="38">
        <v>68.060799690192667</v>
      </c>
      <c r="Q29" s="37"/>
      <c r="R29" s="38"/>
      <c r="S29" s="37">
        <v>5543</v>
      </c>
      <c r="T29" s="38">
        <v>13.416109981605191</v>
      </c>
      <c r="U29" s="37"/>
      <c r="V29" s="38"/>
      <c r="W29" s="40">
        <v>17517</v>
      </c>
      <c r="X29" s="42">
        <v>9779</v>
      </c>
      <c r="Y29" s="38">
        <v>55.82576925272592</v>
      </c>
      <c r="Z29" s="41">
        <v>2.3443512016897872</v>
      </c>
      <c r="AA29" s="42">
        <v>4322</v>
      </c>
      <c r="AB29" s="38">
        <v>10.512234275429295</v>
      </c>
      <c r="AC29" s="48">
        <v>2568</v>
      </c>
      <c r="AD29" s="38">
        <v>6.2460475750352673</v>
      </c>
      <c r="AE29" s="42">
        <v>8578</v>
      </c>
      <c r="AF29" s="38">
        <v>21.236878589819767</v>
      </c>
      <c r="AG29" s="42" t="s">
        <v>1786</v>
      </c>
      <c r="AH29" s="37">
        <v>1798</v>
      </c>
      <c r="AI29" s="38">
        <v>20.960596875728609</v>
      </c>
      <c r="AJ29" s="40">
        <v>22048</v>
      </c>
      <c r="AK29" s="37">
        <v>1637</v>
      </c>
      <c r="AL29" s="38">
        <v>7.4247097242380269</v>
      </c>
      <c r="AM29" s="37">
        <v>11167</v>
      </c>
      <c r="AN29" s="38">
        <v>56.183336687462273</v>
      </c>
      <c r="AO29" s="39">
        <v>42.538255948013834</v>
      </c>
      <c r="AP29" s="40">
        <v>64186.431257014592</v>
      </c>
      <c r="AQ29" s="42">
        <v>6487</v>
      </c>
      <c r="AR29" s="38">
        <v>15.785759478269334</v>
      </c>
    </row>
    <row r="30" spans="1:44">
      <c r="A30" s="21">
        <v>12</v>
      </c>
      <c r="B30" s="21">
        <v>28</v>
      </c>
      <c r="C30" s="22" t="s">
        <v>1602</v>
      </c>
      <c r="D30" s="44" t="s">
        <v>1601</v>
      </c>
      <c r="E30" s="22">
        <v>14</v>
      </c>
      <c r="F30" s="37">
        <v>35739</v>
      </c>
      <c r="G30" s="38">
        <v>0.44239807260557107</v>
      </c>
      <c r="H30" s="37">
        <v>6163</v>
      </c>
      <c r="I30" s="38">
        <v>17.244466828954362</v>
      </c>
      <c r="J30" s="37">
        <v>6172</v>
      </c>
      <c r="K30" s="38">
        <v>17.269649402613389</v>
      </c>
      <c r="L30" s="39">
        <v>40.127519685039367</v>
      </c>
      <c r="M30" s="37">
        <v>5256</v>
      </c>
      <c r="N30" s="38">
        <v>14.706623016872324</v>
      </c>
      <c r="O30" s="37">
        <v>24214</v>
      </c>
      <c r="P30" s="38">
        <v>67.752315397744752</v>
      </c>
      <c r="Q30" s="37"/>
      <c r="R30" s="38"/>
      <c r="S30" s="37">
        <v>4874</v>
      </c>
      <c r="T30" s="38">
        <v>13.637762668233583</v>
      </c>
      <c r="U30" s="37"/>
      <c r="V30" s="38"/>
      <c r="W30" s="40">
        <v>16221</v>
      </c>
      <c r="X30" s="42">
        <v>8176</v>
      </c>
      <c r="Y30" s="38">
        <v>50.403797546390486</v>
      </c>
      <c r="Z30" s="41">
        <v>2.1873497318291104</v>
      </c>
      <c r="AA30" s="42">
        <v>3615</v>
      </c>
      <c r="AB30" s="38">
        <v>10.190562101821051</v>
      </c>
      <c r="AC30" s="42">
        <v>2234</v>
      </c>
      <c r="AD30" s="38">
        <v>6.2975700513051818</v>
      </c>
      <c r="AE30" s="42">
        <v>7217</v>
      </c>
      <c r="AF30" s="38">
        <v>20.485381776894691</v>
      </c>
      <c r="AG30" s="42" t="s">
        <v>1781</v>
      </c>
      <c r="AH30" s="37">
        <v>1503</v>
      </c>
      <c r="AI30" s="38">
        <v>20.825827906332268</v>
      </c>
      <c r="AJ30" s="40">
        <v>19299</v>
      </c>
      <c r="AK30" s="37">
        <v>1424</v>
      </c>
      <c r="AL30" s="38">
        <v>7.3786206539198931</v>
      </c>
      <c r="AM30" s="37">
        <v>10233</v>
      </c>
      <c r="AN30" s="38">
        <v>58.487654320987659</v>
      </c>
      <c r="AO30" s="39">
        <v>44.085700644545234</v>
      </c>
      <c r="AP30" s="40">
        <v>61432.799416720671</v>
      </c>
      <c r="AQ30" s="42">
        <v>5852</v>
      </c>
      <c r="AR30" s="38">
        <v>16.480328930693627</v>
      </c>
    </row>
    <row r="31" spans="1:44">
      <c r="A31" s="21">
        <v>17</v>
      </c>
      <c r="B31" s="21">
        <v>29</v>
      </c>
      <c r="C31" s="22" t="s">
        <v>875</v>
      </c>
      <c r="D31" s="44" t="s">
        <v>915</v>
      </c>
      <c r="E31" s="22">
        <v>17</v>
      </c>
      <c r="F31" s="37">
        <v>57916</v>
      </c>
      <c r="G31" s="38">
        <v>0.71691784249767065</v>
      </c>
      <c r="H31" s="37">
        <v>10449</v>
      </c>
      <c r="I31" s="38">
        <v>18.0416465225499</v>
      </c>
      <c r="J31" s="37">
        <v>5877</v>
      </c>
      <c r="K31" s="38">
        <v>10.147454934733062</v>
      </c>
      <c r="L31" s="39">
        <v>35.899488627690424</v>
      </c>
      <c r="M31" s="37">
        <v>7262</v>
      </c>
      <c r="N31" s="38">
        <v>12.538849368050281</v>
      </c>
      <c r="O31" s="37">
        <v>33144</v>
      </c>
      <c r="P31" s="38">
        <v>57.227709095932042</v>
      </c>
      <c r="Q31" s="37">
        <v>10296</v>
      </c>
      <c r="R31" s="38">
        <v>17.777470819807998</v>
      </c>
      <c r="S31" s="37">
        <v>4088</v>
      </c>
      <c r="T31" s="38">
        <v>7.0584985150908208</v>
      </c>
      <c r="U31" s="37">
        <v>3126</v>
      </c>
      <c r="V31" s="38">
        <v>5.3974722011188616</v>
      </c>
      <c r="W31" s="40">
        <v>25679</v>
      </c>
      <c r="X31" s="42">
        <v>12595</v>
      </c>
      <c r="Y31" s="38">
        <v>49.047860119163516</v>
      </c>
      <c r="Z31" s="41">
        <v>2.2279294365045366</v>
      </c>
      <c r="AA31" s="42">
        <v>3810</v>
      </c>
      <c r="AB31" s="38">
        <v>6.6244740411030358</v>
      </c>
      <c r="AC31" s="42">
        <v>2342</v>
      </c>
      <c r="AD31" s="38">
        <v>4.0720520221163543</v>
      </c>
      <c r="AE31" s="42">
        <v>3085</v>
      </c>
      <c r="AF31" s="38">
        <v>5.7600029873597345</v>
      </c>
      <c r="AG31" s="42" t="s">
        <v>1781</v>
      </c>
      <c r="AH31" s="37">
        <v>1526</v>
      </c>
      <c r="AI31" s="38">
        <v>49.465153970826577</v>
      </c>
      <c r="AJ31" s="40">
        <v>37108</v>
      </c>
      <c r="AK31" s="37">
        <v>1697</v>
      </c>
      <c r="AL31" s="38">
        <v>4.573137867845209</v>
      </c>
      <c r="AM31" s="37">
        <v>24409</v>
      </c>
      <c r="AN31" s="38">
        <v>70.312545009361955</v>
      </c>
      <c r="AO31" s="39">
        <v>38.503365553322489</v>
      </c>
      <c r="AP31" s="40">
        <v>100642.94388977636</v>
      </c>
      <c r="AQ31" s="42">
        <v>4980</v>
      </c>
      <c r="AR31" s="38">
        <v>8.6705202312138727</v>
      </c>
    </row>
    <row r="32" spans="1:44">
      <c r="A32" s="21">
        <v>17</v>
      </c>
      <c r="B32" s="21">
        <v>30</v>
      </c>
      <c r="C32" s="22" t="s">
        <v>919</v>
      </c>
      <c r="D32" s="44" t="s">
        <v>918</v>
      </c>
      <c r="E32" s="22">
        <v>12</v>
      </c>
      <c r="F32" s="37">
        <v>47889</v>
      </c>
      <c r="G32" s="38">
        <v>0.59279782028059524</v>
      </c>
      <c r="H32" s="37">
        <v>8858</v>
      </c>
      <c r="I32" s="38">
        <v>18.496940842364634</v>
      </c>
      <c r="J32" s="37">
        <v>6010</v>
      </c>
      <c r="K32" s="38">
        <v>12.549854872726513</v>
      </c>
      <c r="L32" s="39">
        <v>35.931167205169622</v>
      </c>
      <c r="M32" s="37">
        <v>5385</v>
      </c>
      <c r="N32" s="38">
        <v>11.244753492451293</v>
      </c>
      <c r="O32" s="37">
        <v>8207</v>
      </c>
      <c r="P32" s="38">
        <v>17.137547244669964</v>
      </c>
      <c r="Q32" s="37">
        <v>31816</v>
      </c>
      <c r="R32" s="38">
        <v>66.436968823738226</v>
      </c>
      <c r="S32" s="37">
        <v>1077</v>
      </c>
      <c r="T32" s="38">
        <v>2.2489506984902587</v>
      </c>
      <c r="U32" s="37">
        <v>1404</v>
      </c>
      <c r="V32" s="38">
        <v>2.9317797406502537</v>
      </c>
      <c r="W32" s="40">
        <v>19259</v>
      </c>
      <c r="X32" s="42">
        <v>10774</v>
      </c>
      <c r="Y32" s="38">
        <v>55.942676151409728</v>
      </c>
      <c r="Z32" s="41">
        <v>2.4779064333558338</v>
      </c>
      <c r="AA32" s="42">
        <v>3239</v>
      </c>
      <c r="AB32" s="38">
        <v>6.7652526265221296</v>
      </c>
      <c r="AC32" s="42">
        <v>2136</v>
      </c>
      <c r="AD32" s="38">
        <v>4.4614324205777303</v>
      </c>
      <c r="AE32" s="42">
        <v>5046</v>
      </c>
      <c r="AF32" s="38">
        <v>11.396436072904669</v>
      </c>
      <c r="AG32" s="42" t="s">
        <v>1787</v>
      </c>
      <c r="AH32" s="37">
        <v>2077</v>
      </c>
      <c r="AI32" s="38">
        <v>41.16131589377725</v>
      </c>
      <c r="AJ32" s="40">
        <v>27737</v>
      </c>
      <c r="AK32" s="37">
        <v>3256</v>
      </c>
      <c r="AL32" s="38">
        <v>11.738832606266</v>
      </c>
      <c r="AM32" s="37">
        <v>17747</v>
      </c>
      <c r="AN32" s="38">
        <v>73.890415521692063</v>
      </c>
      <c r="AO32" s="39">
        <v>42.984183695699535</v>
      </c>
      <c r="AP32" s="40">
        <v>50970.022021660647</v>
      </c>
      <c r="AQ32" s="42">
        <v>8417</v>
      </c>
      <c r="AR32" s="38">
        <v>17.591857208544077</v>
      </c>
    </row>
    <row r="33" spans="1:44">
      <c r="A33" s="21">
        <v>17</v>
      </c>
      <c r="B33" s="21">
        <v>31</v>
      </c>
      <c r="C33" s="22" t="s">
        <v>926</v>
      </c>
      <c r="D33" s="44" t="s">
        <v>925</v>
      </c>
      <c r="E33" s="22">
        <v>17</v>
      </c>
      <c r="F33" s="37">
        <v>73016</v>
      </c>
      <c r="G33" s="38">
        <v>0.90383440133658954</v>
      </c>
      <c r="H33" s="37">
        <v>15235</v>
      </c>
      <c r="I33" s="38">
        <v>20.865289799496001</v>
      </c>
      <c r="J33" s="37">
        <v>8311</v>
      </c>
      <c r="K33" s="38">
        <v>11.382436726196998</v>
      </c>
      <c r="L33" s="39">
        <v>34.821142322097373</v>
      </c>
      <c r="M33" s="37">
        <v>13104</v>
      </c>
      <c r="N33" s="38">
        <v>17.946751396954092</v>
      </c>
      <c r="O33" s="37">
        <v>9061</v>
      </c>
      <c r="P33" s="38">
        <v>12.409608852854168</v>
      </c>
      <c r="Q33" s="37">
        <v>46939</v>
      </c>
      <c r="R33" s="38">
        <v>64.285909937547942</v>
      </c>
      <c r="S33" s="37">
        <v>1818</v>
      </c>
      <c r="T33" s="38">
        <v>2.4898652350169828</v>
      </c>
      <c r="U33" s="37">
        <v>2094</v>
      </c>
      <c r="V33" s="38">
        <v>2.8678645776268215</v>
      </c>
      <c r="W33" s="40">
        <v>28033</v>
      </c>
      <c r="X33" s="42">
        <v>16282</v>
      </c>
      <c r="Y33" s="38">
        <v>58.081546748475013</v>
      </c>
      <c r="Z33" s="41">
        <v>2.5848464309920449</v>
      </c>
      <c r="AA33" s="42">
        <v>5720</v>
      </c>
      <c r="AB33" s="38">
        <v>7.8511035467223014</v>
      </c>
      <c r="AC33" s="42">
        <v>3410</v>
      </c>
      <c r="AD33" s="38">
        <v>4.6804655759306026</v>
      </c>
      <c r="AE33" s="42">
        <v>11171</v>
      </c>
      <c r="AF33" s="38">
        <v>16.484911089795617</v>
      </c>
      <c r="AG33" s="42" t="s">
        <v>1781</v>
      </c>
      <c r="AH33" s="37">
        <v>5264</v>
      </c>
      <c r="AI33" s="38">
        <v>47.122012353415094</v>
      </c>
      <c r="AJ33" s="40">
        <v>40158</v>
      </c>
      <c r="AK33" s="37">
        <v>3902</v>
      </c>
      <c r="AL33" s="38">
        <v>9.7166193535534635</v>
      </c>
      <c r="AM33" s="37">
        <v>27134</v>
      </c>
      <c r="AN33" s="38">
        <v>76.522180546546707</v>
      </c>
      <c r="AO33" s="39">
        <v>43.607413054952787</v>
      </c>
      <c r="AP33" s="40">
        <v>46876.207128099173</v>
      </c>
      <c r="AQ33" s="42">
        <v>13489</v>
      </c>
      <c r="AR33" s="38">
        <v>18.534447223061914</v>
      </c>
    </row>
    <row r="34" spans="1:44">
      <c r="A34" s="21">
        <v>17</v>
      </c>
      <c r="B34" s="21">
        <v>32</v>
      </c>
      <c r="C34" s="22" t="s">
        <v>304</v>
      </c>
      <c r="D34" s="44" t="s">
        <v>929</v>
      </c>
      <c r="E34" s="22">
        <v>15</v>
      </c>
      <c r="F34" s="37">
        <v>69335</v>
      </c>
      <c r="G34" s="38">
        <v>0.85826884815208226</v>
      </c>
      <c r="H34" s="37">
        <v>15094</v>
      </c>
      <c r="I34" s="38">
        <v>21.769668998341384</v>
      </c>
      <c r="J34" s="37">
        <v>6965</v>
      </c>
      <c r="K34" s="38">
        <v>10.045431600201917</v>
      </c>
      <c r="L34" s="39">
        <v>34.532136915654633</v>
      </c>
      <c r="M34" s="37">
        <v>14455</v>
      </c>
      <c r="N34" s="38">
        <v>20.848056537102476</v>
      </c>
      <c r="O34" s="37">
        <v>9257</v>
      </c>
      <c r="P34" s="38">
        <v>13.351121367274827</v>
      </c>
      <c r="Q34" s="37">
        <v>40428</v>
      </c>
      <c r="R34" s="38">
        <v>58.308213744861902</v>
      </c>
      <c r="S34" s="37">
        <v>3114</v>
      </c>
      <c r="T34" s="38">
        <v>4.4912381913896304</v>
      </c>
      <c r="U34" s="37">
        <v>2081</v>
      </c>
      <c r="V34" s="38">
        <v>3.0013701593711692</v>
      </c>
      <c r="W34" s="40">
        <v>25558</v>
      </c>
      <c r="X34" s="42">
        <v>15302</v>
      </c>
      <c r="Y34" s="38">
        <v>59.87166444948744</v>
      </c>
      <c r="Z34" s="41">
        <v>2.6915251584631035</v>
      </c>
      <c r="AA34" s="42">
        <v>6050</v>
      </c>
      <c r="AB34" s="38">
        <v>8.7432799583790963</v>
      </c>
      <c r="AC34" s="42">
        <v>3659</v>
      </c>
      <c r="AD34" s="38">
        <v>5.2878779120180361</v>
      </c>
      <c r="AE34" s="42">
        <v>11659</v>
      </c>
      <c r="AF34" s="38">
        <v>18.198136326033683</v>
      </c>
      <c r="AG34" s="42" t="s">
        <v>1781</v>
      </c>
      <c r="AH34" s="37">
        <v>5909</v>
      </c>
      <c r="AI34" s="38">
        <v>50.681876661806328</v>
      </c>
      <c r="AJ34" s="40">
        <v>37803</v>
      </c>
      <c r="AK34" s="37">
        <v>3519</v>
      </c>
      <c r="AL34" s="38">
        <v>9.3087850170621387</v>
      </c>
      <c r="AM34" s="37">
        <v>24862</v>
      </c>
      <c r="AN34" s="38">
        <v>74.64496952592549</v>
      </c>
      <c r="AO34" s="39">
        <v>43.278262774179417</v>
      </c>
      <c r="AP34" s="40">
        <v>47156.760451977403</v>
      </c>
      <c r="AQ34" s="42">
        <v>12737</v>
      </c>
      <c r="AR34" s="38">
        <v>18.424440554888545</v>
      </c>
    </row>
    <row r="35" spans="1:44">
      <c r="A35" s="21">
        <v>17</v>
      </c>
      <c r="B35" s="21">
        <v>33</v>
      </c>
      <c r="C35" s="22" t="s">
        <v>932</v>
      </c>
      <c r="D35" s="44" t="s">
        <v>931</v>
      </c>
      <c r="E35" s="22">
        <v>16</v>
      </c>
      <c r="F35" s="37">
        <v>68091</v>
      </c>
      <c r="G35" s="38">
        <v>0.84286989456296857</v>
      </c>
      <c r="H35" s="37">
        <v>16429</v>
      </c>
      <c r="I35" s="38">
        <v>24.128005169552509</v>
      </c>
      <c r="J35" s="37">
        <v>7342</v>
      </c>
      <c r="K35" s="38">
        <v>10.782629128666049</v>
      </c>
      <c r="L35" s="39">
        <v>35.033525110132153</v>
      </c>
      <c r="M35" s="37">
        <v>13838</v>
      </c>
      <c r="N35" s="38">
        <v>20.322803307338706</v>
      </c>
      <c r="O35" s="37">
        <v>15956</v>
      </c>
      <c r="P35" s="38">
        <v>23.433346550939184</v>
      </c>
      <c r="Q35" s="37">
        <v>28252</v>
      </c>
      <c r="R35" s="38">
        <v>41.491533389140997</v>
      </c>
      <c r="S35" s="37">
        <v>7181</v>
      </c>
      <c r="T35" s="38">
        <v>10.546180846220498</v>
      </c>
      <c r="U35" s="37">
        <v>2864</v>
      </c>
      <c r="V35" s="38">
        <v>4.2061359063606059</v>
      </c>
      <c r="W35" s="40">
        <v>24237</v>
      </c>
      <c r="X35" s="42">
        <v>15493</v>
      </c>
      <c r="Y35" s="38">
        <v>63.922927755085205</v>
      </c>
      <c r="Z35" s="41">
        <v>2.7696084498906632</v>
      </c>
      <c r="AA35" s="42">
        <v>6400</v>
      </c>
      <c r="AB35" s="38">
        <v>9.4056786785021451</v>
      </c>
      <c r="AC35" s="42">
        <v>4203</v>
      </c>
      <c r="AD35" s="38">
        <v>6.1768855446475808</v>
      </c>
      <c r="AE35" s="42">
        <v>13672</v>
      </c>
      <c r="AF35" s="38">
        <v>21.556848461914445</v>
      </c>
      <c r="AG35" s="42" t="s">
        <v>1781</v>
      </c>
      <c r="AH35" s="37">
        <v>4978</v>
      </c>
      <c r="AI35" s="38">
        <v>36.410181392627265</v>
      </c>
      <c r="AJ35" s="40">
        <v>35594</v>
      </c>
      <c r="AK35" s="37">
        <v>3329</v>
      </c>
      <c r="AL35" s="38">
        <v>9.3526998932404339</v>
      </c>
      <c r="AM35" s="37">
        <v>21285</v>
      </c>
      <c r="AN35" s="38">
        <v>67.756414337556507</v>
      </c>
      <c r="AO35" s="39">
        <v>43.749832663989288</v>
      </c>
      <c r="AP35" s="40">
        <v>51601.680975911055</v>
      </c>
      <c r="AQ35" s="42">
        <v>13421</v>
      </c>
      <c r="AR35" s="38">
        <v>19.764085647807264</v>
      </c>
    </row>
    <row r="36" spans="1:44">
      <c r="A36" s="21">
        <v>17</v>
      </c>
      <c r="B36" s="21">
        <v>34</v>
      </c>
      <c r="C36" s="22" t="s">
        <v>935</v>
      </c>
      <c r="D36" s="44" t="s">
        <v>934</v>
      </c>
      <c r="E36" s="22">
        <v>15</v>
      </c>
      <c r="F36" s="37">
        <v>71318</v>
      </c>
      <c r="G36" s="38">
        <v>0.88281557240225284</v>
      </c>
      <c r="H36" s="37">
        <v>17623</v>
      </c>
      <c r="I36" s="38">
        <v>24.710451779354443</v>
      </c>
      <c r="J36" s="37">
        <v>8170</v>
      </c>
      <c r="K36" s="38">
        <v>11.455733475419951</v>
      </c>
      <c r="L36" s="39">
        <v>34.238154428712541</v>
      </c>
      <c r="M36" s="37">
        <v>12353</v>
      </c>
      <c r="N36" s="38">
        <v>17.321012928012564</v>
      </c>
      <c r="O36" s="37">
        <v>17527</v>
      </c>
      <c r="P36" s="38">
        <v>24.575843405591858</v>
      </c>
      <c r="Q36" s="37">
        <v>29057</v>
      </c>
      <c r="R36" s="38">
        <v>40.742869962702258</v>
      </c>
      <c r="S36" s="37">
        <v>9618</v>
      </c>
      <c r="T36" s="38">
        <v>13.486076446338933</v>
      </c>
      <c r="U36" s="37">
        <v>2763</v>
      </c>
      <c r="V36" s="38">
        <v>3.8741972573543846</v>
      </c>
      <c r="W36" s="40">
        <v>24783</v>
      </c>
      <c r="X36" s="42">
        <v>16079</v>
      </c>
      <c r="Y36" s="38">
        <v>64.879151030948634</v>
      </c>
      <c r="Z36" s="41">
        <v>2.8514304160109751</v>
      </c>
      <c r="AA36" s="42">
        <v>6749</v>
      </c>
      <c r="AB36" s="38">
        <v>9.4690911131688988</v>
      </c>
      <c r="AC36" s="42">
        <v>4357</v>
      </c>
      <c r="AD36" s="38">
        <v>6.11302859387715</v>
      </c>
      <c r="AE36" s="42">
        <v>16086</v>
      </c>
      <c r="AF36" s="38">
        <v>24.409341284654253</v>
      </c>
      <c r="AG36" s="42" t="s">
        <v>1781</v>
      </c>
      <c r="AH36" s="37">
        <v>3902</v>
      </c>
      <c r="AI36" s="38">
        <v>24.257117990799454</v>
      </c>
      <c r="AJ36" s="40">
        <v>35965</v>
      </c>
      <c r="AK36" s="37">
        <v>3260</v>
      </c>
      <c r="AL36" s="38">
        <v>9.0643681356874737</v>
      </c>
      <c r="AM36" s="37">
        <v>20881</v>
      </c>
      <c r="AN36" s="38">
        <v>65.748291822790392</v>
      </c>
      <c r="AO36" s="39">
        <v>43.581815778167034</v>
      </c>
      <c r="AP36" s="40">
        <v>47619.534346846849</v>
      </c>
      <c r="AQ36" s="42">
        <v>15116</v>
      </c>
      <c r="AR36" s="38">
        <v>21.261692102116886</v>
      </c>
    </row>
    <row r="37" spans="1:44">
      <c r="A37" s="21">
        <v>17</v>
      </c>
      <c r="B37" s="21">
        <v>35</v>
      </c>
      <c r="C37" s="22" t="s">
        <v>938</v>
      </c>
      <c r="D37" s="44" t="s">
        <v>937</v>
      </c>
      <c r="E37" s="22">
        <v>16</v>
      </c>
      <c r="F37" s="37">
        <v>63459</v>
      </c>
      <c r="G37" s="38">
        <v>0.7855323117456261</v>
      </c>
      <c r="H37" s="37">
        <v>15906</v>
      </c>
      <c r="I37" s="38">
        <v>25.065002600104002</v>
      </c>
      <c r="J37" s="37">
        <v>7378</v>
      </c>
      <c r="K37" s="38">
        <v>11.626404450117398</v>
      </c>
      <c r="L37" s="39">
        <v>34.647239729881818</v>
      </c>
      <c r="M37" s="37">
        <v>9859</v>
      </c>
      <c r="N37" s="38">
        <v>15.536015380009141</v>
      </c>
      <c r="O37" s="37">
        <v>18855</v>
      </c>
      <c r="P37" s="38">
        <v>29.712097574812084</v>
      </c>
      <c r="Q37" s="37">
        <v>22381</v>
      </c>
      <c r="R37" s="38">
        <v>35.268441040671931</v>
      </c>
      <c r="S37" s="37">
        <v>10131</v>
      </c>
      <c r="T37" s="38">
        <v>15.964638585543423</v>
      </c>
      <c r="U37" s="37">
        <v>2233</v>
      </c>
      <c r="V37" s="38">
        <v>3.5188074189634251</v>
      </c>
      <c r="W37" s="40">
        <v>21861</v>
      </c>
      <c r="X37" s="42">
        <v>14330</v>
      </c>
      <c r="Y37" s="38">
        <v>65.550523763780248</v>
      </c>
      <c r="Z37" s="41">
        <v>2.8851379168382052</v>
      </c>
      <c r="AA37" s="42">
        <v>6111</v>
      </c>
      <c r="AB37" s="38">
        <v>9.6298397390441082</v>
      </c>
      <c r="AC37" s="42">
        <v>4279</v>
      </c>
      <c r="AD37" s="38">
        <v>6.7429363841220322</v>
      </c>
      <c r="AE37" s="42">
        <v>15985</v>
      </c>
      <c r="AF37" s="38">
        <v>27.40160449808009</v>
      </c>
      <c r="AG37" s="42" t="s">
        <v>1787</v>
      </c>
      <c r="AH37" s="37">
        <v>3760</v>
      </c>
      <c r="AI37" s="38">
        <v>23.52205192367845</v>
      </c>
      <c r="AJ37" s="40">
        <v>31293</v>
      </c>
      <c r="AK37" s="37">
        <v>2500</v>
      </c>
      <c r="AL37" s="38">
        <v>7.9890071261943572</v>
      </c>
      <c r="AM37" s="37">
        <v>17025</v>
      </c>
      <c r="AN37" s="38">
        <v>60.816603557905268</v>
      </c>
      <c r="AO37" s="39">
        <v>42.049565509267893</v>
      </c>
      <c r="AP37" s="40">
        <v>52053.63123844732</v>
      </c>
      <c r="AQ37" s="42">
        <v>12469</v>
      </c>
      <c r="AR37" s="38">
        <v>19.724436851430021</v>
      </c>
    </row>
    <row r="38" spans="1:44">
      <c r="A38" s="21">
        <v>17</v>
      </c>
      <c r="B38" s="21">
        <v>36</v>
      </c>
      <c r="C38" s="22" t="s">
        <v>941</v>
      </c>
      <c r="D38" s="44" t="s">
        <v>940</v>
      </c>
      <c r="E38" s="22">
        <v>15</v>
      </c>
      <c r="F38" s="37">
        <v>52378</v>
      </c>
      <c r="G38" s="38">
        <v>0.64836526614999301</v>
      </c>
      <c r="H38" s="37">
        <v>13486</v>
      </c>
      <c r="I38" s="38">
        <v>25.747451219977851</v>
      </c>
      <c r="J38" s="37">
        <v>6791</v>
      </c>
      <c r="K38" s="38">
        <v>12.9653671388751</v>
      </c>
      <c r="L38" s="39">
        <v>34.530697396704085</v>
      </c>
      <c r="M38" s="37">
        <v>5696</v>
      </c>
      <c r="N38" s="38">
        <v>10.874794761159265</v>
      </c>
      <c r="O38" s="37">
        <v>24110</v>
      </c>
      <c r="P38" s="38">
        <v>46.030776280117607</v>
      </c>
      <c r="Q38" s="37">
        <v>10527</v>
      </c>
      <c r="R38" s="38">
        <v>20.098132803848944</v>
      </c>
      <c r="S38" s="37">
        <v>10218</v>
      </c>
      <c r="T38" s="38">
        <v>19.508190461644201</v>
      </c>
      <c r="U38" s="37">
        <v>1827</v>
      </c>
      <c r="V38" s="38">
        <v>3.4881056932299823</v>
      </c>
      <c r="W38" s="40">
        <v>18106</v>
      </c>
      <c r="X38" s="42">
        <v>12159</v>
      </c>
      <c r="Y38" s="38">
        <v>67.154534408483386</v>
      </c>
      <c r="Z38" s="41">
        <v>2.873025516403402</v>
      </c>
      <c r="AA38" s="42">
        <v>5417</v>
      </c>
      <c r="AB38" s="38">
        <v>10.387344199424737</v>
      </c>
      <c r="AC38" s="42">
        <v>3678</v>
      </c>
      <c r="AD38" s="38">
        <v>7.0527325023969318</v>
      </c>
      <c r="AE38" s="42">
        <v>15605</v>
      </c>
      <c r="AF38" s="38">
        <v>31.915981511023851</v>
      </c>
      <c r="AG38" s="42" t="s">
        <v>1788</v>
      </c>
      <c r="AH38" s="37">
        <v>3336</v>
      </c>
      <c r="AI38" s="38">
        <v>21.37776353732778</v>
      </c>
      <c r="AJ38" s="40">
        <v>24931</v>
      </c>
      <c r="AK38" s="37">
        <v>1918</v>
      </c>
      <c r="AL38" s="38">
        <v>7.6932333239741695</v>
      </c>
      <c r="AM38" s="37">
        <v>13571</v>
      </c>
      <c r="AN38" s="38">
        <v>60.46066114229707</v>
      </c>
      <c r="AO38" s="39">
        <v>42.284714497589917</v>
      </c>
      <c r="AP38" s="40">
        <v>50293.755102040814</v>
      </c>
      <c r="AQ38" s="42">
        <v>11368</v>
      </c>
      <c r="AR38" s="38">
        <v>21.845154595591769</v>
      </c>
    </row>
    <row r="39" spans="1:44">
      <c r="A39" s="21">
        <v>17</v>
      </c>
      <c r="B39" s="21">
        <v>37</v>
      </c>
      <c r="C39" s="22" t="s">
        <v>944</v>
      </c>
      <c r="D39" s="44" t="s">
        <v>943</v>
      </c>
      <c r="E39" s="22">
        <v>15</v>
      </c>
      <c r="F39" s="37">
        <v>44788</v>
      </c>
      <c r="G39" s="38">
        <v>0.55441184352831119</v>
      </c>
      <c r="H39" s="37">
        <v>12228</v>
      </c>
      <c r="I39" s="38">
        <v>27.301955881039564</v>
      </c>
      <c r="J39" s="37">
        <v>6610</v>
      </c>
      <c r="K39" s="38">
        <v>14.758417433241048</v>
      </c>
      <c r="L39" s="39">
        <v>34.188127366609294</v>
      </c>
      <c r="M39" s="37">
        <v>3861</v>
      </c>
      <c r="N39" s="38">
        <v>8.6206126641064564</v>
      </c>
      <c r="O39" s="37">
        <v>29122</v>
      </c>
      <c r="P39" s="38">
        <v>65.02188086094489</v>
      </c>
      <c r="Q39" s="37">
        <v>5393</v>
      </c>
      <c r="R39" s="38">
        <v>12.041171742431009</v>
      </c>
      <c r="S39" s="37">
        <v>5508</v>
      </c>
      <c r="T39" s="38">
        <v>12.297936947396625</v>
      </c>
      <c r="U39" s="37">
        <v>904</v>
      </c>
      <c r="V39" s="38">
        <v>2.0183977851210146</v>
      </c>
      <c r="W39" s="40">
        <v>15559</v>
      </c>
      <c r="X39" s="42">
        <v>10469</v>
      </c>
      <c r="Y39" s="38">
        <v>67.285815283758595</v>
      </c>
      <c r="Z39" s="41">
        <v>2.8558390642072111</v>
      </c>
      <c r="AA39" s="42">
        <v>5115</v>
      </c>
      <c r="AB39" s="38">
        <v>11.480193019863091</v>
      </c>
      <c r="AC39" s="42">
        <v>3449</v>
      </c>
      <c r="AD39" s="38">
        <v>7.7409942767366182</v>
      </c>
      <c r="AE39" s="42">
        <v>11936</v>
      </c>
      <c r="AF39" s="38">
        <v>29.291516356229604</v>
      </c>
      <c r="AG39" s="42" t="s">
        <v>1788</v>
      </c>
      <c r="AH39" s="37">
        <v>3991</v>
      </c>
      <c r="AI39" s="38">
        <v>33.436662198391417</v>
      </c>
      <c r="AJ39" s="40">
        <v>20206</v>
      </c>
      <c r="AK39" s="37">
        <v>1611</v>
      </c>
      <c r="AL39" s="38">
        <v>7.9728793427694749</v>
      </c>
      <c r="AM39" s="37">
        <v>9489</v>
      </c>
      <c r="AN39" s="38">
        <v>52.422518092923042</v>
      </c>
      <c r="AO39" s="39">
        <v>39.760629104735571</v>
      </c>
      <c r="AP39" s="40">
        <v>47237.59185803758</v>
      </c>
      <c r="AQ39" s="42">
        <v>10129</v>
      </c>
      <c r="AR39" s="38">
        <v>22.809466975927219</v>
      </c>
    </row>
    <row r="40" spans="1:44">
      <c r="A40" s="21">
        <v>17</v>
      </c>
      <c r="B40" s="21">
        <v>38</v>
      </c>
      <c r="C40" s="22" t="s">
        <v>947</v>
      </c>
      <c r="D40" s="44" t="s">
        <v>946</v>
      </c>
      <c r="E40" s="22">
        <v>16</v>
      </c>
      <c r="F40" s="37">
        <v>50847</v>
      </c>
      <c r="G40" s="38">
        <v>0.62941366008493438</v>
      </c>
      <c r="H40" s="37">
        <v>14277</v>
      </c>
      <c r="I40" s="38">
        <v>28.078352705174346</v>
      </c>
      <c r="J40" s="37">
        <v>7892</v>
      </c>
      <c r="K40" s="38">
        <v>15.521073022990539</v>
      </c>
      <c r="L40" s="39">
        <v>34.213631734559783</v>
      </c>
      <c r="M40" s="37">
        <v>4017</v>
      </c>
      <c r="N40" s="38">
        <v>7.9001711015399145</v>
      </c>
      <c r="O40" s="37">
        <v>38688</v>
      </c>
      <c r="P40" s="38">
        <v>76.087084783763061</v>
      </c>
      <c r="Q40" s="37">
        <v>2026</v>
      </c>
      <c r="R40" s="38">
        <v>3.9845025271894112</v>
      </c>
      <c r="S40" s="37">
        <v>5062</v>
      </c>
      <c r="T40" s="38">
        <v>9.9553562648730516</v>
      </c>
      <c r="U40" s="37"/>
      <c r="V40" s="38"/>
      <c r="W40" s="40">
        <v>17889</v>
      </c>
      <c r="X40" s="42">
        <v>11831</v>
      </c>
      <c r="Y40" s="38">
        <v>66.135614064508914</v>
      </c>
      <c r="Z40" s="41">
        <v>2.8233551344401588</v>
      </c>
      <c r="AA40" s="42">
        <v>5891</v>
      </c>
      <c r="AB40" s="38">
        <v>11.649199129918925</v>
      </c>
      <c r="AC40" s="42">
        <v>4230</v>
      </c>
      <c r="AD40" s="38">
        <v>8.3646430690132494</v>
      </c>
      <c r="AE40" s="42">
        <v>13410</v>
      </c>
      <c r="AF40" s="38">
        <v>29.066868971496696</v>
      </c>
      <c r="AG40" s="42" t="s">
        <v>1788</v>
      </c>
      <c r="AH40" s="37">
        <v>5902</v>
      </c>
      <c r="AI40" s="38">
        <v>44.011931394481728</v>
      </c>
      <c r="AJ40" s="40">
        <v>22188</v>
      </c>
      <c r="AK40" s="37">
        <v>1898</v>
      </c>
      <c r="AL40" s="38">
        <v>8.5541734270776999</v>
      </c>
      <c r="AM40" s="37">
        <v>8907</v>
      </c>
      <c r="AN40" s="38">
        <v>44.982576637543559</v>
      </c>
      <c r="AO40" s="39">
        <v>36.940671720362182</v>
      </c>
      <c r="AP40" s="40">
        <v>47107.684707903783</v>
      </c>
      <c r="AQ40" s="42">
        <v>11535</v>
      </c>
      <c r="AR40" s="38">
        <v>22.84882338958878</v>
      </c>
    </row>
    <row r="41" spans="1:44">
      <c r="A41" s="21">
        <v>17</v>
      </c>
      <c r="B41" s="21">
        <v>39</v>
      </c>
      <c r="C41" s="22" t="s">
        <v>950</v>
      </c>
      <c r="D41" s="44" t="s">
        <v>949</v>
      </c>
      <c r="E41" s="22">
        <v>17</v>
      </c>
      <c r="F41" s="37">
        <v>54101</v>
      </c>
      <c r="G41" s="38">
        <v>0.66969355958571863</v>
      </c>
      <c r="H41" s="37">
        <v>14011</v>
      </c>
      <c r="I41" s="38">
        <v>25.897857710578364</v>
      </c>
      <c r="J41" s="37">
        <v>8488</v>
      </c>
      <c r="K41" s="38">
        <v>15.689173952422323</v>
      </c>
      <c r="L41" s="39">
        <v>35.391849557522121</v>
      </c>
      <c r="M41" s="37">
        <v>4712</v>
      </c>
      <c r="N41" s="38">
        <v>8.7096356814106954</v>
      </c>
      <c r="O41" s="37">
        <v>43082</v>
      </c>
      <c r="P41" s="38">
        <v>79.632539139757114</v>
      </c>
      <c r="Q41" s="37"/>
      <c r="R41" s="38"/>
      <c r="S41" s="37">
        <v>4318</v>
      </c>
      <c r="T41" s="38">
        <v>7.9813681817341635</v>
      </c>
      <c r="U41" s="37"/>
      <c r="V41" s="38"/>
      <c r="W41" s="40">
        <v>19821</v>
      </c>
      <c r="X41" s="42">
        <v>12975</v>
      </c>
      <c r="Y41" s="38">
        <v>65.460874829726052</v>
      </c>
      <c r="Z41" s="41">
        <v>2.7197416881085719</v>
      </c>
      <c r="AA41" s="42">
        <v>6113</v>
      </c>
      <c r="AB41" s="38">
        <v>11.317017180094787</v>
      </c>
      <c r="AC41" s="42">
        <v>4174</v>
      </c>
      <c r="AD41" s="38">
        <v>7.7273400473933647</v>
      </c>
      <c r="AE41" s="42">
        <v>16623</v>
      </c>
      <c r="AF41" s="38">
        <v>33.638221664609347</v>
      </c>
      <c r="AG41" s="42" t="s">
        <v>1788</v>
      </c>
      <c r="AH41" s="37">
        <v>8591</v>
      </c>
      <c r="AI41" s="38">
        <v>51.681405281838423</v>
      </c>
      <c r="AJ41" s="40">
        <v>24042</v>
      </c>
      <c r="AK41" s="37">
        <v>2032</v>
      </c>
      <c r="AL41" s="38">
        <v>8.451875883869894</v>
      </c>
      <c r="AM41" s="37">
        <v>10318</v>
      </c>
      <c r="AN41" s="38">
        <v>48.021967792981471</v>
      </c>
      <c r="AO41" s="39">
        <v>38.888211778471138</v>
      </c>
      <c r="AP41" s="40">
        <v>46477.410883280754</v>
      </c>
      <c r="AQ41" s="42">
        <v>11783</v>
      </c>
      <c r="AR41" s="38">
        <v>21.875058015408893</v>
      </c>
    </row>
    <row r="42" spans="1:44">
      <c r="A42" s="21">
        <v>17</v>
      </c>
      <c r="B42" s="21">
        <v>40</v>
      </c>
      <c r="C42" s="22" t="s">
        <v>955</v>
      </c>
      <c r="D42" s="44" t="s">
        <v>954</v>
      </c>
      <c r="E42" s="22">
        <v>16</v>
      </c>
      <c r="F42" s="37">
        <v>52425</v>
      </c>
      <c r="G42" s="38">
        <v>0.64894705941260411</v>
      </c>
      <c r="H42" s="37">
        <v>12228</v>
      </c>
      <c r="I42" s="38">
        <v>23.324749642346209</v>
      </c>
      <c r="J42" s="37">
        <v>8150</v>
      </c>
      <c r="K42" s="38">
        <v>15.546018121125419</v>
      </c>
      <c r="L42" s="39">
        <v>37.994783889980347</v>
      </c>
      <c r="M42" s="37">
        <v>4131</v>
      </c>
      <c r="N42" s="38">
        <v>7.8798283261802577</v>
      </c>
      <c r="O42" s="37">
        <v>33700</v>
      </c>
      <c r="P42" s="38">
        <v>64.282308059132092</v>
      </c>
      <c r="Q42" s="37">
        <v>758</v>
      </c>
      <c r="R42" s="38">
        <v>1.4458750596089653</v>
      </c>
      <c r="S42" s="37">
        <v>13047</v>
      </c>
      <c r="T42" s="38">
        <v>24.88698140200286</v>
      </c>
      <c r="U42" s="37"/>
      <c r="V42" s="38"/>
      <c r="W42" s="40">
        <v>18718</v>
      </c>
      <c r="X42" s="42">
        <v>13052</v>
      </c>
      <c r="Y42" s="38">
        <v>69.729671973501439</v>
      </c>
      <c r="Z42" s="41">
        <v>2.7976279517042419</v>
      </c>
      <c r="AA42" s="42">
        <v>4922</v>
      </c>
      <c r="AB42" s="38">
        <v>9.391875131184765</v>
      </c>
      <c r="AC42" s="42">
        <v>3239</v>
      </c>
      <c r="AD42" s="38">
        <v>6.180472074341214</v>
      </c>
      <c r="AE42" s="42">
        <v>19022</v>
      </c>
      <c r="AF42" s="38">
        <v>38.750025463953229</v>
      </c>
      <c r="AG42" s="42" t="s">
        <v>1788</v>
      </c>
      <c r="AH42" s="37">
        <v>7051</v>
      </c>
      <c r="AI42" s="38">
        <v>37.067605929975819</v>
      </c>
      <c r="AJ42" s="40">
        <v>24283</v>
      </c>
      <c r="AK42" s="37">
        <v>1899</v>
      </c>
      <c r="AL42" s="38">
        <v>7.8202857966478607</v>
      </c>
      <c r="AM42" s="37">
        <v>12263</v>
      </c>
      <c r="AN42" s="38">
        <v>56.077373330894453</v>
      </c>
      <c r="AO42" s="39">
        <v>44.493114278811305</v>
      </c>
      <c r="AP42" s="40">
        <v>51023.717373899119</v>
      </c>
      <c r="AQ42" s="42">
        <v>9097</v>
      </c>
      <c r="AR42" s="38">
        <v>17.362675115471237</v>
      </c>
    </row>
    <row r="43" spans="1:44">
      <c r="A43" s="21">
        <v>17</v>
      </c>
      <c r="B43" s="21">
        <v>41</v>
      </c>
      <c r="C43" s="22" t="s">
        <v>958</v>
      </c>
      <c r="D43" s="44" t="s">
        <v>957</v>
      </c>
      <c r="E43" s="22">
        <v>15</v>
      </c>
      <c r="F43" s="37">
        <v>52518</v>
      </c>
      <c r="G43" s="38">
        <v>0.6500982673577711</v>
      </c>
      <c r="H43" s="37">
        <v>11714</v>
      </c>
      <c r="I43" s="38">
        <v>22.304733615141476</v>
      </c>
      <c r="J43" s="37">
        <v>8186</v>
      </c>
      <c r="K43" s="38">
        <v>15.587036825469363</v>
      </c>
      <c r="L43" s="39">
        <v>38.711536409709254</v>
      </c>
      <c r="M43" s="37">
        <v>4184</v>
      </c>
      <c r="N43" s="38">
        <v>7.9667923378651126</v>
      </c>
      <c r="O43" s="37">
        <v>32302</v>
      </c>
      <c r="P43" s="38">
        <v>61.506531094101071</v>
      </c>
      <c r="Q43" s="37">
        <v>711</v>
      </c>
      <c r="R43" s="38">
        <v>1.3538215468982062</v>
      </c>
      <c r="S43" s="37">
        <v>14258</v>
      </c>
      <c r="T43" s="38">
        <v>27.148787082524091</v>
      </c>
      <c r="U43" s="37">
        <v>1063</v>
      </c>
      <c r="V43" s="38">
        <v>2.0240679386115237</v>
      </c>
      <c r="W43" s="40">
        <v>19074</v>
      </c>
      <c r="X43" s="42">
        <v>13100</v>
      </c>
      <c r="Y43" s="38">
        <v>68.679878368459683</v>
      </c>
      <c r="Z43" s="41">
        <v>2.7508126245150466</v>
      </c>
      <c r="AA43" s="42">
        <v>5232</v>
      </c>
      <c r="AB43" s="38">
        <v>9.9674229867977377</v>
      </c>
      <c r="AC43" s="42">
        <v>3472</v>
      </c>
      <c r="AD43" s="38">
        <v>6.614467242003391</v>
      </c>
      <c r="AE43" s="42">
        <v>19864</v>
      </c>
      <c r="AF43" s="38">
        <v>40.729956940742262</v>
      </c>
      <c r="AG43" s="42" t="s">
        <v>1788</v>
      </c>
      <c r="AH43" s="37">
        <v>7504</v>
      </c>
      <c r="AI43" s="38">
        <v>37.776882803060815</v>
      </c>
      <c r="AJ43" s="40">
        <v>25173</v>
      </c>
      <c r="AK43" s="37">
        <v>1960</v>
      </c>
      <c r="AL43" s="38">
        <v>7.7861200492591269</v>
      </c>
      <c r="AM43" s="37">
        <v>12502</v>
      </c>
      <c r="AN43" s="38">
        <v>55.194031168601832</v>
      </c>
      <c r="AO43" s="39">
        <v>44.406382089274935</v>
      </c>
      <c r="AP43" s="40">
        <v>52671.146551724138</v>
      </c>
      <c r="AQ43" s="42">
        <v>8832</v>
      </c>
      <c r="AR43" s="38">
        <v>16.830551109078439</v>
      </c>
    </row>
    <row r="44" spans="1:44">
      <c r="A44" s="21">
        <v>17</v>
      </c>
      <c r="B44" s="21">
        <v>42</v>
      </c>
      <c r="C44" s="22" t="s">
        <v>961</v>
      </c>
      <c r="D44" s="44" t="s">
        <v>960</v>
      </c>
      <c r="E44" s="22">
        <v>13</v>
      </c>
      <c r="F44" s="37">
        <v>52273</v>
      </c>
      <c r="G44" s="38">
        <v>0.64706551524415945</v>
      </c>
      <c r="H44" s="37">
        <v>9774</v>
      </c>
      <c r="I44" s="38">
        <v>18.697989401794427</v>
      </c>
      <c r="J44" s="37">
        <v>9413</v>
      </c>
      <c r="K44" s="38">
        <v>18.007384309299258</v>
      </c>
      <c r="L44" s="39">
        <v>41.838023475445219</v>
      </c>
      <c r="M44" s="37">
        <v>4403</v>
      </c>
      <c r="N44" s="38">
        <v>8.4230864882444099</v>
      </c>
      <c r="O44" s="37">
        <v>34135</v>
      </c>
      <c r="P44" s="38">
        <v>65.301398427486461</v>
      </c>
      <c r="Q44" s="37">
        <v>1017</v>
      </c>
      <c r="R44" s="38">
        <v>1.9455550666692172</v>
      </c>
      <c r="S44" s="37">
        <v>11573</v>
      </c>
      <c r="T44" s="38">
        <v>22.139536663286975</v>
      </c>
      <c r="U44" s="37"/>
      <c r="V44" s="38"/>
      <c r="W44" s="40">
        <v>20665</v>
      </c>
      <c r="X44" s="42">
        <v>13079</v>
      </c>
      <c r="Y44" s="38">
        <v>63.290587950641189</v>
      </c>
      <c r="Z44" s="41">
        <v>2.5130413743043793</v>
      </c>
      <c r="AA44" s="42">
        <v>6948</v>
      </c>
      <c r="AB44" s="38">
        <v>13.364108482400461</v>
      </c>
      <c r="AC44" s="42">
        <v>4706</v>
      </c>
      <c r="AD44" s="38">
        <v>9.0517407193691106</v>
      </c>
      <c r="AE44" s="42">
        <v>22747</v>
      </c>
      <c r="AF44" s="38">
        <v>47.306796439564096</v>
      </c>
      <c r="AG44" s="42" t="s">
        <v>1788</v>
      </c>
      <c r="AH44" s="37">
        <v>12093</v>
      </c>
      <c r="AI44" s="38">
        <v>53.16305446872115</v>
      </c>
      <c r="AJ44" s="40">
        <v>25796</v>
      </c>
      <c r="AK44" s="37">
        <v>1970</v>
      </c>
      <c r="AL44" s="38">
        <v>7.6368429213831606</v>
      </c>
      <c r="AM44" s="37">
        <v>12233</v>
      </c>
      <c r="AN44" s="38">
        <v>52.418905600548484</v>
      </c>
      <c r="AO44" s="39">
        <v>45.394259615815159</v>
      </c>
      <c r="AP44" s="40">
        <v>49587.96966292135</v>
      </c>
      <c r="AQ44" s="42">
        <v>9487</v>
      </c>
      <c r="AR44" s="38">
        <v>18.24458162656974</v>
      </c>
    </row>
    <row r="45" spans="1:44">
      <c r="A45" s="21">
        <v>17</v>
      </c>
      <c r="B45" s="21">
        <v>43</v>
      </c>
      <c r="C45" s="22" t="s">
        <v>966</v>
      </c>
      <c r="D45" s="44" t="s">
        <v>965</v>
      </c>
      <c r="E45" s="22">
        <v>13</v>
      </c>
      <c r="F45" s="37">
        <v>41837</v>
      </c>
      <c r="G45" s="38">
        <v>0.51788265378436094</v>
      </c>
      <c r="H45" s="37">
        <v>7100</v>
      </c>
      <c r="I45" s="38">
        <v>16.970624088725291</v>
      </c>
      <c r="J45" s="37">
        <v>10853</v>
      </c>
      <c r="K45" s="38">
        <v>25.941152568300787</v>
      </c>
      <c r="L45" s="39">
        <v>46.593408996251554</v>
      </c>
      <c r="M45" s="37">
        <v>4212</v>
      </c>
      <c r="N45" s="38">
        <v>10.067643473480411</v>
      </c>
      <c r="O45" s="37">
        <v>31572</v>
      </c>
      <c r="P45" s="38">
        <v>75.464301933695054</v>
      </c>
      <c r="Q45" s="37"/>
      <c r="R45" s="38"/>
      <c r="S45" s="37">
        <v>4292</v>
      </c>
      <c r="T45" s="38">
        <v>10.258861773071683</v>
      </c>
      <c r="U45" s="37"/>
      <c r="V45" s="38"/>
      <c r="W45" s="40">
        <v>18162</v>
      </c>
      <c r="X45" s="42">
        <v>10168</v>
      </c>
      <c r="Y45" s="38">
        <v>55.98502367580663</v>
      </c>
      <c r="Z45" s="41">
        <v>2.2592225525823149</v>
      </c>
      <c r="AA45" s="42">
        <v>8235</v>
      </c>
      <c r="AB45" s="38">
        <v>19.938019030094665</v>
      </c>
      <c r="AC45" s="42">
        <v>6026</v>
      </c>
      <c r="AD45" s="38">
        <v>14.589739244122704</v>
      </c>
      <c r="AE45" s="42">
        <v>21505</v>
      </c>
      <c r="AF45" s="38">
        <v>55.358200118413258</v>
      </c>
      <c r="AG45" s="42" t="s">
        <v>1788</v>
      </c>
      <c r="AH45" s="37">
        <v>15201</v>
      </c>
      <c r="AI45" s="38">
        <v>70.685887003022557</v>
      </c>
      <c r="AJ45" s="40">
        <v>18560</v>
      </c>
      <c r="AK45" s="37">
        <v>1464</v>
      </c>
      <c r="AL45" s="38">
        <v>7.8879310344827589</v>
      </c>
      <c r="AM45" s="37">
        <v>8640</v>
      </c>
      <c r="AN45" s="38">
        <v>51.919956733369389</v>
      </c>
      <c r="AO45" s="39">
        <v>44.251148448807498</v>
      </c>
      <c r="AP45" s="40">
        <v>35385.742120343843</v>
      </c>
      <c r="AQ45" s="42">
        <v>10659</v>
      </c>
      <c r="AR45" s="38">
        <v>25.798722044728432</v>
      </c>
    </row>
    <row r="46" spans="1:44">
      <c r="A46" s="21">
        <v>17</v>
      </c>
      <c r="B46" s="21">
        <v>44</v>
      </c>
      <c r="C46" s="22" t="s">
        <v>969</v>
      </c>
      <c r="D46" s="44" t="s">
        <v>968</v>
      </c>
      <c r="E46" s="22">
        <v>11</v>
      </c>
      <c r="F46" s="37">
        <v>41959</v>
      </c>
      <c r="G46" s="38">
        <v>0.51939284055113899</v>
      </c>
      <c r="H46" s="37">
        <v>6150</v>
      </c>
      <c r="I46" s="38">
        <v>14.65716532805834</v>
      </c>
      <c r="J46" s="37">
        <v>12210</v>
      </c>
      <c r="K46" s="38">
        <v>29.099835553754854</v>
      </c>
      <c r="L46" s="39">
        <v>50.356645500725683</v>
      </c>
      <c r="M46" s="37">
        <v>3598</v>
      </c>
      <c r="N46" s="38">
        <v>8.5750375366429132</v>
      </c>
      <c r="O46" s="37">
        <v>33510</v>
      </c>
      <c r="P46" s="38">
        <v>79.863676446054484</v>
      </c>
      <c r="Q46" s="37"/>
      <c r="R46" s="38"/>
      <c r="S46" s="37">
        <v>3272</v>
      </c>
      <c r="T46" s="38">
        <v>7.7980886103100655</v>
      </c>
      <c r="U46" s="37"/>
      <c r="V46" s="38"/>
      <c r="W46" s="40">
        <v>19165</v>
      </c>
      <c r="X46" s="42">
        <v>10664</v>
      </c>
      <c r="Y46" s="38">
        <v>55.643099399947829</v>
      </c>
      <c r="Z46" s="41">
        <v>2.1473519436472737</v>
      </c>
      <c r="AA46" s="42">
        <v>9039</v>
      </c>
      <c r="AB46" s="38">
        <v>21.797530626024887</v>
      </c>
      <c r="AC46" s="42">
        <v>6821</v>
      </c>
      <c r="AD46" s="38">
        <v>16.44882801196103</v>
      </c>
      <c r="AE46" s="42">
        <v>21636</v>
      </c>
      <c r="AF46" s="38">
        <v>54.895592824702511</v>
      </c>
      <c r="AG46" s="42" t="s">
        <v>1788</v>
      </c>
      <c r="AH46" s="37">
        <v>16463</v>
      </c>
      <c r="AI46" s="38">
        <v>76.090774634867813</v>
      </c>
      <c r="AJ46" s="40">
        <v>18883</v>
      </c>
      <c r="AK46" s="37">
        <v>1483</v>
      </c>
      <c r="AL46" s="38">
        <v>7.853624953662024</v>
      </c>
      <c r="AM46" s="37">
        <v>9052</v>
      </c>
      <c r="AN46" s="38">
        <v>53.670105537768286</v>
      </c>
      <c r="AO46" s="39">
        <v>44.463582677165356</v>
      </c>
      <c r="AP46" s="40">
        <v>35171.921383647801</v>
      </c>
      <c r="AQ46" s="42">
        <v>10487</v>
      </c>
      <c r="AR46" s="38">
        <v>25.300361881785282</v>
      </c>
    </row>
    <row r="47" spans="1:44">
      <c r="A47" s="21">
        <v>17</v>
      </c>
      <c r="B47" s="21">
        <v>45</v>
      </c>
      <c r="C47" s="22" t="s">
        <v>973</v>
      </c>
      <c r="D47" s="44" t="s">
        <v>972</v>
      </c>
      <c r="E47" s="22">
        <v>8</v>
      </c>
      <c r="F47" s="37">
        <v>29339</v>
      </c>
      <c r="G47" s="38">
        <v>0.36317516025000274</v>
      </c>
      <c r="H47" s="37">
        <v>4907</v>
      </c>
      <c r="I47" s="38">
        <v>16.725178090596135</v>
      </c>
      <c r="J47" s="37">
        <v>8327</v>
      </c>
      <c r="K47" s="38">
        <v>28.38201711033096</v>
      </c>
      <c r="L47" s="39">
        <v>49.4018267223382</v>
      </c>
      <c r="M47" s="37">
        <v>4152</v>
      </c>
      <c r="N47" s="38">
        <v>14.151811581853504</v>
      </c>
      <c r="O47" s="37">
        <v>20310</v>
      </c>
      <c r="P47" s="38">
        <v>69.225263301407679</v>
      </c>
      <c r="Q47" s="37">
        <v>2863</v>
      </c>
      <c r="R47" s="38">
        <v>9.7583421384505264</v>
      </c>
      <c r="S47" s="37">
        <v>1685</v>
      </c>
      <c r="T47" s="38">
        <v>5.7432086983196431</v>
      </c>
      <c r="U47" s="37"/>
      <c r="V47" s="38"/>
      <c r="W47" s="40">
        <v>13201</v>
      </c>
      <c r="X47" s="42">
        <v>7536</v>
      </c>
      <c r="Y47" s="38">
        <v>57.086584349670474</v>
      </c>
      <c r="Z47" s="41">
        <v>2.1867282781607456</v>
      </c>
      <c r="AA47" s="42">
        <v>6882</v>
      </c>
      <c r="AB47" s="38">
        <v>23.656801072496648</v>
      </c>
      <c r="AC47" s="42">
        <v>5038</v>
      </c>
      <c r="AD47" s="38">
        <v>17.318070881028497</v>
      </c>
      <c r="AE47" s="42">
        <v>11446</v>
      </c>
      <c r="AF47" s="38">
        <v>42.053053126607395</v>
      </c>
      <c r="AG47" s="42" t="s">
        <v>1788</v>
      </c>
      <c r="AH47" s="37">
        <v>8935</v>
      </c>
      <c r="AI47" s="38">
        <v>78.062205137165819</v>
      </c>
      <c r="AJ47" s="40">
        <v>13231</v>
      </c>
      <c r="AK47" s="37">
        <v>1517</v>
      </c>
      <c r="AL47" s="38">
        <v>11.465497694807649</v>
      </c>
      <c r="AM47" s="37">
        <v>6471</v>
      </c>
      <c r="AN47" s="38">
        <v>57.453609162745266</v>
      </c>
      <c r="AO47" s="39">
        <v>42.964252978918424</v>
      </c>
      <c r="AP47" s="40">
        <v>34976.138483965013</v>
      </c>
      <c r="AQ47" s="42">
        <v>7404</v>
      </c>
      <c r="AR47" s="38">
        <v>25.458171440360349</v>
      </c>
    </row>
    <row r="48" spans="1:44">
      <c r="A48" s="21">
        <v>16</v>
      </c>
      <c r="B48" s="21">
        <v>46</v>
      </c>
      <c r="C48" s="22" t="s">
        <v>977</v>
      </c>
      <c r="D48" s="44" t="s">
        <v>975</v>
      </c>
      <c r="E48" s="22">
        <v>6</v>
      </c>
      <c r="F48" s="37">
        <v>20627</v>
      </c>
      <c r="G48" s="38">
        <v>0.25533297080598544</v>
      </c>
      <c r="H48" s="37">
        <v>4203</v>
      </c>
      <c r="I48" s="38">
        <v>20.376205943666069</v>
      </c>
      <c r="J48" s="37">
        <v>4663</v>
      </c>
      <c r="K48" s="38">
        <v>22.606292723129879</v>
      </c>
      <c r="L48" s="39">
        <v>43.83768359020852</v>
      </c>
      <c r="M48" s="37">
        <v>4196</v>
      </c>
      <c r="N48" s="38">
        <v>20.342269840500315</v>
      </c>
      <c r="O48" s="37">
        <v>11545</v>
      </c>
      <c r="P48" s="38">
        <v>55.970330149803658</v>
      </c>
      <c r="Q48" s="37">
        <v>2734</v>
      </c>
      <c r="R48" s="38">
        <v>13.254472293595773</v>
      </c>
      <c r="S48" s="37">
        <v>1862</v>
      </c>
      <c r="T48" s="38">
        <v>9.0270034420904643</v>
      </c>
      <c r="U48" s="37"/>
      <c r="V48" s="38"/>
      <c r="W48" s="40">
        <v>8301</v>
      </c>
      <c r="X48" s="42">
        <v>5206</v>
      </c>
      <c r="Y48" s="38">
        <v>62.715335501746786</v>
      </c>
      <c r="Z48" s="41">
        <v>2.4286230574629561</v>
      </c>
      <c r="AA48" s="42">
        <v>4336</v>
      </c>
      <c r="AB48" s="38">
        <v>21.276804553707247</v>
      </c>
      <c r="AC48" s="42">
        <v>2937</v>
      </c>
      <c r="AD48" s="38">
        <v>14.411894597379654</v>
      </c>
      <c r="AE48" s="42">
        <v>7194</v>
      </c>
      <c r="AF48" s="38">
        <v>37.738026543566072</v>
      </c>
      <c r="AG48" s="42" t="s">
        <v>1788</v>
      </c>
      <c r="AH48" s="37">
        <v>4576</v>
      </c>
      <c r="AI48" s="38">
        <v>63.608562691131496</v>
      </c>
      <c r="AJ48" s="40">
        <v>9558</v>
      </c>
      <c r="AK48" s="37">
        <v>1166</v>
      </c>
      <c r="AL48" s="38">
        <v>12.199204854572086</v>
      </c>
      <c r="AM48" s="37">
        <v>4768</v>
      </c>
      <c r="AN48" s="38">
        <v>59.288734145734892</v>
      </c>
      <c r="AO48" s="39">
        <v>44.465982028241335</v>
      </c>
      <c r="AP48" s="40">
        <v>37906.273413897281</v>
      </c>
      <c r="AQ48" s="42">
        <v>5264</v>
      </c>
      <c r="AR48" s="38">
        <v>25.850807837744927</v>
      </c>
    </row>
    <row r="49" spans="1:44">
      <c r="A49" s="21">
        <v>16</v>
      </c>
      <c r="B49" s="21">
        <v>47</v>
      </c>
      <c r="C49" s="22" t="s">
        <v>803</v>
      </c>
      <c r="D49" s="44" t="s">
        <v>800</v>
      </c>
      <c r="E49" s="22">
        <v>15</v>
      </c>
      <c r="F49" s="37">
        <v>56828</v>
      </c>
      <c r="G49" s="38">
        <v>0.703449947397224</v>
      </c>
      <c r="H49" s="37">
        <v>17416</v>
      </c>
      <c r="I49" s="38">
        <v>30.646864221862462</v>
      </c>
      <c r="J49" s="37">
        <v>5011</v>
      </c>
      <c r="K49" s="38">
        <v>8.8178362778911801</v>
      </c>
      <c r="L49" s="39">
        <v>30.650800510964444</v>
      </c>
      <c r="M49" s="37">
        <v>15356</v>
      </c>
      <c r="N49" s="38">
        <v>27.021890617301331</v>
      </c>
      <c r="O49" s="37">
        <v>21587</v>
      </c>
      <c r="P49" s="38">
        <v>37.986555923136486</v>
      </c>
      <c r="Q49" s="37">
        <v>1149</v>
      </c>
      <c r="R49" s="38">
        <v>2.0218906173013305</v>
      </c>
      <c r="S49" s="37">
        <v>17965</v>
      </c>
      <c r="T49" s="38">
        <v>31.612937284437248</v>
      </c>
      <c r="U49" s="37"/>
      <c r="V49" s="38"/>
      <c r="W49" s="40">
        <v>16018</v>
      </c>
      <c r="X49" s="42">
        <v>12269</v>
      </c>
      <c r="Y49" s="38">
        <v>76.595080534398789</v>
      </c>
      <c r="Z49" s="41">
        <v>3.5028093394930702</v>
      </c>
      <c r="AA49" s="42">
        <v>5514</v>
      </c>
      <c r="AB49" s="38">
        <v>9.7367166392964979</v>
      </c>
      <c r="AC49" s="42">
        <v>3174</v>
      </c>
      <c r="AD49" s="38">
        <v>5.6047041373099535</v>
      </c>
      <c r="AE49" s="42">
        <v>24652</v>
      </c>
      <c r="AF49" s="38">
        <v>48.281399949078519</v>
      </c>
      <c r="AG49" s="42" t="s">
        <v>1786</v>
      </c>
      <c r="AH49" s="37">
        <v>9341</v>
      </c>
      <c r="AI49" s="38">
        <v>37.891448969657631</v>
      </c>
      <c r="AJ49" s="40">
        <v>26199</v>
      </c>
      <c r="AK49" s="37">
        <v>1688</v>
      </c>
      <c r="AL49" s="38">
        <v>6.4429940074048631</v>
      </c>
      <c r="AM49" s="37">
        <v>13641</v>
      </c>
      <c r="AN49" s="38">
        <v>57.520556609740666</v>
      </c>
      <c r="AO49" s="39">
        <v>41.043412198827873</v>
      </c>
      <c r="AP49" s="40">
        <v>41952.312962962962</v>
      </c>
      <c r="AQ49" s="42">
        <v>19217</v>
      </c>
      <c r="AR49" s="38">
        <v>33.970902791281446</v>
      </c>
    </row>
    <row r="50" spans="1:44">
      <c r="A50" s="21">
        <v>16</v>
      </c>
      <c r="B50" s="21">
        <v>48</v>
      </c>
      <c r="C50" s="22" t="s">
        <v>807</v>
      </c>
      <c r="D50" s="44" t="s">
        <v>806</v>
      </c>
      <c r="E50" s="22">
        <v>19</v>
      </c>
      <c r="F50" s="37">
        <v>82667</v>
      </c>
      <c r="G50" s="38">
        <v>1.0233000774527754</v>
      </c>
      <c r="H50" s="37">
        <v>28866</v>
      </c>
      <c r="I50" s="38">
        <v>34.918407587066177</v>
      </c>
      <c r="J50" s="37">
        <v>7751</v>
      </c>
      <c r="K50" s="38">
        <v>9.3761718702747157</v>
      </c>
      <c r="L50" s="39">
        <v>28.06326474530831</v>
      </c>
      <c r="M50" s="37">
        <v>15120</v>
      </c>
      <c r="N50" s="38">
        <v>18.290248829641818</v>
      </c>
      <c r="O50" s="37">
        <v>43284</v>
      </c>
      <c r="P50" s="38">
        <v>52.359466292474636</v>
      </c>
      <c r="Q50" s="37">
        <v>1321</v>
      </c>
      <c r="R50" s="38">
        <v>1.5979774275103731</v>
      </c>
      <c r="S50" s="37">
        <v>22057</v>
      </c>
      <c r="T50" s="38">
        <v>26.68174725101915</v>
      </c>
      <c r="U50" s="37"/>
      <c r="V50" s="38"/>
      <c r="W50" s="40">
        <v>22514</v>
      </c>
      <c r="X50" s="42">
        <v>17646</v>
      </c>
      <c r="Y50" s="38">
        <v>78.37789819667762</v>
      </c>
      <c r="Z50" s="41">
        <v>3.6373811850404194</v>
      </c>
      <c r="AA50" s="42">
        <v>7666</v>
      </c>
      <c r="AB50" s="38">
        <v>9.2955013944464646</v>
      </c>
      <c r="AC50" s="42">
        <v>4561</v>
      </c>
      <c r="AD50" s="38">
        <v>5.5304959379168181</v>
      </c>
      <c r="AE50" s="42">
        <v>32490</v>
      </c>
      <c r="AF50" s="38">
        <v>44.478212657604011</v>
      </c>
      <c r="AG50" s="42" t="s">
        <v>1786</v>
      </c>
      <c r="AH50" s="37">
        <v>12119</v>
      </c>
      <c r="AI50" s="38">
        <v>37.300707910126192</v>
      </c>
      <c r="AJ50" s="40">
        <v>34378</v>
      </c>
      <c r="AK50" s="37">
        <v>2077</v>
      </c>
      <c r="AL50" s="38">
        <v>6.041654546512305</v>
      </c>
      <c r="AM50" s="37">
        <v>15401</v>
      </c>
      <c r="AN50" s="38">
        <v>49.253254021554895</v>
      </c>
      <c r="AO50" s="39">
        <v>39.009366828848506</v>
      </c>
      <c r="AP50" s="40">
        <v>36887.856107660453</v>
      </c>
      <c r="AQ50" s="42">
        <v>32266</v>
      </c>
      <c r="AR50" s="38">
        <v>39.169650986342944</v>
      </c>
    </row>
    <row r="51" spans="1:44">
      <c r="A51" s="21">
        <v>16</v>
      </c>
      <c r="B51" s="21">
        <v>49</v>
      </c>
      <c r="C51" s="22" t="s">
        <v>139</v>
      </c>
      <c r="D51" s="44" t="s">
        <v>809</v>
      </c>
      <c r="E51" s="22">
        <v>20</v>
      </c>
      <c r="F51" s="37">
        <v>88989</v>
      </c>
      <c r="G51" s="38">
        <v>1.1015574605640102</v>
      </c>
      <c r="H51" s="37">
        <v>32905</v>
      </c>
      <c r="I51" s="38">
        <v>36.97648023913068</v>
      </c>
      <c r="J51" s="37">
        <v>8853</v>
      </c>
      <c r="K51" s="38">
        <v>9.9484205913090396</v>
      </c>
      <c r="L51" s="39">
        <v>26.799585570250095</v>
      </c>
      <c r="M51" s="37">
        <v>11050</v>
      </c>
      <c r="N51" s="38">
        <v>12.417265055231546</v>
      </c>
      <c r="O51" s="37">
        <v>57565</v>
      </c>
      <c r="P51" s="38">
        <v>64.687770398588583</v>
      </c>
      <c r="Q51" s="37">
        <v>946</v>
      </c>
      <c r="R51" s="38">
        <v>1.063052736855117</v>
      </c>
      <c r="S51" s="37">
        <v>18808</v>
      </c>
      <c r="T51" s="38">
        <v>21.135196484958815</v>
      </c>
      <c r="U51" s="37"/>
      <c r="V51" s="38"/>
      <c r="W51" s="40">
        <v>23568</v>
      </c>
      <c r="X51" s="42">
        <v>18635</v>
      </c>
      <c r="Y51" s="38">
        <v>79.069076714188739</v>
      </c>
      <c r="Z51" s="41">
        <v>3.7355736591989137</v>
      </c>
      <c r="AA51" s="42">
        <v>8229</v>
      </c>
      <c r="AB51" s="38">
        <v>9.275352517499071</v>
      </c>
      <c r="AC51" s="42">
        <v>5147</v>
      </c>
      <c r="AD51" s="38">
        <v>5.8014630462471395</v>
      </c>
      <c r="AE51" s="42">
        <v>32232</v>
      </c>
      <c r="AF51" s="38">
        <v>41.421319796954315</v>
      </c>
      <c r="AG51" s="42" t="s">
        <v>1786</v>
      </c>
      <c r="AH51" s="37">
        <v>11189</v>
      </c>
      <c r="AI51" s="38">
        <v>34.713948870687517</v>
      </c>
      <c r="AJ51" s="40">
        <v>34377</v>
      </c>
      <c r="AK51" s="37">
        <v>1932</v>
      </c>
      <c r="AL51" s="38">
        <v>5.6200366524129501</v>
      </c>
      <c r="AM51" s="37">
        <v>13040</v>
      </c>
      <c r="AN51" s="38">
        <v>41.568377430666246</v>
      </c>
      <c r="AO51" s="39">
        <v>36.839298806905283</v>
      </c>
      <c r="AP51" s="40">
        <v>34547.463166144196</v>
      </c>
      <c r="AQ51" s="42">
        <v>35207</v>
      </c>
      <c r="AR51" s="38">
        <v>39.772932670582918</v>
      </c>
    </row>
    <row r="52" spans="1:44">
      <c r="A52" s="21">
        <v>16</v>
      </c>
      <c r="B52" s="21">
        <v>50</v>
      </c>
      <c r="C52" s="22" t="s">
        <v>812</v>
      </c>
      <c r="D52" s="44" t="s">
        <v>811</v>
      </c>
      <c r="E52" s="22">
        <v>17</v>
      </c>
      <c r="F52" s="37">
        <v>65941</v>
      </c>
      <c r="G52" s="38">
        <v>0.81625594744351992</v>
      </c>
      <c r="H52" s="37">
        <v>25416</v>
      </c>
      <c r="I52" s="38">
        <v>38.543546503692696</v>
      </c>
      <c r="J52" s="37">
        <v>7102</v>
      </c>
      <c r="K52" s="38">
        <v>10.770233997057977</v>
      </c>
      <c r="L52" s="39">
        <v>25.719307692307691</v>
      </c>
      <c r="M52" s="37">
        <v>5024</v>
      </c>
      <c r="N52" s="38">
        <v>7.6189320756433778</v>
      </c>
      <c r="O52" s="37">
        <v>49943</v>
      </c>
      <c r="P52" s="38">
        <v>75.738918123777324</v>
      </c>
      <c r="Q52" s="37"/>
      <c r="R52" s="38" t="s">
        <v>70</v>
      </c>
      <c r="S52" s="37">
        <v>10135</v>
      </c>
      <c r="T52" s="38">
        <v>15.369800276004305</v>
      </c>
      <c r="U52" s="37"/>
      <c r="V52" s="38"/>
      <c r="W52" s="40">
        <v>17677</v>
      </c>
      <c r="X52" s="42">
        <v>14039</v>
      </c>
      <c r="Y52" s="38">
        <v>79.419584771171586</v>
      </c>
      <c r="Z52" s="41">
        <v>3.7128472025796233</v>
      </c>
      <c r="AA52" s="42">
        <v>5686</v>
      </c>
      <c r="AB52" s="38">
        <v>8.6394991947002158</v>
      </c>
      <c r="AC52" s="42">
        <v>3377</v>
      </c>
      <c r="AD52" s="38">
        <v>5.1311271158112257</v>
      </c>
      <c r="AE52" s="42">
        <v>21430</v>
      </c>
      <c r="AF52" s="38">
        <v>36.898018216567088</v>
      </c>
      <c r="AG52" s="42" t="s">
        <v>1789</v>
      </c>
      <c r="AH52" s="37">
        <v>7287</v>
      </c>
      <c r="AI52" s="38">
        <v>34.003733084461032</v>
      </c>
      <c r="AJ52" s="40">
        <v>24077</v>
      </c>
      <c r="AK52" s="37">
        <v>1383</v>
      </c>
      <c r="AL52" s="38">
        <v>5.7440711052041369</v>
      </c>
      <c r="AM52" s="37">
        <v>8101</v>
      </c>
      <c r="AN52" s="38">
        <v>36.829423531551193</v>
      </c>
      <c r="AO52" s="39">
        <v>35.293444030918984</v>
      </c>
      <c r="AP52" s="40">
        <v>33956.129207920792</v>
      </c>
      <c r="AQ52" s="42">
        <v>25501</v>
      </c>
      <c r="AR52" s="38">
        <v>38.850378585901673</v>
      </c>
    </row>
    <row r="53" spans="1:44">
      <c r="A53" s="21">
        <v>16</v>
      </c>
      <c r="B53" s="21">
        <v>51</v>
      </c>
      <c r="C53" s="22" t="s">
        <v>820</v>
      </c>
      <c r="D53" s="44" t="s">
        <v>819</v>
      </c>
      <c r="E53" s="22">
        <v>18</v>
      </c>
      <c r="F53" s="37">
        <v>60982</v>
      </c>
      <c r="G53" s="38">
        <v>0.75487056894801008</v>
      </c>
      <c r="H53" s="37">
        <v>14028</v>
      </c>
      <c r="I53" s="38">
        <v>23.00350923223246</v>
      </c>
      <c r="J53" s="37">
        <v>7847</v>
      </c>
      <c r="K53" s="38">
        <v>12.86773146174281</v>
      </c>
      <c r="L53" s="39">
        <v>36.053465264323272</v>
      </c>
      <c r="M53" s="37">
        <v>10319</v>
      </c>
      <c r="N53" s="38">
        <v>16.921386638680268</v>
      </c>
      <c r="O53" s="37">
        <v>25034</v>
      </c>
      <c r="P53" s="38">
        <v>41.051457807221801</v>
      </c>
      <c r="Q53" s="37"/>
      <c r="R53" s="38" t="s">
        <v>70</v>
      </c>
      <c r="S53" s="37">
        <v>24600</v>
      </c>
      <c r="T53" s="38">
        <v>40.339772391853337</v>
      </c>
      <c r="U53" s="37"/>
      <c r="V53" s="38"/>
      <c r="W53" s="40">
        <v>19182</v>
      </c>
      <c r="X53" s="42">
        <v>14485</v>
      </c>
      <c r="Y53" s="38">
        <v>75.513502241684918</v>
      </c>
      <c r="Z53" s="41">
        <v>3.1681785006777186</v>
      </c>
      <c r="AA53" s="42">
        <v>6150</v>
      </c>
      <c r="AB53" s="38">
        <v>10.08725888990946</v>
      </c>
      <c r="AC53" s="42">
        <v>3664</v>
      </c>
      <c r="AD53" s="38">
        <v>6.0097100118094735</v>
      </c>
      <c r="AE53" s="42">
        <v>26091</v>
      </c>
      <c r="AF53" s="38">
        <v>45.338592802404989</v>
      </c>
      <c r="AG53" s="42" t="s">
        <v>1786</v>
      </c>
      <c r="AH53" s="37">
        <v>14192</v>
      </c>
      <c r="AI53" s="38">
        <v>54.394235560154847</v>
      </c>
      <c r="AJ53" s="40">
        <v>30071</v>
      </c>
      <c r="AK53" s="37">
        <v>2648</v>
      </c>
      <c r="AL53" s="38">
        <v>8.805826211299923</v>
      </c>
      <c r="AM53" s="37">
        <v>15079</v>
      </c>
      <c r="AN53" s="38">
        <v>56.619855812556317</v>
      </c>
      <c r="AO53" s="39">
        <v>44.660628252071689</v>
      </c>
      <c r="AP53" s="40">
        <v>48850.88647342995</v>
      </c>
      <c r="AQ53" s="42">
        <v>11600</v>
      </c>
      <c r="AR53" s="38">
        <v>19.046680787481733</v>
      </c>
    </row>
    <row r="54" spans="1:44">
      <c r="A54" s="21">
        <v>16</v>
      </c>
      <c r="B54" s="21">
        <v>52</v>
      </c>
      <c r="C54" s="22" t="s">
        <v>121</v>
      </c>
      <c r="D54" s="44" t="s">
        <v>822</v>
      </c>
      <c r="E54" s="22">
        <v>20</v>
      </c>
      <c r="F54" s="37">
        <v>66206</v>
      </c>
      <c r="G54" s="38">
        <v>0.81953627115824257</v>
      </c>
      <c r="H54" s="37">
        <v>14481</v>
      </c>
      <c r="I54" s="38">
        <v>21.872639941999214</v>
      </c>
      <c r="J54" s="37">
        <v>9055</v>
      </c>
      <c r="K54" s="38">
        <v>13.677008126151707</v>
      </c>
      <c r="L54" s="39">
        <v>37.43077411477411</v>
      </c>
      <c r="M54" s="37">
        <v>11589</v>
      </c>
      <c r="N54" s="38">
        <v>17.504455789505482</v>
      </c>
      <c r="O54" s="37">
        <v>27262</v>
      </c>
      <c r="P54" s="38">
        <v>41.177536779143885</v>
      </c>
      <c r="Q54" s="37"/>
      <c r="R54" s="38" t="s">
        <v>70</v>
      </c>
      <c r="S54" s="37">
        <v>26304</v>
      </c>
      <c r="T54" s="38">
        <v>39.730538017702322</v>
      </c>
      <c r="U54" s="37"/>
      <c r="V54" s="38"/>
      <c r="W54" s="40">
        <v>21305</v>
      </c>
      <c r="X54" s="42">
        <v>15785</v>
      </c>
      <c r="Y54" s="38">
        <v>74.090589063600092</v>
      </c>
      <c r="Z54" s="41">
        <v>3.0958929828678712</v>
      </c>
      <c r="AA54" s="42">
        <v>6789</v>
      </c>
      <c r="AB54" s="38">
        <v>10.287454730047125</v>
      </c>
      <c r="AC54" s="42">
        <v>4373</v>
      </c>
      <c r="AD54" s="38">
        <v>6.6264603821617447</v>
      </c>
      <c r="AE54" s="42">
        <v>27732</v>
      </c>
      <c r="AF54" s="38">
        <v>44.423797776567461</v>
      </c>
      <c r="AG54" s="42" t="s">
        <v>1786</v>
      </c>
      <c r="AH54" s="37">
        <v>14070</v>
      </c>
      <c r="AI54" s="38">
        <v>50.735612289052355</v>
      </c>
      <c r="AJ54" s="40">
        <v>33295</v>
      </c>
      <c r="AK54" s="37">
        <v>2981</v>
      </c>
      <c r="AL54" s="38">
        <v>8.953296290734345</v>
      </c>
      <c r="AM54" s="37">
        <v>17765</v>
      </c>
      <c r="AN54" s="38">
        <v>60.191773395676627</v>
      </c>
      <c r="AO54" s="39">
        <v>47.24696848615406</v>
      </c>
      <c r="AP54" s="40">
        <v>55501.508837525493</v>
      </c>
      <c r="AQ54" s="42">
        <v>10867</v>
      </c>
      <c r="AR54" s="38">
        <v>16.47713488597768</v>
      </c>
    </row>
    <row r="55" spans="1:44">
      <c r="A55" s="21">
        <v>16</v>
      </c>
      <c r="B55" s="21">
        <v>53</v>
      </c>
      <c r="C55" s="22" t="s">
        <v>825</v>
      </c>
      <c r="D55" s="44" t="s">
        <v>824</v>
      </c>
      <c r="E55" s="22">
        <v>20</v>
      </c>
      <c r="F55" s="37">
        <v>68315</v>
      </c>
      <c r="G55" s="38">
        <v>0.84564269649541357</v>
      </c>
      <c r="H55" s="37">
        <v>14585</v>
      </c>
      <c r="I55" s="38">
        <v>21.349630388640854</v>
      </c>
      <c r="J55" s="37">
        <v>9357</v>
      </c>
      <c r="K55" s="38">
        <v>13.696845495132839</v>
      </c>
      <c r="L55" s="39">
        <v>37.250624462596726</v>
      </c>
      <c r="M55" s="37">
        <v>11375</v>
      </c>
      <c r="N55" s="38">
        <v>16.650808753568029</v>
      </c>
      <c r="O55" s="37">
        <v>29958</v>
      </c>
      <c r="P55" s="38">
        <v>43.852740979287127</v>
      </c>
      <c r="Q55" s="37"/>
      <c r="R55" s="38" t="s">
        <v>70</v>
      </c>
      <c r="S55" s="37">
        <v>25641</v>
      </c>
      <c r="T55" s="38">
        <v>37.533484593427509</v>
      </c>
      <c r="U55" s="37"/>
      <c r="V55" s="38"/>
      <c r="W55" s="40">
        <v>22834</v>
      </c>
      <c r="X55" s="42">
        <v>16205</v>
      </c>
      <c r="Y55" s="38">
        <v>70.968730839975478</v>
      </c>
      <c r="Z55" s="41">
        <v>2.9816939651397041</v>
      </c>
      <c r="AA55" s="42">
        <v>6741</v>
      </c>
      <c r="AB55" s="38">
        <v>9.9007138031313335</v>
      </c>
      <c r="AC55" s="42">
        <v>4668</v>
      </c>
      <c r="AD55" s="38">
        <v>6.856035014540435</v>
      </c>
      <c r="AE55" s="42">
        <v>29785</v>
      </c>
      <c r="AF55" s="38">
        <v>46.301046184458023</v>
      </c>
      <c r="AG55" s="42" t="s">
        <v>1786</v>
      </c>
      <c r="AH55" s="37">
        <v>13515</v>
      </c>
      <c r="AI55" s="38">
        <v>45.375188853449721</v>
      </c>
      <c r="AJ55" s="40">
        <v>34171</v>
      </c>
      <c r="AK55" s="37">
        <v>2591</v>
      </c>
      <c r="AL55" s="38">
        <v>7.5824529571859172</v>
      </c>
      <c r="AM55" s="37">
        <v>18422</v>
      </c>
      <c r="AN55" s="38">
        <v>60.206549447676316</v>
      </c>
      <c r="AO55" s="39">
        <v>48.407505091309716</v>
      </c>
      <c r="AP55" s="40">
        <v>55179.742331288347</v>
      </c>
      <c r="AQ55" s="42">
        <v>11156</v>
      </c>
      <c r="AR55" s="38">
        <v>16.388770548397996</v>
      </c>
    </row>
    <row r="56" spans="1:44">
      <c r="A56" s="21">
        <v>16</v>
      </c>
      <c r="B56" s="21">
        <v>54</v>
      </c>
      <c r="C56" s="22" t="s">
        <v>828</v>
      </c>
      <c r="D56" s="44" t="s">
        <v>827</v>
      </c>
      <c r="E56" s="22">
        <v>18</v>
      </c>
      <c r="F56" s="37">
        <v>64210</v>
      </c>
      <c r="G56" s="38">
        <v>0.79482862536734977</v>
      </c>
      <c r="H56" s="37">
        <v>13785</v>
      </c>
      <c r="I56" s="38">
        <v>21.468618595234386</v>
      </c>
      <c r="J56" s="37">
        <v>9094</v>
      </c>
      <c r="K56" s="38">
        <v>14.162902974614546</v>
      </c>
      <c r="L56" s="39">
        <v>37.797145021645015</v>
      </c>
      <c r="M56" s="37">
        <v>10304</v>
      </c>
      <c r="N56" s="38">
        <v>16.047344650365986</v>
      </c>
      <c r="O56" s="37">
        <v>29217</v>
      </c>
      <c r="P56" s="38">
        <v>45.502258215231272</v>
      </c>
      <c r="Q56" s="37"/>
      <c r="R56" s="38" t="s">
        <v>70</v>
      </c>
      <c r="S56" s="37">
        <v>22859</v>
      </c>
      <c r="T56" s="38">
        <v>35.600373773555525</v>
      </c>
      <c r="U56" s="37"/>
      <c r="V56" s="38"/>
      <c r="W56" s="40">
        <v>21806</v>
      </c>
      <c r="X56" s="42">
        <v>15424</v>
      </c>
      <c r="Y56" s="38">
        <v>70.732825827753828</v>
      </c>
      <c r="Z56" s="41">
        <v>2.9344217187929926</v>
      </c>
      <c r="AA56" s="42">
        <v>6164</v>
      </c>
      <c r="AB56" s="38">
        <v>9.6303471549542241</v>
      </c>
      <c r="AC56" s="42">
        <v>4271</v>
      </c>
      <c r="AD56" s="38">
        <v>6.6728119238821355</v>
      </c>
      <c r="AE56" s="42">
        <v>30169</v>
      </c>
      <c r="AF56" s="38">
        <v>49.971841250911019</v>
      </c>
      <c r="AG56" s="42" t="s">
        <v>1786</v>
      </c>
      <c r="AH56" s="37">
        <v>12283</v>
      </c>
      <c r="AI56" s="38">
        <v>40.71397792435944</v>
      </c>
      <c r="AJ56" s="40">
        <v>31847</v>
      </c>
      <c r="AK56" s="37">
        <v>2524</v>
      </c>
      <c r="AL56" s="38">
        <v>7.9253932866518033</v>
      </c>
      <c r="AM56" s="37">
        <v>17726</v>
      </c>
      <c r="AN56" s="38">
        <v>62.589597824935559</v>
      </c>
      <c r="AO56" s="39">
        <v>48.196097525788069</v>
      </c>
      <c r="AP56" s="40">
        <v>52027.522441651709</v>
      </c>
      <c r="AQ56" s="42">
        <v>11282</v>
      </c>
      <c r="AR56" s="38">
        <v>17.637494919175811</v>
      </c>
    </row>
    <row r="57" spans="1:44">
      <c r="A57" s="21">
        <v>16</v>
      </c>
      <c r="B57" s="21">
        <v>55</v>
      </c>
      <c r="C57" s="22" t="s">
        <v>831</v>
      </c>
      <c r="D57" s="44" t="s">
        <v>830</v>
      </c>
      <c r="E57" s="22">
        <v>18</v>
      </c>
      <c r="F57" s="37">
        <v>65409</v>
      </c>
      <c r="G57" s="38">
        <v>0.80967054285396334</v>
      </c>
      <c r="H57" s="37">
        <v>13076</v>
      </c>
      <c r="I57" s="38">
        <v>19.99113271873901</v>
      </c>
      <c r="J57" s="37">
        <v>10774</v>
      </c>
      <c r="K57" s="38">
        <v>16.471739363084591</v>
      </c>
      <c r="L57" s="39">
        <v>39.635950472667488</v>
      </c>
      <c r="M57" s="37">
        <v>7632</v>
      </c>
      <c r="N57" s="38">
        <v>11.668119066183552</v>
      </c>
      <c r="O57" s="37">
        <v>32140</v>
      </c>
      <c r="P57" s="38">
        <v>49.136968918650339</v>
      </c>
      <c r="Q57" s="37"/>
      <c r="R57" s="38" t="s">
        <v>70</v>
      </c>
      <c r="S57" s="37">
        <v>23837</v>
      </c>
      <c r="T57" s="38">
        <v>36.442997141066215</v>
      </c>
      <c r="U57" s="37">
        <v>1115</v>
      </c>
      <c r="V57" s="38">
        <v>1.7046583803452124</v>
      </c>
      <c r="W57" s="40">
        <v>23155</v>
      </c>
      <c r="X57" s="42">
        <v>15939</v>
      </c>
      <c r="Y57" s="38">
        <v>68.836104513064129</v>
      </c>
      <c r="Z57" s="41">
        <v>2.7927013603973223</v>
      </c>
      <c r="AA57" s="42">
        <v>7710</v>
      </c>
      <c r="AB57" s="38">
        <v>11.801983835415136</v>
      </c>
      <c r="AC57" s="42">
        <v>5473</v>
      </c>
      <c r="AD57" s="38">
        <v>8.377724712221406</v>
      </c>
      <c r="AE57" s="42">
        <v>30375</v>
      </c>
      <c r="AF57" s="38">
        <v>49.477936505350947</v>
      </c>
      <c r="AG57" s="42" t="s">
        <v>1786</v>
      </c>
      <c r="AH57" s="37">
        <v>12312</v>
      </c>
      <c r="AI57" s="38">
        <v>40.533333333333331</v>
      </c>
      <c r="AJ57" s="40">
        <v>31644</v>
      </c>
      <c r="AK57" s="37">
        <v>2603</v>
      </c>
      <c r="AL57" s="38">
        <v>8.2258880040450002</v>
      </c>
      <c r="AM57" s="37">
        <v>17736</v>
      </c>
      <c r="AN57" s="38">
        <v>62.942721271914259</v>
      </c>
      <c r="AO57" s="39">
        <v>47.50905731468734</v>
      </c>
      <c r="AP57" s="40">
        <v>50018.572986577179</v>
      </c>
      <c r="AQ57" s="42">
        <v>11643</v>
      </c>
      <c r="AR57" s="38">
        <v>17.830561426077367</v>
      </c>
    </row>
    <row r="58" spans="1:44">
      <c r="A58" s="21">
        <v>16</v>
      </c>
      <c r="B58" s="21">
        <v>56</v>
      </c>
      <c r="C58" s="22" t="s">
        <v>836</v>
      </c>
      <c r="D58" s="44" t="s">
        <v>835</v>
      </c>
      <c r="E58" s="22">
        <v>17</v>
      </c>
      <c r="F58" s="37">
        <v>61320</v>
      </c>
      <c r="G58" s="38">
        <v>0.75905452900678849</v>
      </c>
      <c r="H58" s="37">
        <v>12983</v>
      </c>
      <c r="I58" s="38">
        <v>21.172537508153948</v>
      </c>
      <c r="J58" s="37">
        <v>9489</v>
      </c>
      <c r="K58" s="38">
        <v>15.474559686888453</v>
      </c>
      <c r="L58" s="39">
        <v>39.073284976641254</v>
      </c>
      <c r="M58" s="37">
        <v>8024</v>
      </c>
      <c r="N58" s="38">
        <v>13.08545335942596</v>
      </c>
      <c r="O58" s="37">
        <v>25707</v>
      </c>
      <c r="P58" s="38">
        <v>41.922700587084151</v>
      </c>
      <c r="Q58" s="37">
        <v>2457</v>
      </c>
      <c r="R58" s="38">
        <v>4.006849315068493</v>
      </c>
      <c r="S58" s="37">
        <v>23822</v>
      </c>
      <c r="T58" s="38">
        <v>38.848662752772341</v>
      </c>
      <c r="U58" s="37"/>
      <c r="V58" s="38"/>
      <c r="W58" s="40">
        <v>21292</v>
      </c>
      <c r="X58" s="42">
        <v>15399</v>
      </c>
      <c r="Y58" s="38">
        <v>72.322938192748452</v>
      </c>
      <c r="Z58" s="41">
        <v>2.8777944767987975</v>
      </c>
      <c r="AA58" s="42">
        <v>7075</v>
      </c>
      <c r="AB58" s="38">
        <v>11.541786978580401</v>
      </c>
      <c r="AC58" s="42">
        <v>4580</v>
      </c>
      <c r="AD58" s="38">
        <v>7.4715737613990445</v>
      </c>
      <c r="AE58" s="42">
        <v>26534</v>
      </c>
      <c r="AF58" s="38">
        <v>46.270816984915861</v>
      </c>
      <c r="AG58" s="42" t="s">
        <v>1786</v>
      </c>
      <c r="AH58" s="37">
        <v>13906</v>
      </c>
      <c r="AI58" s="38">
        <v>52.408230948971138</v>
      </c>
      <c r="AJ58" s="40">
        <v>29246</v>
      </c>
      <c r="AK58" s="37">
        <v>2700</v>
      </c>
      <c r="AL58" s="38">
        <v>9.2320317308349864</v>
      </c>
      <c r="AM58" s="37">
        <v>15310</v>
      </c>
      <c r="AN58" s="38">
        <v>59.004894592823831</v>
      </c>
      <c r="AO58" s="39">
        <v>46.21658440276407</v>
      </c>
      <c r="AP58" s="40">
        <v>44626.870641169851</v>
      </c>
      <c r="AQ58" s="42">
        <v>11968</v>
      </c>
      <c r="AR58" s="38">
        <v>19.56290762868398</v>
      </c>
    </row>
    <row r="59" spans="1:44">
      <c r="A59" s="21">
        <v>16</v>
      </c>
      <c r="B59" s="21">
        <v>57</v>
      </c>
      <c r="C59" s="22" t="s">
        <v>839</v>
      </c>
      <c r="D59" s="44" t="s">
        <v>838</v>
      </c>
      <c r="E59" s="22">
        <v>9</v>
      </c>
      <c r="F59" s="37">
        <v>32103</v>
      </c>
      <c r="G59" s="38">
        <v>0.39738955552356375</v>
      </c>
      <c r="H59" s="37">
        <v>6751</v>
      </c>
      <c r="I59" s="38">
        <v>21.029187303367287</v>
      </c>
      <c r="J59" s="37">
        <v>5351</v>
      </c>
      <c r="K59" s="38">
        <v>16.668224153505903</v>
      </c>
      <c r="L59" s="39">
        <v>39.49128865979381</v>
      </c>
      <c r="M59" s="37">
        <v>5200</v>
      </c>
      <c r="N59" s="38">
        <v>16.197863128056568</v>
      </c>
      <c r="O59" s="37">
        <v>12632</v>
      </c>
      <c r="P59" s="38">
        <v>39.348347506463568</v>
      </c>
      <c r="Q59" s="37">
        <v>2184</v>
      </c>
      <c r="R59" s="38">
        <v>6.8031025137837586</v>
      </c>
      <c r="S59" s="37">
        <v>11570</v>
      </c>
      <c r="T59" s="38">
        <v>36.040245459925863</v>
      </c>
      <c r="U59" s="37"/>
      <c r="V59" s="38"/>
      <c r="W59" s="40">
        <v>11435</v>
      </c>
      <c r="X59" s="42">
        <v>8190</v>
      </c>
      <c r="Y59" s="38">
        <v>71.622212505465683</v>
      </c>
      <c r="Z59" s="41">
        <v>2.8015741145605597</v>
      </c>
      <c r="AA59" s="42">
        <v>4261</v>
      </c>
      <c r="AB59" s="38">
        <v>13.281590923259149</v>
      </c>
      <c r="AC59" s="42">
        <v>2910</v>
      </c>
      <c r="AD59" s="38">
        <v>9.0705068262577146</v>
      </c>
      <c r="AE59" s="42">
        <v>13284</v>
      </c>
      <c r="AF59" s="38">
        <v>45.46201232032854</v>
      </c>
      <c r="AG59" s="42" t="s">
        <v>1786</v>
      </c>
      <c r="AH59" s="37">
        <v>6705</v>
      </c>
      <c r="AI59" s="38">
        <v>50.47425474254743</v>
      </c>
      <c r="AJ59" s="40">
        <v>14688</v>
      </c>
      <c r="AK59" s="37">
        <v>1337</v>
      </c>
      <c r="AL59" s="38">
        <v>9.1026688453159039</v>
      </c>
      <c r="AM59" s="37">
        <v>7882</v>
      </c>
      <c r="AN59" s="38">
        <v>60.053333333333335</v>
      </c>
      <c r="AO59" s="39">
        <v>48.432403184664139</v>
      </c>
      <c r="AP59" s="40">
        <v>40993.054022988508</v>
      </c>
      <c r="AQ59" s="42">
        <v>7342</v>
      </c>
      <c r="AR59" s="38">
        <v>22.913675800511829</v>
      </c>
    </row>
    <row r="60" spans="1:44">
      <c r="A60" s="21">
        <v>16</v>
      </c>
      <c r="B60" s="21">
        <v>58</v>
      </c>
      <c r="C60" s="22" t="s">
        <v>1308</v>
      </c>
      <c r="D60" s="44" t="s">
        <v>1447</v>
      </c>
      <c r="E60" s="22">
        <v>16</v>
      </c>
      <c r="F60" s="37">
        <v>65393</v>
      </c>
      <c r="G60" s="38">
        <v>0.80947248557307439</v>
      </c>
      <c r="H60" s="37">
        <v>17099</v>
      </c>
      <c r="I60" s="38">
        <v>26.14805866071292</v>
      </c>
      <c r="J60" s="37">
        <v>5796</v>
      </c>
      <c r="K60" s="38">
        <v>8.8633339959934556</v>
      </c>
      <c r="L60" s="39">
        <v>32.694389645776567</v>
      </c>
      <c r="M60" s="37">
        <v>15454</v>
      </c>
      <c r="N60" s="38">
        <v>23.632498891318644</v>
      </c>
      <c r="O60" s="37">
        <v>13936</v>
      </c>
      <c r="P60" s="38">
        <v>21.311149511415593</v>
      </c>
      <c r="Q60" s="37"/>
      <c r="R60" s="38" t="s">
        <v>70</v>
      </c>
      <c r="S60" s="37">
        <v>34720</v>
      </c>
      <c r="T60" s="38">
        <v>53.094367898704753</v>
      </c>
      <c r="U60" s="37">
        <v>872</v>
      </c>
      <c r="V60" s="38">
        <v>1.3334760601287599</v>
      </c>
      <c r="W60" s="40">
        <v>17989</v>
      </c>
      <c r="X60" s="42">
        <v>14024</v>
      </c>
      <c r="Y60" s="38">
        <v>77.958752571015623</v>
      </c>
      <c r="Z60" s="41">
        <v>3.6298293401523152</v>
      </c>
      <c r="AA60" s="42">
        <v>4841</v>
      </c>
      <c r="AB60" s="38">
        <v>7.4080308502172985</v>
      </c>
      <c r="AC60" s="42">
        <v>2526</v>
      </c>
      <c r="AD60" s="38">
        <v>3.8654587745608127</v>
      </c>
      <c r="AE60" s="42">
        <v>34171</v>
      </c>
      <c r="AF60" s="38">
        <v>56.461393565869699</v>
      </c>
      <c r="AG60" s="42" t="s">
        <v>1786</v>
      </c>
      <c r="AH60" s="37">
        <v>23930</v>
      </c>
      <c r="AI60" s="38">
        <v>70.030142518509848</v>
      </c>
      <c r="AJ60" s="40">
        <v>31690</v>
      </c>
      <c r="AK60" s="37">
        <v>2522</v>
      </c>
      <c r="AL60" s="38">
        <v>7.9583464815399187</v>
      </c>
      <c r="AM60" s="37">
        <v>16178</v>
      </c>
      <c r="AN60" s="38">
        <v>57.2753664235644</v>
      </c>
      <c r="AO60" s="39">
        <v>44.298106972233199</v>
      </c>
      <c r="AP60" s="40">
        <v>41337.146951219511</v>
      </c>
      <c r="AQ60" s="42">
        <v>21416</v>
      </c>
      <c r="AR60" s="38">
        <v>32.894049703560349</v>
      </c>
    </row>
    <row r="61" spans="1:44">
      <c r="A61" s="21">
        <v>16</v>
      </c>
      <c r="B61" s="21">
        <v>59</v>
      </c>
      <c r="C61" s="22" t="s">
        <v>807</v>
      </c>
      <c r="D61" s="44" t="s">
        <v>1450</v>
      </c>
      <c r="E61" s="22">
        <v>15</v>
      </c>
      <c r="F61" s="37">
        <v>54177</v>
      </c>
      <c r="G61" s="38">
        <v>0.67063433166994102</v>
      </c>
      <c r="H61" s="37">
        <v>15335</v>
      </c>
      <c r="I61" s="38">
        <v>28.305369437215056</v>
      </c>
      <c r="J61" s="37">
        <v>5647</v>
      </c>
      <c r="K61" s="38">
        <v>10.423242335308341</v>
      </c>
      <c r="L61" s="39">
        <v>32.791849526066351</v>
      </c>
      <c r="M61" s="37">
        <v>6327</v>
      </c>
      <c r="N61" s="38">
        <v>11.678387507613932</v>
      </c>
      <c r="O61" s="37">
        <v>19109</v>
      </c>
      <c r="P61" s="38">
        <v>35.271425143511081</v>
      </c>
      <c r="Q61" s="37"/>
      <c r="R61" s="38" t="s">
        <v>70</v>
      </c>
      <c r="S61" s="37">
        <v>27672</v>
      </c>
      <c r="T61" s="38">
        <v>51.077025305941639</v>
      </c>
      <c r="U61" s="37"/>
      <c r="V61" s="38"/>
      <c r="W61" s="40">
        <v>15188</v>
      </c>
      <c r="X61" s="42">
        <v>11677</v>
      </c>
      <c r="Y61" s="38">
        <v>76.883065578087965</v>
      </c>
      <c r="Z61" s="41">
        <v>3.5520147484856466</v>
      </c>
      <c r="AA61" s="42">
        <v>4364</v>
      </c>
      <c r="AB61" s="38">
        <v>8.0579046493592816</v>
      </c>
      <c r="AC61" s="42">
        <v>2514</v>
      </c>
      <c r="AD61" s="38">
        <v>4.6419734849883678</v>
      </c>
      <c r="AE61" s="42">
        <v>26181</v>
      </c>
      <c r="AF61" s="38">
        <v>51.866159515036259</v>
      </c>
      <c r="AG61" s="42" t="s">
        <v>1786</v>
      </c>
      <c r="AH61" s="37">
        <v>18096</v>
      </c>
      <c r="AI61" s="38">
        <v>69.11882662999885</v>
      </c>
      <c r="AJ61" s="40">
        <v>24848</v>
      </c>
      <c r="AK61" s="37">
        <v>1849</v>
      </c>
      <c r="AL61" s="38">
        <v>7.441242755956214</v>
      </c>
      <c r="AM61" s="37">
        <v>11497</v>
      </c>
      <c r="AN61" s="38">
        <v>51.519089442552421</v>
      </c>
      <c r="AO61" s="39">
        <v>43.418201764410114</v>
      </c>
      <c r="AP61" s="40">
        <v>39782.356862745102</v>
      </c>
      <c r="AQ61" s="42">
        <v>15748</v>
      </c>
      <c r="AR61" s="38">
        <v>29.194319824997216</v>
      </c>
    </row>
    <row r="62" spans="1:44">
      <c r="A62" s="21">
        <v>16</v>
      </c>
      <c r="B62" s="21">
        <v>60</v>
      </c>
      <c r="C62" s="22" t="s">
        <v>825</v>
      </c>
      <c r="D62" s="44" t="s">
        <v>1455</v>
      </c>
      <c r="E62" s="22">
        <v>17</v>
      </c>
      <c r="F62" s="37">
        <v>59146</v>
      </c>
      <c r="G62" s="38">
        <v>0.73214349596600636</v>
      </c>
      <c r="H62" s="37">
        <v>15083</v>
      </c>
      <c r="I62" s="38">
        <v>25.501301863186015</v>
      </c>
      <c r="J62" s="37">
        <v>7317</v>
      </c>
      <c r="K62" s="38">
        <v>12.37108172995638</v>
      </c>
      <c r="L62" s="39">
        <v>34.997798905965091</v>
      </c>
      <c r="M62" s="37">
        <v>8436</v>
      </c>
      <c r="N62" s="38">
        <v>14.263010178203089</v>
      </c>
      <c r="O62" s="37">
        <v>26928</v>
      </c>
      <c r="P62" s="38">
        <v>45.528015419470464</v>
      </c>
      <c r="Q62" s="37"/>
      <c r="R62" s="38" t="s">
        <v>70</v>
      </c>
      <c r="S62" s="37">
        <v>22702</v>
      </c>
      <c r="T62" s="38">
        <v>38.38298447908565</v>
      </c>
      <c r="U62" s="37"/>
      <c r="V62" s="38"/>
      <c r="W62" s="40">
        <v>18143</v>
      </c>
      <c r="X62" s="42">
        <v>13862</v>
      </c>
      <c r="Y62" s="38">
        <v>76.404122802182656</v>
      </c>
      <c r="Z62" s="41">
        <v>3.2554704293666981</v>
      </c>
      <c r="AA62" s="42">
        <v>5764</v>
      </c>
      <c r="AB62" s="38">
        <v>9.7460349666903383</v>
      </c>
      <c r="AC62" s="42">
        <v>3346</v>
      </c>
      <c r="AD62" s="38">
        <v>5.6575699164722195</v>
      </c>
      <c r="AE62" s="42">
        <v>25114</v>
      </c>
      <c r="AF62" s="38">
        <v>45.248819862347304</v>
      </c>
      <c r="AG62" s="42" t="s">
        <v>1786</v>
      </c>
      <c r="AH62" s="37">
        <v>13177</v>
      </c>
      <c r="AI62" s="38">
        <v>52.468742534044758</v>
      </c>
      <c r="AJ62" s="40">
        <v>27823</v>
      </c>
      <c r="AK62" s="37">
        <v>2530</v>
      </c>
      <c r="AL62" s="38">
        <v>9.0931962764619207</v>
      </c>
      <c r="AM62" s="37">
        <v>13715</v>
      </c>
      <c r="AN62" s="38">
        <v>55.736172633803392</v>
      </c>
      <c r="AO62" s="39">
        <v>42.92419147257857</v>
      </c>
      <c r="AP62" s="40">
        <v>46451.27865612648</v>
      </c>
      <c r="AQ62" s="42">
        <v>13541</v>
      </c>
      <c r="AR62" s="38">
        <v>22.920157754870594</v>
      </c>
    </row>
    <row r="63" spans="1:44">
      <c r="A63" s="21">
        <v>16</v>
      </c>
      <c r="B63" s="21">
        <v>61</v>
      </c>
      <c r="C63" s="22" t="s">
        <v>828</v>
      </c>
      <c r="D63" s="44" t="s">
        <v>1457</v>
      </c>
      <c r="E63" s="22">
        <v>17</v>
      </c>
      <c r="F63" s="37">
        <v>61049</v>
      </c>
      <c r="G63" s="38">
        <v>0.75569993381173239</v>
      </c>
      <c r="H63" s="37">
        <v>15147</v>
      </c>
      <c r="I63" s="38">
        <v>24.811217218955264</v>
      </c>
      <c r="J63" s="37">
        <v>8117</v>
      </c>
      <c r="K63" s="38">
        <v>13.29587708234369</v>
      </c>
      <c r="L63" s="39">
        <v>36.311654968194773</v>
      </c>
      <c r="M63" s="37">
        <v>7127</v>
      </c>
      <c r="N63" s="38">
        <v>11.674228898098249</v>
      </c>
      <c r="O63" s="37">
        <v>30230</v>
      </c>
      <c r="P63" s="38">
        <v>49.517600615898708</v>
      </c>
      <c r="Q63" s="37"/>
      <c r="R63" s="38" t="s">
        <v>70</v>
      </c>
      <c r="S63" s="37">
        <v>22317</v>
      </c>
      <c r="T63" s="38">
        <v>36.555881341217713</v>
      </c>
      <c r="U63" s="37"/>
      <c r="V63" s="38"/>
      <c r="W63" s="40">
        <v>19310</v>
      </c>
      <c r="X63" s="42">
        <v>14548</v>
      </c>
      <c r="Y63" s="38">
        <v>75.339202485758676</v>
      </c>
      <c r="Z63" s="41">
        <v>3.1573278094251682</v>
      </c>
      <c r="AA63" s="42">
        <v>6392</v>
      </c>
      <c r="AB63" s="38">
        <v>10.472679610059801</v>
      </c>
      <c r="AC63" s="42">
        <v>3988</v>
      </c>
      <c r="AD63" s="38">
        <v>6.5339559269271739</v>
      </c>
      <c r="AE63" s="42">
        <v>26275</v>
      </c>
      <c r="AF63" s="38">
        <v>46.293033581169176</v>
      </c>
      <c r="AG63" s="42" t="s">
        <v>1786</v>
      </c>
      <c r="AH63" s="37">
        <v>11832</v>
      </c>
      <c r="AI63" s="38">
        <v>45.031398667935299</v>
      </c>
      <c r="AJ63" s="40">
        <v>28898</v>
      </c>
      <c r="AK63" s="37">
        <v>2493</v>
      </c>
      <c r="AL63" s="38">
        <v>8.6268945947816462</v>
      </c>
      <c r="AM63" s="37">
        <v>15021</v>
      </c>
      <c r="AN63" s="38">
        <v>58.545426199477724</v>
      </c>
      <c r="AO63" s="39">
        <v>42.745035616220306</v>
      </c>
      <c r="AP63" s="40">
        <v>47291.440828402367</v>
      </c>
      <c r="AQ63" s="42">
        <v>14226</v>
      </c>
      <c r="AR63" s="38">
        <v>23.34580543521071</v>
      </c>
    </row>
    <row r="64" spans="1:44">
      <c r="A64" s="21">
        <v>16</v>
      </c>
      <c r="B64" s="21">
        <v>62</v>
      </c>
      <c r="C64" s="22" t="s">
        <v>831</v>
      </c>
      <c r="D64" s="44" t="s">
        <v>1459</v>
      </c>
      <c r="E64" s="22">
        <v>16</v>
      </c>
      <c r="F64" s="37">
        <v>56282</v>
      </c>
      <c r="G64" s="38">
        <v>0.69669124268688964</v>
      </c>
      <c r="H64" s="37">
        <v>12056</v>
      </c>
      <c r="I64" s="38">
        <v>21.420702889023133</v>
      </c>
      <c r="J64" s="37">
        <v>8371</v>
      </c>
      <c r="K64" s="38">
        <v>14.873316513272449</v>
      </c>
      <c r="L64" s="39">
        <v>38.445149617258174</v>
      </c>
      <c r="M64" s="37">
        <v>6456</v>
      </c>
      <c r="N64" s="38">
        <v>11.470807718275825</v>
      </c>
      <c r="O64" s="37">
        <v>28513</v>
      </c>
      <c r="P64" s="38">
        <v>50.660957322056788</v>
      </c>
      <c r="Q64" s="37"/>
      <c r="R64" s="38" t="s">
        <v>70</v>
      </c>
      <c r="S64" s="37">
        <v>20235</v>
      </c>
      <c r="T64" s="38">
        <v>35.952880139298529</v>
      </c>
      <c r="U64" s="37"/>
      <c r="V64" s="38"/>
      <c r="W64" s="40">
        <v>18758</v>
      </c>
      <c r="X64" s="42">
        <v>13796</v>
      </c>
      <c r="Y64" s="38">
        <v>73.547286491097125</v>
      </c>
      <c r="Z64" s="41">
        <v>2.9964281906386607</v>
      </c>
      <c r="AA64" s="42">
        <v>6341</v>
      </c>
      <c r="AB64" s="38">
        <v>11.269282718418996</v>
      </c>
      <c r="AC64" s="42">
        <v>3986</v>
      </c>
      <c r="AD64" s="38">
        <v>7.0839553565081399</v>
      </c>
      <c r="AE64" s="42">
        <v>25051</v>
      </c>
      <c r="AF64" s="38">
        <v>47.708011959854502</v>
      </c>
      <c r="AG64" s="42" t="s">
        <v>1786</v>
      </c>
      <c r="AH64" s="37">
        <v>10582</v>
      </c>
      <c r="AI64" s="38">
        <v>42.241826673585884</v>
      </c>
      <c r="AJ64" s="40">
        <v>27894</v>
      </c>
      <c r="AK64" s="37">
        <v>2525</v>
      </c>
      <c r="AL64" s="38">
        <v>9.0521259052125913</v>
      </c>
      <c r="AM64" s="37">
        <v>14908</v>
      </c>
      <c r="AN64" s="38">
        <v>60.380720939651681</v>
      </c>
      <c r="AO64" s="39">
        <v>44.190194700508457</v>
      </c>
      <c r="AP64" s="40">
        <v>47958.725396825394</v>
      </c>
      <c r="AQ64" s="42">
        <v>11710</v>
      </c>
      <c r="AR64" s="38">
        <v>20.835557453471406</v>
      </c>
    </row>
    <row r="65" spans="1:44">
      <c r="A65" s="21">
        <v>16</v>
      </c>
      <c r="B65" s="21">
        <v>63</v>
      </c>
      <c r="C65" s="22" t="s">
        <v>950</v>
      </c>
      <c r="D65" s="44" t="s">
        <v>1461</v>
      </c>
      <c r="E65" s="22">
        <v>15</v>
      </c>
      <c r="F65" s="37">
        <v>49652</v>
      </c>
      <c r="G65" s="38">
        <v>0.61462125691854308</v>
      </c>
      <c r="H65" s="37">
        <v>9906</v>
      </c>
      <c r="I65" s="38">
        <v>19.950857971481511</v>
      </c>
      <c r="J65" s="37">
        <v>7704</v>
      </c>
      <c r="K65" s="38">
        <v>15.515991299444131</v>
      </c>
      <c r="L65" s="39">
        <v>38.89509857612267</v>
      </c>
      <c r="M65" s="37">
        <v>6358</v>
      </c>
      <c r="N65" s="38">
        <v>12.805123660678323</v>
      </c>
      <c r="O65" s="37">
        <v>24234</v>
      </c>
      <c r="P65" s="38">
        <v>48.80770160315798</v>
      </c>
      <c r="Q65" s="37"/>
      <c r="R65" s="38" t="s">
        <v>70</v>
      </c>
      <c r="S65" s="37">
        <v>17725</v>
      </c>
      <c r="T65" s="38">
        <v>35.698461290582458</v>
      </c>
      <c r="U65" s="37"/>
      <c r="V65" s="38"/>
      <c r="W65" s="40">
        <v>17037</v>
      </c>
      <c r="X65" s="42">
        <v>12495</v>
      </c>
      <c r="Y65" s="38">
        <v>73.340376826906152</v>
      </c>
      <c r="Z65" s="41">
        <v>2.9122498092387157</v>
      </c>
      <c r="AA65" s="42">
        <v>4990</v>
      </c>
      <c r="AB65" s="38">
        <v>10.054605170364102</v>
      </c>
      <c r="AC65" s="42">
        <v>3095</v>
      </c>
      <c r="AD65" s="38">
        <v>6.2362731467488768</v>
      </c>
      <c r="AE65" s="42">
        <v>21755</v>
      </c>
      <c r="AF65" s="38">
        <v>46.620521172638433</v>
      </c>
      <c r="AG65" s="42" t="s">
        <v>1786</v>
      </c>
      <c r="AH65" s="37">
        <v>9252</v>
      </c>
      <c r="AI65" s="38">
        <v>42.528154447253499</v>
      </c>
      <c r="AJ65" s="40">
        <v>24895</v>
      </c>
      <c r="AK65" s="37">
        <v>2252</v>
      </c>
      <c r="AL65" s="38">
        <v>9.0459931713195427</v>
      </c>
      <c r="AM65" s="37">
        <v>13356</v>
      </c>
      <c r="AN65" s="38">
        <v>60.336104083845321</v>
      </c>
      <c r="AO65" s="39">
        <v>44.90732940185341</v>
      </c>
      <c r="AP65" s="40">
        <v>48423.868209255532</v>
      </c>
      <c r="AQ65" s="42">
        <v>9589</v>
      </c>
      <c r="AR65" s="38">
        <v>19.356466622257212</v>
      </c>
    </row>
    <row r="66" spans="1:44">
      <c r="A66" s="21">
        <v>16</v>
      </c>
      <c r="B66" s="21">
        <v>64</v>
      </c>
      <c r="C66" s="22" t="s">
        <v>955</v>
      </c>
      <c r="D66" s="44" t="s">
        <v>1463</v>
      </c>
      <c r="E66" s="22">
        <v>16</v>
      </c>
      <c r="F66" s="37">
        <v>50082</v>
      </c>
      <c r="G66" s="38">
        <v>0.61994404634243294</v>
      </c>
      <c r="H66" s="37">
        <v>11197</v>
      </c>
      <c r="I66" s="38">
        <v>22.357333972285449</v>
      </c>
      <c r="J66" s="37">
        <v>7313</v>
      </c>
      <c r="K66" s="38">
        <v>14.602052633680765</v>
      </c>
      <c r="L66" s="39">
        <v>37.848072760072156</v>
      </c>
      <c r="M66" s="37">
        <v>8563</v>
      </c>
      <c r="N66" s="38">
        <v>17.097959346671459</v>
      </c>
      <c r="O66" s="37">
        <v>20636</v>
      </c>
      <c r="P66" s="38">
        <v>41.204424743420795</v>
      </c>
      <c r="Q66" s="37">
        <v>2408</v>
      </c>
      <c r="R66" s="38">
        <v>4.808114691905276</v>
      </c>
      <c r="S66" s="37">
        <v>17272</v>
      </c>
      <c r="T66" s="38">
        <v>34.487440597420232</v>
      </c>
      <c r="U66" s="37"/>
      <c r="V66" s="38"/>
      <c r="W66" s="40">
        <v>16817</v>
      </c>
      <c r="X66" s="42">
        <v>12625</v>
      </c>
      <c r="Y66" s="38">
        <v>75.072842956532085</v>
      </c>
      <c r="Z66" s="41">
        <v>2.9757388357019683</v>
      </c>
      <c r="AA66" s="42">
        <v>5450</v>
      </c>
      <c r="AB66" s="38">
        <v>10.887153159272058</v>
      </c>
      <c r="AC66" s="42">
        <v>3266</v>
      </c>
      <c r="AD66" s="38">
        <v>6.5243013244371637</v>
      </c>
      <c r="AE66" s="42">
        <v>19994</v>
      </c>
      <c r="AF66" s="38">
        <v>42.869701322927163</v>
      </c>
      <c r="AG66" s="42" t="s">
        <v>1786</v>
      </c>
      <c r="AH66" s="37">
        <v>10006</v>
      </c>
      <c r="AI66" s="38">
        <v>50.045013504051219</v>
      </c>
      <c r="AJ66" s="40">
        <v>23964</v>
      </c>
      <c r="AK66" s="37">
        <v>2304</v>
      </c>
      <c r="AL66" s="38">
        <v>9.6144216324486731</v>
      </c>
      <c r="AM66" s="37">
        <v>12310</v>
      </c>
      <c r="AN66" s="38">
        <v>58.197806354009074</v>
      </c>
      <c r="AO66" s="39">
        <v>45.662615173495396</v>
      </c>
      <c r="AP66" s="40">
        <v>43691.772305909617</v>
      </c>
      <c r="AQ66" s="42">
        <v>10588</v>
      </c>
      <c r="AR66" s="38">
        <v>21.210785688529189</v>
      </c>
    </row>
    <row r="67" spans="1:44">
      <c r="A67" s="21">
        <v>16</v>
      </c>
      <c r="B67" s="21">
        <v>65</v>
      </c>
      <c r="C67" s="22" t="s">
        <v>119</v>
      </c>
      <c r="D67" s="44" t="s">
        <v>1465</v>
      </c>
      <c r="E67" s="22">
        <v>15</v>
      </c>
      <c r="F67" s="37">
        <v>54267</v>
      </c>
      <c r="G67" s="38">
        <v>0.67174840387494117</v>
      </c>
      <c r="H67" s="37">
        <v>12075</v>
      </c>
      <c r="I67" s="38">
        <v>22.251091823760298</v>
      </c>
      <c r="J67" s="37">
        <v>8800</v>
      </c>
      <c r="K67" s="38">
        <v>16.216116608620339</v>
      </c>
      <c r="L67" s="39">
        <v>38.370018867924522</v>
      </c>
      <c r="M67" s="37">
        <v>8070</v>
      </c>
      <c r="N67" s="38">
        <v>14.870916026314335</v>
      </c>
      <c r="O67" s="37">
        <v>23822</v>
      </c>
      <c r="P67" s="38">
        <v>43.897764755744745</v>
      </c>
      <c r="Q67" s="37">
        <v>2737</v>
      </c>
      <c r="R67" s="38">
        <v>5.0435808133856677</v>
      </c>
      <c r="S67" s="37">
        <v>18336</v>
      </c>
      <c r="T67" s="38">
        <v>33.78849024268893</v>
      </c>
      <c r="U67" s="37"/>
      <c r="V67" s="38"/>
      <c r="W67" s="40">
        <v>19112</v>
      </c>
      <c r="X67" s="42">
        <v>13590</v>
      </c>
      <c r="Y67" s="38">
        <v>71.107157806613642</v>
      </c>
      <c r="Z67" s="41">
        <v>2.8372750104646296</v>
      </c>
      <c r="AA67" s="42">
        <v>6489</v>
      </c>
      <c r="AB67" s="38">
        <v>11.965039735954123</v>
      </c>
      <c r="AC67" s="42">
        <v>4415</v>
      </c>
      <c r="AD67" s="38">
        <v>8.1407998819906702</v>
      </c>
      <c r="AE67" s="42">
        <v>21489</v>
      </c>
      <c r="AF67" s="38">
        <v>42.866546977857574</v>
      </c>
      <c r="AG67" s="42" t="s">
        <v>1786</v>
      </c>
      <c r="AH67" s="37">
        <v>10246</v>
      </c>
      <c r="AI67" s="38">
        <v>47.680208478756576</v>
      </c>
      <c r="AJ67" s="40">
        <v>25678</v>
      </c>
      <c r="AK67" s="37">
        <v>2431</v>
      </c>
      <c r="AL67" s="38">
        <v>9.4672482280551442</v>
      </c>
      <c r="AM67" s="37">
        <v>13004</v>
      </c>
      <c r="AN67" s="38">
        <v>57.032586290074995</v>
      </c>
      <c r="AO67" s="39">
        <v>46.329483726662708</v>
      </c>
      <c r="AP67" s="40">
        <v>42934.654362416106</v>
      </c>
      <c r="AQ67" s="42">
        <v>11154</v>
      </c>
      <c r="AR67" s="38">
        <v>20.620043258832009</v>
      </c>
    </row>
    <row r="68" spans="1:44">
      <c r="A68" s="21">
        <v>19</v>
      </c>
      <c r="B68" s="21">
        <v>210</v>
      </c>
      <c r="C68" s="22" t="s">
        <v>999</v>
      </c>
      <c r="D68" s="44" t="s">
        <v>998</v>
      </c>
      <c r="E68" s="22">
        <v>15</v>
      </c>
      <c r="F68" s="37">
        <v>56404</v>
      </c>
      <c r="G68" s="38">
        <v>0.69820142945366759</v>
      </c>
      <c r="H68" s="37">
        <v>13112</v>
      </c>
      <c r="I68" s="38">
        <v>23.246578256861216</v>
      </c>
      <c r="J68" s="37">
        <v>6531</v>
      </c>
      <c r="K68" s="38">
        <v>11.578966030777959</v>
      </c>
      <c r="L68" s="39">
        <v>36.241247977813721</v>
      </c>
      <c r="M68" s="37">
        <v>19001</v>
      </c>
      <c r="N68" s="38">
        <v>33.687327139919155</v>
      </c>
      <c r="O68" s="37">
        <v>3989</v>
      </c>
      <c r="P68" s="38">
        <v>7.0721934614566342</v>
      </c>
      <c r="Q68" s="37">
        <v>7265</v>
      </c>
      <c r="R68" s="38">
        <v>12.880292177859726</v>
      </c>
      <c r="S68" s="37">
        <v>21430</v>
      </c>
      <c r="T68" s="38">
        <v>37.993759307850503</v>
      </c>
      <c r="U68" s="37">
        <v>4719</v>
      </c>
      <c r="V68" s="38">
        <v>8.3664279129139771</v>
      </c>
      <c r="W68" s="40">
        <v>16975</v>
      </c>
      <c r="X68" s="42">
        <v>11979</v>
      </c>
      <c r="Y68" s="38">
        <v>70.568483063328429</v>
      </c>
      <c r="Z68" s="41">
        <v>3.236936671575847</v>
      </c>
      <c r="AA68" s="42">
        <v>5651</v>
      </c>
      <c r="AB68" s="38">
        <v>10.155084730533542</v>
      </c>
      <c r="AC68" s="42">
        <v>3296</v>
      </c>
      <c r="AD68" s="38">
        <v>5.9230506586159182</v>
      </c>
      <c r="AE68" s="42">
        <v>20117</v>
      </c>
      <c r="AF68" s="38">
        <v>40.091275060783609</v>
      </c>
      <c r="AG68" s="42" t="s">
        <v>1781</v>
      </c>
      <c r="AH68" s="37">
        <v>9660</v>
      </c>
      <c r="AI68" s="38">
        <v>48.019088333250487</v>
      </c>
      <c r="AJ68" s="40">
        <v>29159</v>
      </c>
      <c r="AK68" s="37">
        <v>3172</v>
      </c>
      <c r="AL68" s="38">
        <v>10.878288007133303</v>
      </c>
      <c r="AM68" s="37">
        <v>15664</v>
      </c>
      <c r="AN68" s="38">
        <v>61.340852130325821</v>
      </c>
      <c r="AO68" s="39">
        <v>45.747641132256518</v>
      </c>
      <c r="AP68" s="40">
        <v>49206.611031518623</v>
      </c>
      <c r="AQ68" s="42">
        <v>12657</v>
      </c>
      <c r="AR68" s="38">
        <v>22.902793862188766</v>
      </c>
    </row>
    <row r="69" spans="1:44">
      <c r="A69" s="21">
        <v>20</v>
      </c>
      <c r="B69" s="21">
        <v>67</v>
      </c>
      <c r="C69" s="22" t="s">
        <v>518</v>
      </c>
      <c r="D69" s="44" t="s">
        <v>1260</v>
      </c>
      <c r="E69" s="22">
        <v>15</v>
      </c>
      <c r="F69" s="37">
        <v>41467</v>
      </c>
      <c r="G69" s="38">
        <v>0.51330257916380462</v>
      </c>
      <c r="H69" s="37">
        <v>10416</v>
      </c>
      <c r="I69" s="38">
        <v>25.118769141727153</v>
      </c>
      <c r="J69" s="37">
        <v>3807</v>
      </c>
      <c r="K69" s="38">
        <v>9.1807943666047702</v>
      </c>
      <c r="L69" s="39">
        <v>33.994794871794866</v>
      </c>
      <c r="M69" s="37">
        <v>17018</v>
      </c>
      <c r="N69" s="38">
        <v>41.039863023609136</v>
      </c>
      <c r="O69" s="37">
        <v>9611</v>
      </c>
      <c r="P69" s="38">
        <v>23.177466419080233</v>
      </c>
      <c r="Q69" s="37">
        <v>2590</v>
      </c>
      <c r="R69" s="38">
        <v>6.2459304989509734</v>
      </c>
      <c r="S69" s="37">
        <v>9804</v>
      </c>
      <c r="T69" s="38">
        <v>23.642896761280056</v>
      </c>
      <c r="U69" s="37">
        <v>2444</v>
      </c>
      <c r="V69" s="38">
        <v>5.8938432970796057</v>
      </c>
      <c r="W69" s="40">
        <v>12483</v>
      </c>
      <c r="X69" s="42">
        <v>9028</v>
      </c>
      <c r="Y69" s="38">
        <v>72.322358407434109</v>
      </c>
      <c r="Z69" s="41">
        <v>3.3157093647360409</v>
      </c>
      <c r="AA69" s="42">
        <v>3175</v>
      </c>
      <c r="AB69" s="38">
        <v>7.6572448388963918</v>
      </c>
      <c r="AC69" s="42">
        <v>1720</v>
      </c>
      <c r="AD69" s="38">
        <v>4.1481767316226126</v>
      </c>
      <c r="AE69" s="42">
        <v>9549</v>
      </c>
      <c r="AF69" s="38">
        <v>25.137547055571641</v>
      </c>
      <c r="AG69" s="42" t="s">
        <v>1781</v>
      </c>
      <c r="AH69" s="37">
        <v>5553</v>
      </c>
      <c r="AI69" s="38">
        <v>58.152686145146092</v>
      </c>
      <c r="AJ69" s="40">
        <v>21520</v>
      </c>
      <c r="AK69" s="37">
        <v>1552</v>
      </c>
      <c r="AL69" s="38">
        <v>7.2118959107806688</v>
      </c>
      <c r="AM69" s="37">
        <v>9984</v>
      </c>
      <c r="AN69" s="38">
        <v>51.365951535730822</v>
      </c>
      <c r="AO69" s="39">
        <v>44.506436621975325</v>
      </c>
      <c r="AP69" s="40">
        <v>62719.309350132622</v>
      </c>
      <c r="AQ69" s="42">
        <v>6442</v>
      </c>
      <c r="AR69" s="38">
        <v>15.619620299202289</v>
      </c>
    </row>
    <row r="70" spans="1:44">
      <c r="A70" s="21">
        <v>20</v>
      </c>
      <c r="B70" s="21">
        <v>68</v>
      </c>
      <c r="C70" s="22" t="s">
        <v>768</v>
      </c>
      <c r="D70" s="44" t="s">
        <v>1263</v>
      </c>
      <c r="E70" s="22">
        <v>17</v>
      </c>
      <c r="F70" s="37">
        <v>39324</v>
      </c>
      <c r="G70" s="38">
        <v>0.48677528210474486</v>
      </c>
      <c r="H70" s="37">
        <v>9394</v>
      </c>
      <c r="I70" s="38">
        <v>23.888719357135592</v>
      </c>
      <c r="J70" s="37">
        <v>4003</v>
      </c>
      <c r="K70" s="38">
        <v>10.179534126741938</v>
      </c>
      <c r="L70" s="39">
        <v>36.077045191193506</v>
      </c>
      <c r="M70" s="37">
        <v>19779</v>
      </c>
      <c r="N70" s="38">
        <v>50.297528227036928</v>
      </c>
      <c r="O70" s="37">
        <v>6843</v>
      </c>
      <c r="P70" s="38">
        <v>17.401586817210863</v>
      </c>
      <c r="Q70" s="37">
        <v>2222</v>
      </c>
      <c r="R70" s="38">
        <v>5.6504933374020956</v>
      </c>
      <c r="S70" s="37">
        <v>8341</v>
      </c>
      <c r="T70" s="38">
        <v>21.210965313803275</v>
      </c>
      <c r="U70" s="37">
        <v>2139</v>
      </c>
      <c r="V70" s="38">
        <v>5.4394263045468421</v>
      </c>
      <c r="W70" s="40">
        <v>11288</v>
      </c>
      <c r="X70" s="42">
        <v>8877</v>
      </c>
      <c r="Y70" s="38">
        <v>78.641034727143861</v>
      </c>
      <c r="Z70" s="41">
        <v>3.4791814316087879</v>
      </c>
      <c r="AA70" s="42">
        <v>3445</v>
      </c>
      <c r="AB70" s="38">
        <v>8.7643422291194959</v>
      </c>
      <c r="AC70" s="42">
        <v>1935</v>
      </c>
      <c r="AD70" s="38">
        <v>4.9227872897957106</v>
      </c>
      <c r="AE70" s="42">
        <v>10016</v>
      </c>
      <c r="AF70" s="38">
        <v>27.687629578438148</v>
      </c>
      <c r="AG70" s="42" t="s">
        <v>1781</v>
      </c>
      <c r="AH70" s="37">
        <v>6789</v>
      </c>
      <c r="AI70" s="38">
        <v>67.781549520766774</v>
      </c>
      <c r="AJ70" s="40">
        <v>20555</v>
      </c>
      <c r="AK70" s="37">
        <v>1654</v>
      </c>
      <c r="AL70" s="38">
        <v>8.0467039649720267</v>
      </c>
      <c r="AM70" s="37">
        <v>10134</v>
      </c>
      <c r="AN70" s="38">
        <v>55.175042195241467</v>
      </c>
      <c r="AO70" s="39">
        <v>45.427840213641929</v>
      </c>
      <c r="AP70" s="40">
        <v>63146.167360532891</v>
      </c>
      <c r="AQ70" s="42">
        <v>5307</v>
      </c>
      <c r="AR70" s="38">
        <v>13.558326094732001</v>
      </c>
    </row>
    <row r="71" spans="1:44">
      <c r="A71" s="21">
        <v>20</v>
      </c>
      <c r="B71" s="21">
        <v>69</v>
      </c>
      <c r="C71" s="22" t="s">
        <v>1131</v>
      </c>
      <c r="D71" s="44" t="s">
        <v>1265</v>
      </c>
      <c r="E71" s="22">
        <v>16</v>
      </c>
      <c r="F71" s="37">
        <v>42773</v>
      </c>
      <c r="G71" s="38">
        <v>0.52946900471636271</v>
      </c>
      <c r="H71" s="37">
        <v>9869</v>
      </c>
      <c r="I71" s="38">
        <v>23.072966591073808</v>
      </c>
      <c r="J71" s="37">
        <v>4564</v>
      </c>
      <c r="K71" s="38">
        <v>10.670282654945877</v>
      </c>
      <c r="L71" s="39">
        <v>36.271970968870228</v>
      </c>
      <c r="M71" s="37">
        <v>23833</v>
      </c>
      <c r="N71" s="38">
        <v>55.719729736048443</v>
      </c>
      <c r="O71" s="37">
        <v>7437</v>
      </c>
      <c r="P71" s="38">
        <v>17.387136745142964</v>
      </c>
      <c r="Q71" s="37">
        <v>1452</v>
      </c>
      <c r="R71" s="38">
        <v>3.394664858672527</v>
      </c>
      <c r="S71" s="37">
        <v>8371</v>
      </c>
      <c r="T71" s="38">
        <v>19.570757253407521</v>
      </c>
      <c r="U71" s="37">
        <v>1680</v>
      </c>
      <c r="V71" s="38">
        <v>3.9277114067285437</v>
      </c>
      <c r="W71" s="40">
        <v>12061</v>
      </c>
      <c r="X71" s="42">
        <v>9622</v>
      </c>
      <c r="Y71" s="38">
        <v>79.777796202636594</v>
      </c>
      <c r="Z71" s="41">
        <v>3.5433214492993947</v>
      </c>
      <c r="AA71" s="42">
        <v>3762</v>
      </c>
      <c r="AB71" s="38">
        <v>8.7981477583666585</v>
      </c>
      <c r="AC71" s="42">
        <v>2104</v>
      </c>
      <c r="AD71" s="38">
        <v>4.9206015107930501</v>
      </c>
      <c r="AE71" s="42">
        <v>11701</v>
      </c>
      <c r="AF71" s="38">
        <v>29.28031630048546</v>
      </c>
      <c r="AG71" s="42" t="s">
        <v>1781</v>
      </c>
      <c r="AH71" s="37">
        <v>7900</v>
      </c>
      <c r="AI71" s="38">
        <v>67.515596957524991</v>
      </c>
      <c r="AJ71" s="40">
        <v>22586</v>
      </c>
      <c r="AK71" s="37">
        <v>1705</v>
      </c>
      <c r="AL71" s="38">
        <v>7.548924112281945</v>
      </c>
      <c r="AM71" s="37">
        <v>11438</v>
      </c>
      <c r="AN71" s="38">
        <v>56.339276918530189</v>
      </c>
      <c r="AO71" s="39">
        <v>46.159963985594239</v>
      </c>
      <c r="AP71" s="40">
        <v>65106.859908883824</v>
      </c>
      <c r="AQ71" s="42">
        <v>5878</v>
      </c>
      <c r="AR71" s="38">
        <v>13.808819038222097</v>
      </c>
    </row>
    <row r="72" spans="1:44">
      <c r="A72" s="21">
        <v>20</v>
      </c>
      <c r="B72" s="21">
        <v>70</v>
      </c>
      <c r="C72" s="22" t="s">
        <v>1268</v>
      </c>
      <c r="D72" s="44" t="s">
        <v>1267</v>
      </c>
      <c r="E72" s="22">
        <v>14</v>
      </c>
      <c r="F72" s="37">
        <v>42352</v>
      </c>
      <c r="G72" s="38">
        <v>0.52425762251297303</v>
      </c>
      <c r="H72" s="37">
        <v>9776</v>
      </c>
      <c r="I72" s="38">
        <v>23.082735171892711</v>
      </c>
      <c r="J72" s="37">
        <v>4082</v>
      </c>
      <c r="K72" s="38">
        <v>9.6382697393275407</v>
      </c>
      <c r="L72" s="39">
        <v>35.41406484641638</v>
      </c>
      <c r="M72" s="37">
        <v>25621</v>
      </c>
      <c r="N72" s="38">
        <v>60.495372119380434</v>
      </c>
      <c r="O72" s="37">
        <v>5703</v>
      </c>
      <c r="P72" s="38">
        <v>13.465715904797884</v>
      </c>
      <c r="Q72" s="37">
        <v>1761</v>
      </c>
      <c r="R72" s="38">
        <v>4.1580090668681526</v>
      </c>
      <c r="S72" s="37">
        <v>8193</v>
      </c>
      <c r="T72" s="38">
        <v>19.345013222516055</v>
      </c>
      <c r="U72" s="37">
        <v>1074</v>
      </c>
      <c r="V72" s="38">
        <v>2.5358896864374767</v>
      </c>
      <c r="W72" s="40">
        <v>11559</v>
      </c>
      <c r="X72" s="42">
        <v>9423</v>
      </c>
      <c r="Y72" s="38">
        <v>81.520892810796781</v>
      </c>
      <c r="Z72" s="41">
        <v>3.6619949822649018</v>
      </c>
      <c r="AA72" s="42">
        <v>3489</v>
      </c>
      <c r="AB72" s="38">
        <v>8.2408238461901835</v>
      </c>
      <c r="AC72" s="42">
        <v>2036</v>
      </c>
      <c r="AD72" s="38">
        <v>4.8089187018753838</v>
      </c>
      <c r="AE72" s="42">
        <v>11135</v>
      </c>
      <c r="AF72" s="38">
        <v>28.818033593001889</v>
      </c>
      <c r="AG72" s="42" t="s">
        <v>1781</v>
      </c>
      <c r="AH72" s="37">
        <v>7730</v>
      </c>
      <c r="AI72" s="38">
        <v>69.420745397395606</v>
      </c>
      <c r="AJ72" s="40">
        <v>22399</v>
      </c>
      <c r="AK72" s="37">
        <v>1553</v>
      </c>
      <c r="AL72" s="38">
        <v>6.9333452386267247</v>
      </c>
      <c r="AM72" s="37">
        <v>12398</v>
      </c>
      <c r="AN72" s="38">
        <v>60.944796735977981</v>
      </c>
      <c r="AO72" s="39">
        <v>45.953426845704584</v>
      </c>
      <c r="AP72" s="40">
        <v>65563.802104548537</v>
      </c>
      <c r="AQ72" s="42">
        <v>5611</v>
      </c>
      <c r="AR72" s="38">
        <v>13.302197671937602</v>
      </c>
    </row>
    <row r="73" spans="1:44">
      <c r="A73" s="21">
        <v>20</v>
      </c>
      <c r="B73" s="21">
        <v>71</v>
      </c>
      <c r="C73" s="22" t="s">
        <v>1273</v>
      </c>
      <c r="D73" s="44" t="s">
        <v>1270</v>
      </c>
      <c r="E73" s="22">
        <v>12</v>
      </c>
      <c r="F73" s="37">
        <v>39497</v>
      </c>
      <c r="G73" s="38">
        <v>0.48891677645435627</v>
      </c>
      <c r="H73" s="37">
        <v>9586</v>
      </c>
      <c r="I73" s="38">
        <v>24.270197736536954</v>
      </c>
      <c r="J73" s="37">
        <v>3314</v>
      </c>
      <c r="K73" s="38">
        <v>8.3905106716965836</v>
      </c>
      <c r="L73" s="39">
        <v>33.746393857576777</v>
      </c>
      <c r="M73" s="37">
        <v>24914</v>
      </c>
      <c r="N73" s="38">
        <v>63.078208471529486</v>
      </c>
      <c r="O73" s="37">
        <v>4115</v>
      </c>
      <c r="P73" s="38">
        <v>10.418512798440387</v>
      </c>
      <c r="Q73" s="37">
        <v>3049</v>
      </c>
      <c r="R73" s="38">
        <v>7.7195736385041904</v>
      </c>
      <c r="S73" s="37">
        <v>6317</v>
      </c>
      <c r="T73" s="38">
        <v>15.993619768590021</v>
      </c>
      <c r="U73" s="37">
        <v>1102</v>
      </c>
      <c r="V73" s="38">
        <v>2.7900853229359193</v>
      </c>
      <c r="W73" s="40">
        <v>10861</v>
      </c>
      <c r="X73" s="42">
        <v>8797</v>
      </c>
      <c r="Y73" s="38">
        <v>80.996225025319958</v>
      </c>
      <c r="Z73" s="41">
        <v>3.6358530522051375</v>
      </c>
      <c r="AA73" s="42">
        <v>3028</v>
      </c>
      <c r="AB73" s="38">
        <v>7.6664050434210189</v>
      </c>
      <c r="AC73" s="42">
        <v>1729</v>
      </c>
      <c r="AD73" s="38">
        <v>4.3775476618477356</v>
      </c>
      <c r="AE73" s="42">
        <v>10183</v>
      </c>
      <c r="AF73" s="38">
        <v>28.771225948633912</v>
      </c>
      <c r="AG73" s="42" t="s">
        <v>1781</v>
      </c>
      <c r="AH73" s="37">
        <v>7234</v>
      </c>
      <c r="AI73" s="38">
        <v>71.039968575076102</v>
      </c>
      <c r="AJ73" s="40">
        <v>19767</v>
      </c>
      <c r="AK73" s="37">
        <v>1273</v>
      </c>
      <c r="AL73" s="38">
        <v>6.4400263064703793</v>
      </c>
      <c r="AM73" s="37">
        <v>11408</v>
      </c>
      <c r="AN73" s="38">
        <v>63.118291468407662</v>
      </c>
      <c r="AO73" s="39">
        <v>44.946278899701859</v>
      </c>
      <c r="AP73" s="40">
        <v>58931.209342560556</v>
      </c>
      <c r="AQ73" s="42">
        <v>6981</v>
      </c>
      <c r="AR73" s="38">
        <v>17.741238659178123</v>
      </c>
    </row>
    <row r="74" spans="1:44">
      <c r="A74" s="21">
        <v>20</v>
      </c>
      <c r="B74" s="21">
        <v>72</v>
      </c>
      <c r="C74" s="22" t="s">
        <v>1275</v>
      </c>
      <c r="D74" s="44" t="s">
        <v>1274</v>
      </c>
      <c r="E74" s="22">
        <v>11</v>
      </c>
      <c r="F74" s="37">
        <v>32256</v>
      </c>
      <c r="G74" s="38">
        <v>0.39928347827206406</v>
      </c>
      <c r="H74" s="37">
        <v>7950</v>
      </c>
      <c r="I74" s="38">
        <v>24.64657738095238</v>
      </c>
      <c r="J74" s="37">
        <v>2411</v>
      </c>
      <c r="K74" s="38">
        <v>7.4745783730158735</v>
      </c>
      <c r="L74" s="39">
        <v>32.561991321118612</v>
      </c>
      <c r="M74" s="37">
        <v>21285</v>
      </c>
      <c r="N74" s="38">
        <v>65.987723214285708</v>
      </c>
      <c r="O74" s="37">
        <v>1838</v>
      </c>
      <c r="P74" s="38">
        <v>5.6981646825396828</v>
      </c>
      <c r="Q74" s="37">
        <v>4367</v>
      </c>
      <c r="R74" s="38">
        <v>13.538566468253968</v>
      </c>
      <c r="S74" s="37">
        <v>3964</v>
      </c>
      <c r="T74" s="38">
        <v>12.289186507936508</v>
      </c>
      <c r="U74" s="37">
        <v>802</v>
      </c>
      <c r="V74" s="38">
        <v>2.486359126984127</v>
      </c>
      <c r="W74" s="40">
        <v>9031</v>
      </c>
      <c r="X74" s="42">
        <v>7273</v>
      </c>
      <c r="Y74" s="38">
        <v>80.533717196323778</v>
      </c>
      <c r="Z74" s="41">
        <v>3.5633927582770459</v>
      </c>
      <c r="AA74" s="42">
        <v>2432</v>
      </c>
      <c r="AB74" s="38">
        <v>7.5525604794882142</v>
      </c>
      <c r="AC74" s="42">
        <v>1455</v>
      </c>
      <c r="AD74" s="38">
        <v>4.518493214496444</v>
      </c>
      <c r="AE74" s="42">
        <v>8606</v>
      </c>
      <c r="AF74" s="38">
        <v>30.086701160676828</v>
      </c>
      <c r="AG74" s="42" t="s">
        <v>1781</v>
      </c>
      <c r="AH74" s="37">
        <v>6597</v>
      </c>
      <c r="AI74" s="38">
        <v>76.65582151986986</v>
      </c>
      <c r="AJ74" s="40">
        <v>15238</v>
      </c>
      <c r="AK74" s="37">
        <v>1073</v>
      </c>
      <c r="AL74" s="38">
        <v>7.0416065100406877</v>
      </c>
      <c r="AM74" s="37">
        <v>9384</v>
      </c>
      <c r="AN74" s="38">
        <v>67.186940645807979</v>
      </c>
      <c r="AO74" s="39">
        <v>42.971306964115357</v>
      </c>
      <c r="AP74" s="40">
        <v>51087.830672748001</v>
      </c>
      <c r="AQ74" s="42">
        <v>7171</v>
      </c>
      <c r="AR74" s="38">
        <v>22.300659285980842</v>
      </c>
    </row>
    <row r="75" spans="1:44">
      <c r="A75" s="21">
        <v>20</v>
      </c>
      <c r="B75" s="21">
        <v>73</v>
      </c>
      <c r="C75" s="22" t="s">
        <v>1278</v>
      </c>
      <c r="D75" s="44" t="s">
        <v>1277</v>
      </c>
      <c r="E75" s="22">
        <v>16</v>
      </c>
      <c r="F75" s="37">
        <v>50461</v>
      </c>
      <c r="G75" s="38">
        <v>0.62463552818348922</v>
      </c>
      <c r="H75" s="37">
        <v>13009</v>
      </c>
      <c r="I75" s="38">
        <v>25.780305582529085</v>
      </c>
      <c r="J75" s="37">
        <v>3749</v>
      </c>
      <c r="K75" s="38">
        <v>7.4295000099086419</v>
      </c>
      <c r="L75" s="39">
        <v>32.64898385701931</v>
      </c>
      <c r="M75" s="37">
        <v>28273</v>
      </c>
      <c r="N75" s="38">
        <v>56.029408850399321</v>
      </c>
      <c r="O75" s="37">
        <v>1748</v>
      </c>
      <c r="P75" s="38">
        <v>3.4640613543132317</v>
      </c>
      <c r="Q75" s="37">
        <v>13669</v>
      </c>
      <c r="R75" s="38">
        <v>27.088246368482586</v>
      </c>
      <c r="S75" s="37">
        <v>5385</v>
      </c>
      <c r="T75" s="38">
        <v>10.671607776302491</v>
      </c>
      <c r="U75" s="37">
        <v>1386</v>
      </c>
      <c r="V75" s="38">
        <v>2.7466756505023682</v>
      </c>
      <c r="W75" s="40">
        <v>15052</v>
      </c>
      <c r="X75" s="42">
        <v>11366</v>
      </c>
      <c r="Y75" s="38">
        <v>75.511559925591285</v>
      </c>
      <c r="Z75" s="41">
        <v>3.3438081318097264</v>
      </c>
      <c r="AA75" s="42">
        <v>4042</v>
      </c>
      <c r="AB75" s="38">
        <v>8.0209552914095212</v>
      </c>
      <c r="AC75" s="42">
        <v>2430</v>
      </c>
      <c r="AD75" s="38">
        <v>4.8220983073045867</v>
      </c>
      <c r="AE75" s="42">
        <v>10917</v>
      </c>
      <c r="AF75" s="38">
        <v>24.138236009463373</v>
      </c>
      <c r="AG75" s="42" t="s">
        <v>1781</v>
      </c>
      <c r="AH75" s="37">
        <v>8279</v>
      </c>
      <c r="AI75" s="38">
        <v>75.835852340386552</v>
      </c>
      <c r="AJ75" s="40">
        <v>23015</v>
      </c>
      <c r="AK75" s="37">
        <v>1649</v>
      </c>
      <c r="AL75" s="38">
        <v>7.1648924614381926</v>
      </c>
      <c r="AM75" s="37">
        <v>14328</v>
      </c>
      <c r="AN75" s="38">
        <v>68.050344336262171</v>
      </c>
      <c r="AO75" s="39">
        <v>43.203204414540878</v>
      </c>
      <c r="AP75" s="40">
        <v>45205.307936507939</v>
      </c>
      <c r="AQ75" s="42">
        <v>12624</v>
      </c>
      <c r="AR75" s="38">
        <v>25.127388535031848</v>
      </c>
    </row>
    <row r="76" spans="1:44">
      <c r="A76" s="21">
        <v>20</v>
      </c>
      <c r="B76" s="21">
        <v>74</v>
      </c>
      <c r="C76" s="22" t="s">
        <v>1281</v>
      </c>
      <c r="D76" s="44" t="s">
        <v>1280</v>
      </c>
      <c r="E76" s="22">
        <v>15</v>
      </c>
      <c r="F76" s="37">
        <v>40383</v>
      </c>
      <c r="G76" s="38">
        <v>0.49988419838358022</v>
      </c>
      <c r="H76" s="37">
        <v>10873</v>
      </c>
      <c r="I76" s="38">
        <v>26.924696035460467</v>
      </c>
      <c r="J76" s="37">
        <v>3185</v>
      </c>
      <c r="K76" s="38">
        <v>7.8869821459525049</v>
      </c>
      <c r="L76" s="39">
        <v>32.246641654465591</v>
      </c>
      <c r="M76" s="37">
        <v>22508</v>
      </c>
      <c r="N76" s="38">
        <v>55.736324691082885</v>
      </c>
      <c r="O76" s="37">
        <v>1101</v>
      </c>
      <c r="P76" s="38">
        <v>2.7263947700765172</v>
      </c>
      <c r="Q76" s="37">
        <v>12150</v>
      </c>
      <c r="R76" s="38">
        <v>30.086917762424783</v>
      </c>
      <c r="S76" s="37">
        <v>3321</v>
      </c>
      <c r="T76" s="38">
        <v>8.223757521729441</v>
      </c>
      <c r="U76" s="37">
        <v>1303</v>
      </c>
      <c r="V76" s="38">
        <v>3.2266052546863779</v>
      </c>
      <c r="W76" s="40">
        <v>12279</v>
      </c>
      <c r="X76" s="42">
        <v>9314</v>
      </c>
      <c r="Y76" s="38">
        <v>75.853082498574793</v>
      </c>
      <c r="Z76" s="41">
        <v>3.2811303852105222</v>
      </c>
      <c r="AA76" s="42">
        <v>3522</v>
      </c>
      <c r="AB76" s="38">
        <v>8.7368525501091483</v>
      </c>
      <c r="AC76" s="42">
        <v>1963</v>
      </c>
      <c r="AD76" s="38">
        <v>4.8695177614606076</v>
      </c>
      <c r="AE76" s="42">
        <v>8470</v>
      </c>
      <c r="AF76" s="38">
        <v>23.253898528442786</v>
      </c>
      <c r="AG76" s="42" t="s">
        <v>1781</v>
      </c>
      <c r="AH76" s="37">
        <v>6580</v>
      </c>
      <c r="AI76" s="38">
        <v>77.685950413223139</v>
      </c>
      <c r="AJ76" s="40">
        <v>18019</v>
      </c>
      <c r="AK76" s="37">
        <v>1400</v>
      </c>
      <c r="AL76" s="38">
        <v>7.7695765580775848</v>
      </c>
      <c r="AM76" s="37">
        <v>10988</v>
      </c>
      <c r="AN76" s="38">
        <v>66.963251873971601</v>
      </c>
      <c r="AO76" s="39">
        <v>43.150830315894616</v>
      </c>
      <c r="AP76" s="40">
        <v>42572.972998137804</v>
      </c>
      <c r="AQ76" s="42">
        <v>10260</v>
      </c>
      <c r="AR76" s="38">
        <v>25.53318567553443</v>
      </c>
    </row>
    <row r="77" spans="1:44">
      <c r="A77" s="21">
        <v>20</v>
      </c>
      <c r="B77" s="21">
        <v>75</v>
      </c>
      <c r="C77" s="22" t="s">
        <v>1284</v>
      </c>
      <c r="D77" s="44" t="s">
        <v>1283</v>
      </c>
      <c r="E77" s="22">
        <v>15</v>
      </c>
      <c r="F77" s="37">
        <v>39392</v>
      </c>
      <c r="G77" s="38">
        <v>0.48761702554852276</v>
      </c>
      <c r="H77" s="37">
        <v>11027</v>
      </c>
      <c r="I77" s="38">
        <v>27.992993501218521</v>
      </c>
      <c r="J77" s="37">
        <v>3320</v>
      </c>
      <c r="K77" s="38">
        <v>8.4281072298943958</v>
      </c>
      <c r="L77" s="39">
        <v>31.894412461903148</v>
      </c>
      <c r="M77" s="37">
        <v>21926</v>
      </c>
      <c r="N77" s="38">
        <v>55.661047928513405</v>
      </c>
      <c r="O77" s="37">
        <v>1035</v>
      </c>
      <c r="P77" s="38">
        <v>2.6274370430544272</v>
      </c>
      <c r="Q77" s="37">
        <v>13354</v>
      </c>
      <c r="R77" s="38">
        <v>33.900284321689682</v>
      </c>
      <c r="S77" s="37">
        <v>1981</v>
      </c>
      <c r="T77" s="38">
        <v>5.0289398862713242</v>
      </c>
      <c r="U77" s="37">
        <v>1096</v>
      </c>
      <c r="V77" s="38">
        <v>2.7822908204711618</v>
      </c>
      <c r="W77" s="40">
        <v>12021</v>
      </c>
      <c r="X77" s="42">
        <v>8820</v>
      </c>
      <c r="Y77" s="38">
        <v>73.371599700524087</v>
      </c>
      <c r="Z77" s="41">
        <v>3.2457366275684221</v>
      </c>
      <c r="AA77" s="42">
        <v>3755</v>
      </c>
      <c r="AB77" s="38">
        <v>9.6030893560431689</v>
      </c>
      <c r="AC77" s="42">
        <v>2071</v>
      </c>
      <c r="AD77" s="38">
        <v>5.2964042759961121</v>
      </c>
      <c r="AE77" s="42">
        <v>7214</v>
      </c>
      <c r="AF77" s="38">
        <v>20.299397827677414</v>
      </c>
      <c r="AG77" s="42" t="s">
        <v>1781</v>
      </c>
      <c r="AH77" s="37">
        <v>6329</v>
      </c>
      <c r="AI77" s="38">
        <v>87.732187413362908</v>
      </c>
      <c r="AJ77" s="40">
        <v>17750</v>
      </c>
      <c r="AK77" s="37">
        <v>1483</v>
      </c>
      <c r="AL77" s="38">
        <v>8.3549295774647891</v>
      </c>
      <c r="AM77" s="37">
        <v>10509</v>
      </c>
      <c r="AN77" s="38">
        <v>65.961586743660561</v>
      </c>
      <c r="AO77" s="39">
        <v>44.213194711847002</v>
      </c>
      <c r="AP77" s="40">
        <v>43631.541828793772</v>
      </c>
      <c r="AQ77" s="42">
        <v>9951</v>
      </c>
      <c r="AR77" s="38">
        <v>25.518656237979226</v>
      </c>
    </row>
    <row r="78" spans="1:44">
      <c r="A78" s="21">
        <v>20</v>
      </c>
      <c r="B78" s="21">
        <v>76</v>
      </c>
      <c r="C78" s="22" t="s">
        <v>337</v>
      </c>
      <c r="D78" s="44" t="s">
        <v>1286</v>
      </c>
      <c r="E78" s="22">
        <v>14</v>
      </c>
      <c r="F78" s="37">
        <v>29065</v>
      </c>
      <c r="G78" s="38">
        <v>0.35978342931477997</v>
      </c>
      <c r="H78" s="37">
        <v>8025</v>
      </c>
      <c r="I78" s="38">
        <v>27.610528126612767</v>
      </c>
      <c r="J78" s="37">
        <v>2605</v>
      </c>
      <c r="K78" s="38">
        <v>8.9626698778599696</v>
      </c>
      <c r="L78" s="39">
        <v>32.829318372483222</v>
      </c>
      <c r="M78" s="37">
        <v>15867</v>
      </c>
      <c r="N78" s="38">
        <v>54.591432995011182</v>
      </c>
      <c r="O78" s="37">
        <v>774</v>
      </c>
      <c r="P78" s="38">
        <v>2.6629967314639602</v>
      </c>
      <c r="Q78" s="37">
        <v>10589</v>
      </c>
      <c r="R78" s="38">
        <v>36.432134870118702</v>
      </c>
      <c r="S78" s="37">
        <v>940</v>
      </c>
      <c r="T78" s="38">
        <v>3.2341303973851709</v>
      </c>
      <c r="U78" s="37">
        <v>895</v>
      </c>
      <c r="V78" s="38">
        <v>3.0793050060209874</v>
      </c>
      <c r="W78" s="40">
        <v>9323</v>
      </c>
      <c r="X78" s="42">
        <v>6525</v>
      </c>
      <c r="Y78" s="38">
        <v>69.988201222782365</v>
      </c>
      <c r="Z78" s="41">
        <v>3.0589938860881691</v>
      </c>
      <c r="AA78" s="42">
        <v>3165</v>
      </c>
      <c r="AB78" s="38">
        <v>10.977005514514619</v>
      </c>
      <c r="AC78" s="42">
        <v>1591</v>
      </c>
      <c r="AD78" s="38">
        <v>5.5179828668539521</v>
      </c>
      <c r="AE78" s="42">
        <v>4966</v>
      </c>
      <c r="AF78" s="38">
        <v>18.20114352734203</v>
      </c>
      <c r="AG78" s="42" t="s">
        <v>1781</v>
      </c>
      <c r="AH78" s="37">
        <v>4468</v>
      </c>
      <c r="AI78" s="38">
        <v>89.971808296415617</v>
      </c>
      <c r="AJ78" s="40">
        <v>13072</v>
      </c>
      <c r="AK78" s="37">
        <v>1188</v>
      </c>
      <c r="AL78" s="38">
        <v>9.088127294981641</v>
      </c>
      <c r="AM78" s="37">
        <v>7577</v>
      </c>
      <c r="AN78" s="38">
        <v>65.488331892826281</v>
      </c>
      <c r="AO78" s="39">
        <v>45.159616919393457</v>
      </c>
      <c r="AP78" s="40">
        <v>39868.218269230769</v>
      </c>
      <c r="AQ78" s="42">
        <v>7690</v>
      </c>
      <c r="AR78" s="38">
        <v>26.75061745573451</v>
      </c>
    </row>
    <row r="79" spans="1:44">
      <c r="A79" s="21">
        <v>20</v>
      </c>
      <c r="B79" s="21">
        <v>77</v>
      </c>
      <c r="C79" s="22" t="s">
        <v>1289</v>
      </c>
      <c r="D79" s="44" t="s">
        <v>1288</v>
      </c>
      <c r="E79" s="22">
        <v>13</v>
      </c>
      <c r="F79" s="37">
        <v>36478</v>
      </c>
      <c r="G79" s="38">
        <v>0.45154584326662806</v>
      </c>
      <c r="H79" s="37">
        <v>10390</v>
      </c>
      <c r="I79" s="38">
        <v>28.48292121278579</v>
      </c>
      <c r="J79" s="37">
        <v>2770</v>
      </c>
      <c r="K79" s="38">
        <v>7.5936180711661816</v>
      </c>
      <c r="L79" s="39">
        <v>31.635004591368226</v>
      </c>
      <c r="M79" s="37">
        <v>15038</v>
      </c>
      <c r="N79" s="38">
        <v>41.224847853500741</v>
      </c>
      <c r="O79" s="37">
        <v>1069</v>
      </c>
      <c r="P79" s="38">
        <v>2.9305334722298371</v>
      </c>
      <c r="Q79" s="37">
        <v>19099</v>
      </c>
      <c r="R79" s="38">
        <v>52.35758539393607</v>
      </c>
      <c r="S79" s="37"/>
      <c r="T79" s="38" t="s">
        <v>70</v>
      </c>
      <c r="U79" s="37">
        <v>634</v>
      </c>
      <c r="V79" s="38">
        <v>1.7380338834365918</v>
      </c>
      <c r="W79" s="40">
        <v>11372</v>
      </c>
      <c r="X79" s="42">
        <v>7423</v>
      </c>
      <c r="Y79" s="38">
        <v>65.274358072458668</v>
      </c>
      <c r="Z79" s="41">
        <v>2.8607105170594442</v>
      </c>
      <c r="AA79" s="42">
        <v>4262</v>
      </c>
      <c r="AB79" s="38">
        <v>11.767304453463652</v>
      </c>
      <c r="AC79" s="42">
        <v>2415</v>
      </c>
      <c r="AD79" s="38">
        <v>6.6677710593887189</v>
      </c>
      <c r="AE79" s="42">
        <v>4625</v>
      </c>
      <c r="AF79" s="38">
        <v>14.305598515310859</v>
      </c>
      <c r="AG79" s="42" t="s">
        <v>1781</v>
      </c>
      <c r="AH79" s="37">
        <v>3969</v>
      </c>
      <c r="AI79" s="38">
        <v>85.816216216216219</v>
      </c>
      <c r="AJ79" s="40">
        <v>14964</v>
      </c>
      <c r="AK79" s="37">
        <v>2016</v>
      </c>
      <c r="AL79" s="38">
        <v>13.472333600641539</v>
      </c>
      <c r="AM79" s="37">
        <v>8737</v>
      </c>
      <c r="AN79" s="38">
        <v>69.58980485862206</v>
      </c>
      <c r="AO79" s="39">
        <v>45.420591367024329</v>
      </c>
      <c r="AP79" s="40">
        <v>31458.884955752212</v>
      </c>
      <c r="AQ79" s="42">
        <v>13236</v>
      </c>
      <c r="AR79" s="38">
        <v>37.410966647823628</v>
      </c>
    </row>
    <row r="80" spans="1:44">
      <c r="A80" s="21">
        <v>20</v>
      </c>
      <c r="B80" s="21">
        <v>78</v>
      </c>
      <c r="C80" s="22" t="s">
        <v>1294</v>
      </c>
      <c r="D80" s="44" t="s">
        <v>1293</v>
      </c>
      <c r="E80" s="22">
        <v>17</v>
      </c>
      <c r="F80" s="37">
        <v>53570</v>
      </c>
      <c r="G80" s="38">
        <v>0.66312053357621759</v>
      </c>
      <c r="H80" s="37">
        <v>12448</v>
      </c>
      <c r="I80" s="38">
        <v>23.236886316968452</v>
      </c>
      <c r="J80" s="37">
        <v>5385</v>
      </c>
      <c r="K80" s="38">
        <v>10.052268060481612</v>
      </c>
      <c r="L80" s="39">
        <v>32.185213178294575</v>
      </c>
      <c r="M80" s="37">
        <v>16898</v>
      </c>
      <c r="N80" s="38">
        <v>31.543774500653349</v>
      </c>
      <c r="O80" s="37">
        <v>4460</v>
      </c>
      <c r="P80" s="38">
        <v>8.3255553481426166</v>
      </c>
      <c r="Q80" s="37">
        <v>30140</v>
      </c>
      <c r="R80" s="38">
        <v>56.262833675564686</v>
      </c>
      <c r="S80" s="37">
        <v>1444</v>
      </c>
      <c r="T80" s="38">
        <v>2.6955385476946052</v>
      </c>
      <c r="U80" s="37">
        <v>628</v>
      </c>
      <c r="V80" s="38">
        <v>1.1722979279447452</v>
      </c>
      <c r="W80" s="40">
        <v>19347</v>
      </c>
      <c r="X80" s="42">
        <v>11728</v>
      </c>
      <c r="Y80" s="38">
        <v>60.61921744973381</v>
      </c>
      <c r="Z80" s="41">
        <v>2.7404248720731896</v>
      </c>
      <c r="AA80" s="42">
        <v>5112</v>
      </c>
      <c r="AB80" s="38">
        <v>9.5528189411918589</v>
      </c>
      <c r="AC80" s="42">
        <v>3275</v>
      </c>
      <c r="AD80" s="38">
        <v>6.1200082223011227</v>
      </c>
      <c r="AE80" s="42">
        <v>6733</v>
      </c>
      <c r="AF80" s="38">
        <v>13.535028646095085</v>
      </c>
      <c r="AG80" s="42" t="s">
        <v>1781</v>
      </c>
      <c r="AH80" s="37">
        <v>5393</v>
      </c>
      <c r="AI80" s="38">
        <v>80.098024654685872</v>
      </c>
      <c r="AJ80" s="40">
        <v>26170</v>
      </c>
      <c r="AK80" s="37">
        <v>2608</v>
      </c>
      <c r="AL80" s="38">
        <v>9.9656094764998091</v>
      </c>
      <c r="AM80" s="37">
        <v>16281</v>
      </c>
      <c r="AN80" s="38">
        <v>70.264554831470377</v>
      </c>
      <c r="AO80" s="39">
        <v>45.154803630807947</v>
      </c>
      <c r="AP80" s="40">
        <v>40651.324289405682</v>
      </c>
      <c r="AQ80" s="42">
        <v>14001</v>
      </c>
      <c r="AR80" s="38">
        <v>26.24023089753922</v>
      </c>
    </row>
    <row r="81" spans="1:44">
      <c r="A81" s="21">
        <v>20</v>
      </c>
      <c r="B81" s="21">
        <v>79</v>
      </c>
      <c r="C81" s="22" t="s">
        <v>1297</v>
      </c>
      <c r="D81" s="44" t="s">
        <v>1296</v>
      </c>
      <c r="E81" s="22">
        <v>17</v>
      </c>
      <c r="F81" s="37">
        <v>67081</v>
      </c>
      <c r="G81" s="38">
        <v>0.83036752870685548</v>
      </c>
      <c r="H81" s="37">
        <v>15849</v>
      </c>
      <c r="I81" s="38">
        <v>23.626660306196985</v>
      </c>
      <c r="J81" s="37">
        <v>6898</v>
      </c>
      <c r="K81" s="38">
        <v>10.2830905919709</v>
      </c>
      <c r="L81" s="39">
        <v>31.864527965465463</v>
      </c>
      <c r="M81" s="37">
        <v>20430</v>
      </c>
      <c r="N81" s="38">
        <v>30.455717714404972</v>
      </c>
      <c r="O81" s="37">
        <v>6278</v>
      </c>
      <c r="P81" s="38">
        <v>9.3588348414603235</v>
      </c>
      <c r="Q81" s="37">
        <v>37605</v>
      </c>
      <c r="R81" s="38">
        <v>56.059092738629424</v>
      </c>
      <c r="S81" s="37">
        <v>2028</v>
      </c>
      <c r="T81" s="38">
        <v>3.0232107452184671</v>
      </c>
      <c r="U81" s="37">
        <v>740</v>
      </c>
      <c r="V81" s="38">
        <v>1.1031439602868174</v>
      </c>
      <c r="W81" s="40">
        <v>23656</v>
      </c>
      <c r="X81" s="42">
        <v>14114</v>
      </c>
      <c r="Y81" s="38">
        <v>59.663510314507953</v>
      </c>
      <c r="Z81" s="41">
        <v>2.8046161650321273</v>
      </c>
      <c r="AA81" s="42">
        <v>6064</v>
      </c>
      <c r="AB81" s="38">
        <v>9.052502724409214</v>
      </c>
      <c r="AC81" s="42">
        <v>3858</v>
      </c>
      <c r="AD81" s="38">
        <v>5.7593264364727483</v>
      </c>
      <c r="AE81" s="42">
        <v>8040</v>
      </c>
      <c r="AF81" s="38">
        <v>13.116679718089271</v>
      </c>
      <c r="AG81" s="42" t="s">
        <v>1781</v>
      </c>
      <c r="AH81" s="37">
        <v>6415</v>
      </c>
      <c r="AI81" s="38">
        <v>79.788557213930346</v>
      </c>
      <c r="AJ81" s="40">
        <v>33723</v>
      </c>
      <c r="AK81" s="37">
        <v>3858</v>
      </c>
      <c r="AL81" s="38">
        <v>11.440263321768526</v>
      </c>
      <c r="AM81" s="37">
        <v>20960</v>
      </c>
      <c r="AN81" s="38">
        <v>71.499232474842231</v>
      </c>
      <c r="AO81" s="39">
        <v>44.820984584783687</v>
      </c>
      <c r="AP81" s="40">
        <v>41806.444035346096</v>
      </c>
      <c r="AQ81" s="42">
        <v>17527</v>
      </c>
      <c r="AR81" s="38">
        <v>26.322350043552699</v>
      </c>
    </row>
    <row r="82" spans="1:44">
      <c r="A82" s="21">
        <v>20</v>
      </c>
      <c r="B82" s="21">
        <v>80</v>
      </c>
      <c r="C82" s="22" t="s">
        <v>1300</v>
      </c>
      <c r="D82" s="44" t="s">
        <v>1299</v>
      </c>
      <c r="E82" s="22">
        <v>18</v>
      </c>
      <c r="F82" s="37">
        <v>67053</v>
      </c>
      <c r="G82" s="38">
        <v>0.83002092846529985</v>
      </c>
      <c r="H82" s="37">
        <v>14831</v>
      </c>
      <c r="I82" s="38">
        <v>22.118324310619958</v>
      </c>
      <c r="J82" s="37">
        <v>7147</v>
      </c>
      <c r="K82" s="38">
        <v>10.658732644326129</v>
      </c>
      <c r="L82" s="39">
        <v>32.052359256586065</v>
      </c>
      <c r="M82" s="37">
        <v>24273</v>
      </c>
      <c r="N82" s="38">
        <v>36.199722607489598</v>
      </c>
      <c r="O82" s="37">
        <v>7419</v>
      </c>
      <c r="P82" s="38">
        <v>11.064381906849805</v>
      </c>
      <c r="Q82" s="37">
        <v>31866</v>
      </c>
      <c r="R82" s="38">
        <v>47.523600733747926</v>
      </c>
      <c r="S82" s="37">
        <v>2496</v>
      </c>
      <c r="T82" s="38">
        <v>3.7224285266878439</v>
      </c>
      <c r="U82" s="37">
        <v>999</v>
      </c>
      <c r="V82" s="38">
        <v>1.4898662252248223</v>
      </c>
      <c r="W82" s="40">
        <v>24000</v>
      </c>
      <c r="X82" s="42">
        <v>13584</v>
      </c>
      <c r="Y82" s="38">
        <v>56.599999999999994</v>
      </c>
      <c r="Z82" s="41">
        <v>2.7570416666666668</v>
      </c>
      <c r="AA82" s="42">
        <v>6363</v>
      </c>
      <c r="AB82" s="38">
        <v>9.4987161879739652</v>
      </c>
      <c r="AC82" s="42">
        <v>4105</v>
      </c>
      <c r="AD82" s="38">
        <v>6.127963217292649</v>
      </c>
      <c r="AE82" s="42">
        <v>9531</v>
      </c>
      <c r="AF82" s="38">
        <v>15.523812626229722</v>
      </c>
      <c r="AG82" s="42" t="s">
        <v>1781</v>
      </c>
      <c r="AH82" s="37">
        <v>7991</v>
      </c>
      <c r="AI82" s="38">
        <v>83.842199139649566</v>
      </c>
      <c r="AJ82" s="40">
        <v>35524</v>
      </c>
      <c r="AK82" s="37">
        <v>4957</v>
      </c>
      <c r="AL82" s="38">
        <v>13.953946627632025</v>
      </c>
      <c r="AM82" s="37">
        <v>21532</v>
      </c>
      <c r="AN82" s="38">
        <v>71.773333333333341</v>
      </c>
      <c r="AO82" s="39">
        <v>43.499757466565036</v>
      </c>
      <c r="AP82" s="40">
        <v>41721.682769726249</v>
      </c>
      <c r="AQ82" s="42">
        <v>17451</v>
      </c>
      <c r="AR82" s="38">
        <v>26.231060606060609</v>
      </c>
    </row>
    <row r="83" spans="1:44">
      <c r="A83" s="21">
        <v>20</v>
      </c>
      <c r="B83" s="21">
        <v>81</v>
      </c>
      <c r="C83" s="22" t="s">
        <v>1303</v>
      </c>
      <c r="D83" s="44" t="s">
        <v>1302</v>
      </c>
      <c r="E83" s="22">
        <v>18</v>
      </c>
      <c r="F83" s="37">
        <v>66388</v>
      </c>
      <c r="G83" s="38">
        <v>0.82178917272835417</v>
      </c>
      <c r="H83" s="37">
        <v>14485</v>
      </c>
      <c r="I83" s="38">
        <v>21.818702175091882</v>
      </c>
      <c r="J83" s="37">
        <v>6620</v>
      </c>
      <c r="K83" s="38">
        <v>9.9716816292100976</v>
      </c>
      <c r="L83" s="39">
        <v>31.662968228892396</v>
      </c>
      <c r="M83" s="37">
        <v>27078</v>
      </c>
      <c r="N83" s="38">
        <v>40.787491715370251</v>
      </c>
      <c r="O83" s="37">
        <v>8459</v>
      </c>
      <c r="P83" s="38">
        <v>12.741760559137195</v>
      </c>
      <c r="Q83" s="37">
        <v>26631</v>
      </c>
      <c r="R83" s="38">
        <v>40.114177260950775</v>
      </c>
      <c r="S83" s="37">
        <v>3003</v>
      </c>
      <c r="T83" s="38">
        <v>4.5234078447912278</v>
      </c>
      <c r="U83" s="37">
        <v>1217</v>
      </c>
      <c r="V83" s="38">
        <v>1.8331626197505575</v>
      </c>
      <c r="W83" s="40">
        <v>23379</v>
      </c>
      <c r="X83" s="42">
        <v>13021</v>
      </c>
      <c r="Y83" s="38">
        <v>55.695282090765218</v>
      </c>
      <c r="Z83" s="41">
        <v>2.7934471106548613</v>
      </c>
      <c r="AA83" s="42">
        <v>6778</v>
      </c>
      <c r="AB83" s="38">
        <v>10.270319413297775</v>
      </c>
      <c r="AC83" s="42">
        <v>4209</v>
      </c>
      <c r="AD83" s="38">
        <v>6.3776592520758832</v>
      </c>
      <c r="AE83" s="42">
        <v>12171</v>
      </c>
      <c r="AF83" s="38">
        <v>20.120348481592305</v>
      </c>
      <c r="AG83" s="42" t="s">
        <v>1781</v>
      </c>
      <c r="AH83" s="37">
        <v>10663</v>
      </c>
      <c r="AI83" s="38">
        <v>87.609892367102134</v>
      </c>
      <c r="AJ83" s="40">
        <v>35244</v>
      </c>
      <c r="AK83" s="37">
        <v>5349</v>
      </c>
      <c r="AL83" s="38">
        <v>15.17705141300647</v>
      </c>
      <c r="AM83" s="37">
        <v>21061</v>
      </c>
      <c r="AN83" s="38">
        <v>71.706785604848321</v>
      </c>
      <c r="AO83" s="39">
        <v>42.461928035132452</v>
      </c>
      <c r="AP83" s="40">
        <v>39671.978260869568</v>
      </c>
      <c r="AQ83" s="42">
        <v>19476</v>
      </c>
      <c r="AR83" s="38">
        <v>29.728904628159725</v>
      </c>
    </row>
    <row r="84" spans="1:44">
      <c r="A84" s="21">
        <v>20</v>
      </c>
      <c r="B84" s="21">
        <v>82</v>
      </c>
      <c r="C84" s="22" t="s">
        <v>1386</v>
      </c>
      <c r="D84" s="44" t="s">
        <v>1409</v>
      </c>
      <c r="E84" s="22">
        <v>22</v>
      </c>
      <c r="F84" s="37">
        <v>75493</v>
      </c>
      <c r="G84" s="38">
        <v>0.93449614413420556</v>
      </c>
      <c r="H84" s="37">
        <v>17318</v>
      </c>
      <c r="I84" s="38">
        <v>22.939875220219093</v>
      </c>
      <c r="J84" s="37">
        <v>8068</v>
      </c>
      <c r="K84" s="38">
        <v>10.68708357066218</v>
      </c>
      <c r="L84" s="39">
        <v>31.1010546875</v>
      </c>
      <c r="M84" s="37">
        <v>32328</v>
      </c>
      <c r="N84" s="38">
        <v>42.822513345608201</v>
      </c>
      <c r="O84" s="37">
        <v>12144</v>
      </c>
      <c r="P84" s="38">
        <v>16.086259653212881</v>
      </c>
      <c r="Q84" s="37">
        <v>24775</v>
      </c>
      <c r="R84" s="38">
        <v>32.817612228948377</v>
      </c>
      <c r="S84" s="37">
        <v>5115</v>
      </c>
      <c r="T84" s="38">
        <v>6.775462625673903</v>
      </c>
      <c r="U84" s="37">
        <v>1131</v>
      </c>
      <c r="V84" s="38">
        <v>1.4981521465566343</v>
      </c>
      <c r="W84" s="40">
        <v>26220</v>
      </c>
      <c r="X84" s="42">
        <v>15028</v>
      </c>
      <c r="Y84" s="38">
        <v>57.315026697177728</v>
      </c>
      <c r="Z84" s="41">
        <v>2.8310450038138826</v>
      </c>
      <c r="AA84" s="42">
        <v>9312</v>
      </c>
      <c r="AB84" s="38">
        <v>12.40624042419963</v>
      </c>
      <c r="AC84" s="42">
        <v>5382</v>
      </c>
      <c r="AD84" s="38">
        <v>7.170359317337029</v>
      </c>
      <c r="AE84" s="42">
        <v>15372</v>
      </c>
      <c r="AF84" s="38">
        <v>22.464159932192494</v>
      </c>
      <c r="AG84" s="42" t="s">
        <v>1781</v>
      </c>
      <c r="AH84" s="37">
        <v>11722</v>
      </c>
      <c r="AI84" s="38">
        <v>76.255529534218056</v>
      </c>
      <c r="AJ84" s="40">
        <v>38345</v>
      </c>
      <c r="AK84" s="37">
        <v>5808</v>
      </c>
      <c r="AL84" s="38">
        <v>15.146694484287391</v>
      </c>
      <c r="AM84" s="37">
        <v>22786</v>
      </c>
      <c r="AN84" s="38">
        <v>71.692414183683113</v>
      </c>
      <c r="AO84" s="39">
        <v>41.526518993554298</v>
      </c>
      <c r="AP84" s="40">
        <v>34994.010375099759</v>
      </c>
      <c r="AQ84" s="42">
        <v>23988</v>
      </c>
      <c r="AR84" s="38">
        <v>32.207736408920631</v>
      </c>
    </row>
    <row r="85" spans="1:44">
      <c r="A85" s="21">
        <v>20</v>
      </c>
      <c r="B85" s="21">
        <v>83</v>
      </c>
      <c r="C85" s="22" t="s">
        <v>1186</v>
      </c>
      <c r="D85" s="44" t="s">
        <v>1413</v>
      </c>
      <c r="E85" s="22">
        <v>22</v>
      </c>
      <c r="F85" s="37">
        <v>86405</v>
      </c>
      <c r="G85" s="38">
        <v>1.0695712097004495</v>
      </c>
      <c r="H85" s="37">
        <v>25139</v>
      </c>
      <c r="I85" s="38">
        <v>29.094381112204154</v>
      </c>
      <c r="J85" s="37">
        <v>8092</v>
      </c>
      <c r="K85" s="38">
        <v>9.3651987732191433</v>
      </c>
      <c r="L85" s="39">
        <v>29.145733562571635</v>
      </c>
      <c r="M85" s="37">
        <v>34934</v>
      </c>
      <c r="N85" s="38">
        <v>40.430530640587932</v>
      </c>
      <c r="O85" s="37">
        <v>25516</v>
      </c>
      <c r="P85" s="38">
        <v>29.530698454950521</v>
      </c>
      <c r="Q85" s="37">
        <v>18791</v>
      </c>
      <c r="R85" s="38">
        <v>21.74758405184885</v>
      </c>
      <c r="S85" s="37">
        <v>5757</v>
      </c>
      <c r="T85" s="38">
        <v>6.6628088652277064</v>
      </c>
      <c r="U85" s="37">
        <v>1407</v>
      </c>
      <c r="V85" s="38">
        <v>1.6283779873849893</v>
      </c>
      <c r="W85" s="40">
        <v>29532</v>
      </c>
      <c r="X85" s="42">
        <v>17503</v>
      </c>
      <c r="Y85" s="38">
        <v>59.267912772585674</v>
      </c>
      <c r="Z85" s="41">
        <v>2.9030881755383988</v>
      </c>
      <c r="AA85" s="42">
        <v>11227</v>
      </c>
      <c r="AB85" s="38">
        <v>13.016660676397954</v>
      </c>
      <c r="AC85" s="42">
        <v>6410</v>
      </c>
      <c r="AD85" s="38">
        <v>7.4317978921983512</v>
      </c>
      <c r="AE85" s="42">
        <v>19503</v>
      </c>
      <c r="AF85" s="38">
        <v>25.372396477031756</v>
      </c>
      <c r="AG85" s="42" t="s">
        <v>1781</v>
      </c>
      <c r="AH85" s="37">
        <v>12089</v>
      </c>
      <c r="AI85" s="38">
        <v>61.985335589396506</v>
      </c>
      <c r="AJ85" s="40">
        <v>39611</v>
      </c>
      <c r="AK85" s="37">
        <v>5303</v>
      </c>
      <c r="AL85" s="38">
        <v>13.38769533715382</v>
      </c>
      <c r="AM85" s="37">
        <v>22746</v>
      </c>
      <c r="AN85" s="38">
        <v>67.71859835065051</v>
      </c>
      <c r="AO85" s="39">
        <v>38.284625158831005</v>
      </c>
      <c r="AP85" s="40">
        <v>31099.42922077922</v>
      </c>
      <c r="AQ85" s="42">
        <v>32465</v>
      </c>
      <c r="AR85" s="38">
        <v>37.782510532318511</v>
      </c>
    </row>
    <row r="86" spans="1:44">
      <c r="A86" s="21">
        <v>20</v>
      </c>
      <c r="B86" s="21">
        <v>84</v>
      </c>
      <c r="C86" s="22" t="s">
        <v>1328</v>
      </c>
      <c r="D86" s="44" t="s">
        <v>1420</v>
      </c>
      <c r="E86" s="22">
        <v>20</v>
      </c>
      <c r="F86" s="37">
        <v>87747</v>
      </c>
      <c r="G86" s="38">
        <v>1.0861832641350078</v>
      </c>
      <c r="H86" s="37">
        <v>26451</v>
      </c>
      <c r="I86" s="38">
        <v>30.144620328900135</v>
      </c>
      <c r="J86" s="37">
        <v>8075</v>
      </c>
      <c r="K86" s="38">
        <v>9.2025938208713693</v>
      </c>
      <c r="L86" s="39">
        <v>28.634019270154532</v>
      </c>
      <c r="M86" s="37">
        <v>31739</v>
      </c>
      <c r="N86" s="38">
        <v>36.171037186456516</v>
      </c>
      <c r="O86" s="37">
        <v>37777</v>
      </c>
      <c r="P86" s="38">
        <v>43.052184120254822</v>
      </c>
      <c r="Q86" s="37">
        <v>11025</v>
      </c>
      <c r="R86" s="38">
        <v>12.564532120756263</v>
      </c>
      <c r="S86" s="37">
        <v>5783</v>
      </c>
      <c r="T86" s="38">
        <v>6.5905387078760524</v>
      </c>
      <c r="U86" s="37">
        <v>1423</v>
      </c>
      <c r="V86" s="38">
        <v>1.6217078646563416</v>
      </c>
      <c r="W86" s="40">
        <v>29536</v>
      </c>
      <c r="X86" s="42">
        <v>17849</v>
      </c>
      <c r="Y86" s="38">
        <v>60.431338028169016</v>
      </c>
      <c r="Z86" s="41">
        <v>2.9559859154929575</v>
      </c>
      <c r="AA86" s="42">
        <v>10936</v>
      </c>
      <c r="AB86" s="38">
        <v>12.468361646334511</v>
      </c>
      <c r="AC86" s="42">
        <v>6313</v>
      </c>
      <c r="AD86" s="38">
        <v>7.1975829437920416</v>
      </c>
      <c r="AE86" s="42">
        <v>21838</v>
      </c>
      <c r="AF86" s="38">
        <v>28.450084029234358</v>
      </c>
      <c r="AG86" s="42" t="s">
        <v>1781</v>
      </c>
      <c r="AH86" s="37">
        <v>11563</v>
      </c>
      <c r="AI86" s="38">
        <v>52.948988002564334</v>
      </c>
      <c r="AJ86" s="40">
        <v>39329</v>
      </c>
      <c r="AK86" s="37">
        <v>4084</v>
      </c>
      <c r="AL86" s="38">
        <v>10.384194868926237</v>
      </c>
      <c r="AM86" s="37">
        <v>21986</v>
      </c>
      <c r="AN86" s="38">
        <v>63.644521638442612</v>
      </c>
      <c r="AO86" s="39">
        <v>34.638135851355464</v>
      </c>
      <c r="AP86" s="40">
        <v>32543.10646153846</v>
      </c>
      <c r="AQ86" s="42">
        <v>33661</v>
      </c>
      <c r="AR86" s="38">
        <v>38.445987619069371</v>
      </c>
    </row>
    <row r="87" spans="1:44">
      <c r="A87" s="21">
        <v>20</v>
      </c>
      <c r="B87" s="21">
        <v>85</v>
      </c>
      <c r="C87" s="22" t="s">
        <v>1424</v>
      </c>
      <c r="D87" s="44" t="s">
        <v>1423</v>
      </c>
      <c r="E87" s="22">
        <v>17</v>
      </c>
      <c r="F87" s="37">
        <v>79705</v>
      </c>
      <c r="G87" s="38">
        <v>0.98663472332821389</v>
      </c>
      <c r="H87" s="37">
        <v>27059</v>
      </c>
      <c r="I87" s="38">
        <v>33.948936704096354</v>
      </c>
      <c r="J87" s="37">
        <v>6944</v>
      </c>
      <c r="K87" s="38">
        <v>8.7121259644940725</v>
      </c>
      <c r="L87" s="39">
        <v>27.44133616061842</v>
      </c>
      <c r="M87" s="37">
        <v>19880</v>
      </c>
      <c r="N87" s="38">
        <v>24.941973527382221</v>
      </c>
      <c r="O87" s="37">
        <v>50068</v>
      </c>
      <c r="P87" s="38">
        <v>62.816636346527822</v>
      </c>
      <c r="Q87" s="37">
        <v>3220</v>
      </c>
      <c r="R87" s="38">
        <v>4.0398971206323315</v>
      </c>
      <c r="S87" s="37">
        <v>5476</v>
      </c>
      <c r="T87" s="38">
        <v>6.8703343579449223</v>
      </c>
      <c r="U87" s="37">
        <v>1061</v>
      </c>
      <c r="V87" s="38">
        <v>1.3311586475127031</v>
      </c>
      <c r="W87" s="40">
        <v>25341</v>
      </c>
      <c r="X87" s="42">
        <v>15669</v>
      </c>
      <c r="Y87" s="38">
        <v>61.832603291109265</v>
      </c>
      <c r="Z87" s="41">
        <v>3.1246596424766189</v>
      </c>
      <c r="AA87" s="42">
        <v>7245</v>
      </c>
      <c r="AB87" s="38">
        <v>9.1125198098256739</v>
      </c>
      <c r="AC87" s="42">
        <v>4223</v>
      </c>
      <c r="AD87" s="38">
        <v>5.3115488139259934</v>
      </c>
      <c r="AE87" s="42">
        <v>21773</v>
      </c>
      <c r="AF87" s="38">
        <v>31.999823635749035</v>
      </c>
      <c r="AG87" s="42" t="s">
        <v>1789</v>
      </c>
      <c r="AH87" s="37">
        <v>9883</v>
      </c>
      <c r="AI87" s="38">
        <v>45.391080696275203</v>
      </c>
      <c r="AJ87" s="40">
        <v>33285</v>
      </c>
      <c r="AK87" s="37">
        <v>2124</v>
      </c>
      <c r="AL87" s="38">
        <v>6.3812528165840474</v>
      </c>
      <c r="AM87" s="37">
        <v>17109</v>
      </c>
      <c r="AN87" s="38">
        <v>56.003273322422253</v>
      </c>
      <c r="AO87" s="39">
        <v>30.958707671043538</v>
      </c>
      <c r="AP87" s="40">
        <v>35237.55025337838</v>
      </c>
      <c r="AQ87" s="42">
        <v>30956</v>
      </c>
      <c r="AR87" s="38">
        <v>38.943263303560194</v>
      </c>
    </row>
    <row r="88" spans="1:44">
      <c r="A88" s="21">
        <v>20</v>
      </c>
      <c r="B88" s="21">
        <v>86</v>
      </c>
      <c r="C88" s="22" t="s">
        <v>1427</v>
      </c>
      <c r="D88" s="44" t="s">
        <v>1426</v>
      </c>
      <c r="E88" s="22">
        <v>19</v>
      </c>
      <c r="F88" s="37">
        <v>95714</v>
      </c>
      <c r="G88" s="38">
        <v>1.1848034114376347</v>
      </c>
      <c r="H88" s="37">
        <v>31295</v>
      </c>
      <c r="I88" s="38">
        <v>32.696366257809721</v>
      </c>
      <c r="J88" s="37">
        <v>7848</v>
      </c>
      <c r="K88" s="38">
        <v>8.1994274609774962</v>
      </c>
      <c r="L88" s="39">
        <v>28.120251926240151</v>
      </c>
      <c r="M88" s="37">
        <v>23487</v>
      </c>
      <c r="N88" s="38">
        <v>24.538729966358108</v>
      </c>
      <c r="O88" s="37">
        <v>61382</v>
      </c>
      <c r="P88" s="38">
        <v>64.130639195937903</v>
      </c>
      <c r="Q88" s="37">
        <v>3728</v>
      </c>
      <c r="R88" s="38">
        <v>3.8949369998119399</v>
      </c>
      <c r="S88" s="37">
        <v>5774</v>
      </c>
      <c r="T88" s="38">
        <v>6.0325553210606602</v>
      </c>
      <c r="U88" s="37">
        <v>1343</v>
      </c>
      <c r="V88" s="38">
        <v>1.4031385168313937</v>
      </c>
      <c r="W88" s="40">
        <v>31530</v>
      </c>
      <c r="X88" s="42">
        <v>19117</v>
      </c>
      <c r="Y88" s="38">
        <v>60.631144941325722</v>
      </c>
      <c r="Z88" s="41">
        <v>3.0190294957183634</v>
      </c>
      <c r="AA88" s="42">
        <v>8172</v>
      </c>
      <c r="AB88" s="38">
        <v>8.5557242317960522</v>
      </c>
      <c r="AC88" s="42">
        <v>4878</v>
      </c>
      <c r="AD88" s="38">
        <v>5.1070512484950008</v>
      </c>
      <c r="AE88" s="42">
        <v>22741</v>
      </c>
      <c r="AF88" s="38">
        <v>27.908203963919743</v>
      </c>
      <c r="AG88" s="42" t="s">
        <v>1789</v>
      </c>
      <c r="AH88" s="37">
        <v>11022</v>
      </c>
      <c r="AI88" s="38">
        <v>48.467525614528824</v>
      </c>
      <c r="AJ88" s="40">
        <v>42235</v>
      </c>
      <c r="AK88" s="37">
        <v>2769</v>
      </c>
      <c r="AL88" s="38">
        <v>6.5561737895110692</v>
      </c>
      <c r="AM88" s="37">
        <v>21833</v>
      </c>
      <c r="AN88" s="38">
        <v>56.379599741768885</v>
      </c>
      <c r="AO88" s="39">
        <v>30.735446985446984</v>
      </c>
      <c r="AP88" s="40">
        <v>40444.968879668049</v>
      </c>
      <c r="AQ88" s="42">
        <v>34484</v>
      </c>
      <c r="AR88" s="38">
        <v>36.164567449372328</v>
      </c>
    </row>
    <row r="89" spans="1:44">
      <c r="A89" s="21">
        <v>10</v>
      </c>
      <c r="B89" s="21">
        <v>87</v>
      </c>
      <c r="C89" s="22" t="s">
        <v>1436</v>
      </c>
      <c r="D89" s="44" t="s">
        <v>1435</v>
      </c>
      <c r="E89" s="22">
        <v>20</v>
      </c>
      <c r="F89" s="37">
        <v>88072</v>
      </c>
      <c r="G89" s="38">
        <v>1.090206302653064</v>
      </c>
      <c r="H89" s="37">
        <v>8699</v>
      </c>
      <c r="I89" s="38">
        <v>9.8771459714778818</v>
      </c>
      <c r="J89" s="37">
        <v>12935</v>
      </c>
      <c r="K89" s="38">
        <v>14.686847125079479</v>
      </c>
      <c r="L89" s="39">
        <v>37.395881198482265</v>
      </c>
      <c r="M89" s="37">
        <v>9715</v>
      </c>
      <c r="N89" s="38">
        <v>11.03074757016986</v>
      </c>
      <c r="O89" s="37">
        <v>36703</v>
      </c>
      <c r="P89" s="38">
        <v>41.67385775274775</v>
      </c>
      <c r="Q89" s="37">
        <v>3323</v>
      </c>
      <c r="R89" s="38">
        <v>3.7730493232809517</v>
      </c>
      <c r="S89" s="37">
        <v>34997</v>
      </c>
      <c r="T89" s="38">
        <v>39.736806249432284</v>
      </c>
      <c r="U89" s="37">
        <v>3334</v>
      </c>
      <c r="V89" s="38">
        <v>3.7855391043691524</v>
      </c>
      <c r="W89" s="40">
        <v>40735</v>
      </c>
      <c r="X89" s="42">
        <v>15376</v>
      </c>
      <c r="Y89" s="38">
        <v>37.74640972136983</v>
      </c>
      <c r="Z89" s="41">
        <v>2.0345648705044801</v>
      </c>
      <c r="AA89" s="42">
        <v>8367</v>
      </c>
      <c r="AB89" s="38">
        <v>9.6695905418992485</v>
      </c>
      <c r="AC89" s="42">
        <v>5321</v>
      </c>
      <c r="AD89" s="38">
        <v>6.1493834437009554</v>
      </c>
      <c r="AE89" s="42">
        <v>24175</v>
      </c>
      <c r="AF89" s="38">
        <v>28.107523631247894</v>
      </c>
      <c r="AG89" s="42" t="s">
        <v>1786</v>
      </c>
      <c r="AH89" s="37">
        <v>19772</v>
      </c>
      <c r="AI89" s="38">
        <v>81.786970010341264</v>
      </c>
      <c r="AJ89" s="40">
        <v>52919</v>
      </c>
      <c r="AK89" s="37">
        <v>3175</v>
      </c>
      <c r="AL89" s="38">
        <v>5.9997354447362952</v>
      </c>
      <c r="AM89" s="37">
        <v>26436</v>
      </c>
      <c r="AN89" s="38">
        <v>54.104500521888625</v>
      </c>
      <c r="AO89" s="39">
        <v>28.520172029865083</v>
      </c>
      <c r="AP89" s="40">
        <v>63676.873341197286</v>
      </c>
      <c r="AQ89" s="42">
        <v>15896</v>
      </c>
      <c r="AR89" s="38">
        <v>18.91165203321674</v>
      </c>
    </row>
    <row r="90" spans="1:44">
      <c r="A90" s="21">
        <v>11</v>
      </c>
      <c r="B90" s="21">
        <v>88</v>
      </c>
      <c r="C90" s="22" t="s">
        <v>1445</v>
      </c>
      <c r="D90" s="44" t="s">
        <v>1444</v>
      </c>
      <c r="E90" s="22">
        <v>10</v>
      </c>
      <c r="F90" s="37">
        <v>54969</v>
      </c>
      <c r="G90" s="38">
        <v>0.68043816707394256</v>
      </c>
      <c r="H90" s="37">
        <v>8565</v>
      </c>
      <c r="I90" s="38">
        <v>15.581509578125852</v>
      </c>
      <c r="J90" s="37">
        <v>3243</v>
      </c>
      <c r="K90" s="38">
        <v>5.8996889155705947</v>
      </c>
      <c r="L90" s="39">
        <v>32.681596965446893</v>
      </c>
      <c r="M90" s="37">
        <v>4474</v>
      </c>
      <c r="N90" s="38">
        <v>8.1391329658534808</v>
      </c>
      <c r="O90" s="37">
        <v>36114</v>
      </c>
      <c r="P90" s="38">
        <v>65.698848441849051</v>
      </c>
      <c r="Q90" s="37">
        <v>1416</v>
      </c>
      <c r="R90" s="38">
        <v>2.5759973803416472</v>
      </c>
      <c r="S90" s="37">
        <v>11224</v>
      </c>
      <c r="T90" s="38">
        <v>20.418781495024469</v>
      </c>
      <c r="U90" s="37">
        <v>1741</v>
      </c>
      <c r="V90" s="38">
        <v>3.1672397169313609</v>
      </c>
      <c r="W90" s="40">
        <v>25558</v>
      </c>
      <c r="X90" s="42">
        <v>10692</v>
      </c>
      <c r="Y90" s="38">
        <v>41.834259331716098</v>
      </c>
      <c r="Z90" s="41">
        <v>2.0431958682213005</v>
      </c>
      <c r="AA90" s="42">
        <v>1947</v>
      </c>
      <c r="AB90" s="38">
        <v>3.5432855920944877</v>
      </c>
      <c r="AC90" s="42">
        <v>1090</v>
      </c>
      <c r="AD90" s="38">
        <v>1.9836575733862309</v>
      </c>
      <c r="AE90" s="42">
        <v>3222</v>
      </c>
      <c r="AF90" s="38">
        <v>6.4598913326783887</v>
      </c>
      <c r="AG90" s="42" t="s">
        <v>1786</v>
      </c>
      <c r="AH90" s="37">
        <v>1199</v>
      </c>
      <c r="AI90" s="38">
        <v>37.212911235257607</v>
      </c>
      <c r="AJ90" s="40">
        <v>36904</v>
      </c>
      <c r="AK90" s="37">
        <v>1376</v>
      </c>
      <c r="AL90" s="38">
        <v>3.7285931064383262</v>
      </c>
      <c r="AM90" s="37">
        <v>18975</v>
      </c>
      <c r="AN90" s="38">
        <v>54.305829827423366</v>
      </c>
      <c r="AO90" s="39">
        <v>25.064214026417741</v>
      </c>
      <c r="AP90" s="40">
        <v>143466.52253909843</v>
      </c>
      <c r="AQ90" s="42">
        <v>3898</v>
      </c>
      <c r="AR90" s="38">
        <v>7.4460362941738296</v>
      </c>
    </row>
    <row r="91" spans="1:44">
      <c r="A91" s="21">
        <v>21</v>
      </c>
      <c r="B91" s="21">
        <v>89</v>
      </c>
      <c r="C91" s="22" t="s">
        <v>1387</v>
      </c>
      <c r="D91" s="44" t="s">
        <v>1385</v>
      </c>
      <c r="E91" s="22">
        <v>8</v>
      </c>
      <c r="F91" s="37">
        <v>16619</v>
      </c>
      <c r="G91" s="38">
        <v>0.20571962194331084</v>
      </c>
      <c r="H91" s="37">
        <v>3252</v>
      </c>
      <c r="I91" s="38">
        <v>19.567964378121427</v>
      </c>
      <c r="J91" s="37">
        <v>2843</v>
      </c>
      <c r="K91" s="38">
        <v>17.106925807810338</v>
      </c>
      <c r="L91" s="39">
        <v>41.413905003625814</v>
      </c>
      <c r="M91" s="37">
        <v>3838</v>
      </c>
      <c r="N91" s="38">
        <v>23.094048980083038</v>
      </c>
      <c r="O91" s="37">
        <v>11330</v>
      </c>
      <c r="P91" s="38">
        <v>68.174980444070044</v>
      </c>
      <c r="Q91" s="37"/>
      <c r="R91" s="38"/>
      <c r="S91" s="37"/>
      <c r="T91" s="38" t="s">
        <v>70</v>
      </c>
      <c r="U91" s="37"/>
      <c r="V91" s="38"/>
      <c r="W91" s="40">
        <v>6066</v>
      </c>
      <c r="X91" s="42">
        <v>4284</v>
      </c>
      <c r="Y91" s="38">
        <v>70.623145400593472</v>
      </c>
      <c r="Z91" s="41">
        <v>2.7388724035608307</v>
      </c>
      <c r="AA91" s="42">
        <v>1402</v>
      </c>
      <c r="AB91" s="38">
        <v>8.4361273241470602</v>
      </c>
      <c r="AC91" s="42">
        <v>859</v>
      </c>
      <c r="AD91" s="38">
        <v>5.1687827185751249</v>
      </c>
      <c r="AE91" s="42">
        <v>3133</v>
      </c>
      <c r="AF91" s="38">
        <v>20.014053915932031</v>
      </c>
      <c r="AG91" s="42" t="s">
        <v>1790</v>
      </c>
      <c r="AH91" s="37">
        <v>457</v>
      </c>
      <c r="AI91" s="38">
        <v>14.586658155122887</v>
      </c>
      <c r="AJ91" s="40">
        <v>8635</v>
      </c>
      <c r="AK91" s="37">
        <v>612</v>
      </c>
      <c r="AL91" s="38">
        <v>7.0874348581354951</v>
      </c>
      <c r="AM91" s="37">
        <v>3914</v>
      </c>
      <c r="AN91" s="38">
        <v>49.550576022281298</v>
      </c>
      <c r="AO91" s="39">
        <v>41.374694297850432</v>
      </c>
      <c r="AP91" s="40">
        <v>76864.954066985651</v>
      </c>
      <c r="AQ91" s="42">
        <v>1774</v>
      </c>
      <c r="AR91" s="38">
        <v>10.697057404727447</v>
      </c>
    </row>
    <row r="92" spans="1:44">
      <c r="A92" s="21">
        <v>21</v>
      </c>
      <c r="B92" s="21">
        <v>90</v>
      </c>
      <c r="C92" s="22" t="s">
        <v>1391</v>
      </c>
      <c r="D92" s="44" t="s">
        <v>1390</v>
      </c>
      <c r="E92" s="22">
        <v>12</v>
      </c>
      <c r="F92" s="37">
        <v>47852</v>
      </c>
      <c r="G92" s="38">
        <v>0.59233981281853954</v>
      </c>
      <c r="H92" s="37">
        <v>10528</v>
      </c>
      <c r="I92" s="38">
        <v>22.00117027501463</v>
      </c>
      <c r="J92" s="37">
        <v>4781</v>
      </c>
      <c r="K92" s="38">
        <v>9.9912229373902868</v>
      </c>
      <c r="L92" s="39">
        <v>35.623341151941617</v>
      </c>
      <c r="M92" s="37">
        <v>18902</v>
      </c>
      <c r="N92" s="38">
        <v>39.50096129733344</v>
      </c>
      <c r="O92" s="37">
        <v>24406</v>
      </c>
      <c r="P92" s="38">
        <v>51.003092869681524</v>
      </c>
      <c r="Q92" s="37"/>
      <c r="R92" s="38"/>
      <c r="S92" s="37">
        <v>3169</v>
      </c>
      <c r="T92" s="38">
        <v>6.6225027167098549</v>
      </c>
      <c r="U92" s="37"/>
      <c r="V92" s="38"/>
      <c r="W92" s="40">
        <v>16471</v>
      </c>
      <c r="X92" s="42">
        <v>11557</v>
      </c>
      <c r="Y92" s="38">
        <v>70.165745856353595</v>
      </c>
      <c r="Z92" s="41">
        <v>2.9039524011899704</v>
      </c>
      <c r="AA92" s="42">
        <v>2679</v>
      </c>
      <c r="AB92" s="38">
        <v>5.6020241729747813</v>
      </c>
      <c r="AC92" s="42">
        <v>1511</v>
      </c>
      <c r="AD92" s="38">
        <v>3.1596336414202666</v>
      </c>
      <c r="AE92" s="42">
        <v>10631</v>
      </c>
      <c r="AF92" s="38">
        <v>24.415506866933075</v>
      </c>
      <c r="AG92" s="42" t="s">
        <v>1781</v>
      </c>
      <c r="AH92" s="37">
        <v>3561</v>
      </c>
      <c r="AI92" s="38">
        <v>33.496378515661746</v>
      </c>
      <c r="AJ92" s="40">
        <v>25652</v>
      </c>
      <c r="AK92" s="37">
        <v>1541</v>
      </c>
      <c r="AL92" s="38">
        <v>6.0073288632465305</v>
      </c>
      <c r="AM92" s="37">
        <v>15344</v>
      </c>
      <c r="AN92" s="38">
        <v>64.359716454846691</v>
      </c>
      <c r="AO92" s="39">
        <v>39.700382581782229</v>
      </c>
      <c r="AP92" s="40">
        <v>59613.755181347151</v>
      </c>
      <c r="AQ92" s="42">
        <v>6637</v>
      </c>
      <c r="AR92" s="38">
        <v>13.889005147951284</v>
      </c>
    </row>
    <row r="93" spans="1:44">
      <c r="A93" s="21">
        <v>21</v>
      </c>
      <c r="B93" s="21">
        <v>91</v>
      </c>
      <c r="C93" s="22" t="s">
        <v>1394</v>
      </c>
      <c r="D93" s="44" t="s">
        <v>1393</v>
      </c>
      <c r="E93" s="22">
        <v>16</v>
      </c>
      <c r="F93" s="37">
        <v>67172</v>
      </c>
      <c r="G93" s="38">
        <v>0.83149397949191139</v>
      </c>
      <c r="H93" s="37">
        <v>15469</v>
      </c>
      <c r="I93" s="38">
        <v>23.028940630024415</v>
      </c>
      <c r="J93" s="37">
        <v>5698</v>
      </c>
      <c r="K93" s="38">
        <v>8.4827011254689459</v>
      </c>
      <c r="L93" s="39">
        <v>33.746664472601609</v>
      </c>
      <c r="M93" s="37">
        <v>32057</v>
      </c>
      <c r="N93" s="38">
        <v>47.723753945096171</v>
      </c>
      <c r="O93" s="37">
        <v>28422</v>
      </c>
      <c r="P93" s="38">
        <v>42.312272970880727</v>
      </c>
      <c r="Q93" s="37">
        <v>1139</v>
      </c>
      <c r="R93" s="38">
        <v>1.6956469957720477</v>
      </c>
      <c r="S93" s="37">
        <v>4744</v>
      </c>
      <c r="T93" s="38">
        <v>7.0624665039004348</v>
      </c>
      <c r="U93" s="37"/>
      <c r="V93" s="38"/>
      <c r="W93" s="40">
        <v>22402</v>
      </c>
      <c r="X93" s="42">
        <v>15229</v>
      </c>
      <c r="Y93" s="38">
        <v>67.980537452013209</v>
      </c>
      <c r="Z93" s="41">
        <v>2.9943755021873049</v>
      </c>
      <c r="AA93" s="42">
        <v>3515</v>
      </c>
      <c r="AB93" s="38">
        <v>5.2394651720899725</v>
      </c>
      <c r="AC93" s="42">
        <v>1826</v>
      </c>
      <c r="AD93" s="38">
        <v>2.7218388063261139</v>
      </c>
      <c r="AE93" s="42">
        <v>18028</v>
      </c>
      <c r="AF93" s="38">
        <v>29.33003611752839</v>
      </c>
      <c r="AG93" s="42" t="s">
        <v>1781</v>
      </c>
      <c r="AH93" s="37">
        <v>9472</v>
      </c>
      <c r="AI93" s="38">
        <v>52.540492567117816</v>
      </c>
      <c r="AJ93" s="40">
        <v>35865</v>
      </c>
      <c r="AK93" s="37">
        <v>2200</v>
      </c>
      <c r="AL93" s="38">
        <v>6.1341140387564472</v>
      </c>
      <c r="AM93" s="37">
        <v>22290</v>
      </c>
      <c r="AN93" s="38">
        <v>67.033561891014074</v>
      </c>
      <c r="AO93" s="39">
        <v>39.695361574403563</v>
      </c>
      <c r="AP93" s="40">
        <v>55636.222021660651</v>
      </c>
      <c r="AQ93" s="42">
        <v>10908</v>
      </c>
      <c r="AR93" s="38">
        <v>16.274281622057114</v>
      </c>
    </row>
    <row r="94" spans="1:44">
      <c r="A94" s="21">
        <v>21</v>
      </c>
      <c r="B94" s="21">
        <v>92</v>
      </c>
      <c r="C94" s="22" t="s">
        <v>1397</v>
      </c>
      <c r="D94" s="44" t="s">
        <v>1396</v>
      </c>
      <c r="E94" s="22">
        <v>19</v>
      </c>
      <c r="F94" s="37">
        <v>82629</v>
      </c>
      <c r="G94" s="38">
        <v>1.0228296914106643</v>
      </c>
      <c r="H94" s="37">
        <v>19397</v>
      </c>
      <c r="I94" s="38">
        <v>23.474809086398238</v>
      </c>
      <c r="J94" s="37">
        <v>6427</v>
      </c>
      <c r="K94" s="38">
        <v>7.7781408464340602</v>
      </c>
      <c r="L94" s="39">
        <v>32.611636423405649</v>
      </c>
      <c r="M94" s="37">
        <v>46530</v>
      </c>
      <c r="N94" s="38">
        <v>56.31194858947827</v>
      </c>
      <c r="O94" s="37">
        <v>25166</v>
      </c>
      <c r="P94" s="38">
        <v>30.456619346718465</v>
      </c>
      <c r="Q94" s="37">
        <v>2968</v>
      </c>
      <c r="R94" s="38">
        <v>3.591959239492188</v>
      </c>
      <c r="S94" s="37">
        <v>7106</v>
      </c>
      <c r="T94" s="38">
        <v>8.5998862384876986</v>
      </c>
      <c r="U94" s="37">
        <v>859</v>
      </c>
      <c r="V94" s="38">
        <v>1.0395865858233793</v>
      </c>
      <c r="W94" s="40">
        <v>27072</v>
      </c>
      <c r="X94" s="42">
        <v>17993</v>
      </c>
      <c r="Y94" s="38">
        <v>66.463504728132378</v>
      </c>
      <c r="Z94" s="41">
        <v>3.0477984633569739</v>
      </c>
      <c r="AA94" s="42">
        <v>4492</v>
      </c>
      <c r="AB94" s="38">
        <v>5.441946113587905</v>
      </c>
      <c r="AC94" s="42">
        <v>2448</v>
      </c>
      <c r="AD94" s="38">
        <v>2.9656910253925179</v>
      </c>
      <c r="AE94" s="42">
        <v>24980</v>
      </c>
      <c r="AF94" s="38">
        <v>32.687778068568434</v>
      </c>
      <c r="AG94" s="42" t="s">
        <v>1781</v>
      </c>
      <c r="AH94" s="37">
        <v>17028</v>
      </c>
      <c r="AI94" s="38">
        <v>68.166533226581265</v>
      </c>
      <c r="AJ94" s="40">
        <v>44706</v>
      </c>
      <c r="AK94" s="37">
        <v>3604</v>
      </c>
      <c r="AL94" s="38">
        <v>8.0615577327428092</v>
      </c>
      <c r="AM94" s="37">
        <v>28009</v>
      </c>
      <c r="AN94" s="38">
        <v>69.110244769048563</v>
      </c>
      <c r="AO94" s="39">
        <v>39.129694999619069</v>
      </c>
      <c r="AP94" s="40">
        <v>51828.562622309197</v>
      </c>
      <c r="AQ94" s="42">
        <v>16713</v>
      </c>
      <c r="AR94" s="38">
        <v>20.28153631454402</v>
      </c>
    </row>
    <row r="95" spans="1:44">
      <c r="A95" s="21">
        <v>20</v>
      </c>
      <c r="B95" s="21">
        <v>93</v>
      </c>
      <c r="C95" s="22" t="s">
        <v>1404</v>
      </c>
      <c r="D95" s="44" t="s">
        <v>1403</v>
      </c>
      <c r="E95" s="22">
        <v>20</v>
      </c>
      <c r="F95" s="37">
        <v>90916</v>
      </c>
      <c r="G95" s="38">
        <v>1.1254109843310696</v>
      </c>
      <c r="H95" s="37">
        <v>21131</v>
      </c>
      <c r="I95" s="38">
        <v>23.242333582647721</v>
      </c>
      <c r="J95" s="37">
        <v>6467</v>
      </c>
      <c r="K95" s="38">
        <v>7.1131593998856086</v>
      </c>
      <c r="L95" s="39">
        <v>30.037586320289378</v>
      </c>
      <c r="M95" s="37">
        <v>60266</v>
      </c>
      <c r="N95" s="38">
        <v>66.287562145276951</v>
      </c>
      <c r="O95" s="37">
        <v>13655</v>
      </c>
      <c r="P95" s="38">
        <v>15.019358528751814</v>
      </c>
      <c r="Q95" s="37">
        <v>9285</v>
      </c>
      <c r="R95" s="38">
        <v>10.212723832988694</v>
      </c>
      <c r="S95" s="37">
        <v>6460</v>
      </c>
      <c r="T95" s="38">
        <v>7.1054599850411364</v>
      </c>
      <c r="U95" s="37">
        <v>1250</v>
      </c>
      <c r="V95" s="38">
        <v>1.3748955079413965</v>
      </c>
      <c r="W95" s="40">
        <v>28852</v>
      </c>
      <c r="X95" s="42">
        <v>17752</v>
      </c>
      <c r="Y95" s="38">
        <v>61.527797033134625</v>
      </c>
      <c r="Z95" s="41">
        <v>3.1323305143490918</v>
      </c>
      <c r="AA95" s="42">
        <v>6134</v>
      </c>
      <c r="AB95" s="38">
        <v>6.7698963656229658</v>
      </c>
      <c r="AC95" s="42">
        <v>3643</v>
      </c>
      <c r="AD95" s="38">
        <v>4.0206606553577533</v>
      </c>
      <c r="AE95" s="42">
        <v>30507</v>
      </c>
      <c r="AF95" s="38">
        <v>36.092707396715724</v>
      </c>
      <c r="AG95" s="42" t="s">
        <v>1781</v>
      </c>
      <c r="AH95" s="37">
        <v>26817</v>
      </c>
      <c r="AI95" s="38">
        <v>87.904415380076699</v>
      </c>
      <c r="AJ95" s="40">
        <v>51402</v>
      </c>
      <c r="AK95" s="37">
        <v>6218</v>
      </c>
      <c r="AL95" s="38">
        <v>12.096805571767636</v>
      </c>
      <c r="AM95" s="37">
        <v>31872</v>
      </c>
      <c r="AN95" s="38">
        <v>71.867953459006046</v>
      </c>
      <c r="AO95" s="39">
        <v>39.717471945500783</v>
      </c>
      <c r="AP95" s="40">
        <v>46054.197889182062</v>
      </c>
      <c r="AQ95" s="42">
        <v>24500</v>
      </c>
      <c r="AR95" s="38">
        <v>27.123973163873082</v>
      </c>
    </row>
    <row r="96" spans="1:44">
      <c r="A96" s="21">
        <v>20</v>
      </c>
      <c r="B96" s="21">
        <v>94</v>
      </c>
      <c r="C96" s="22" t="s">
        <v>1407</v>
      </c>
      <c r="D96" s="44" t="s">
        <v>1406</v>
      </c>
      <c r="E96" s="22">
        <v>14</v>
      </c>
      <c r="F96" s="37">
        <v>57193</v>
      </c>
      <c r="G96" s="38">
        <v>0.70796812911750262</v>
      </c>
      <c r="H96" s="37">
        <v>12576</v>
      </c>
      <c r="I96" s="38">
        <v>21.988704911440209</v>
      </c>
      <c r="J96" s="37">
        <v>4456</v>
      </c>
      <c r="K96" s="38">
        <v>7.7911632542443998</v>
      </c>
      <c r="L96" s="39">
        <v>29.709004050073634</v>
      </c>
      <c r="M96" s="37">
        <v>34183</v>
      </c>
      <c r="N96" s="38">
        <v>59.767803752207435</v>
      </c>
      <c r="O96" s="37">
        <v>9481</v>
      </c>
      <c r="P96" s="38">
        <v>16.577203503925304</v>
      </c>
      <c r="Q96" s="37">
        <v>9575</v>
      </c>
      <c r="R96" s="38">
        <v>16.741559281730282</v>
      </c>
      <c r="S96" s="37">
        <v>3046</v>
      </c>
      <c r="T96" s="38">
        <v>5.3258265871697592</v>
      </c>
      <c r="U96" s="37">
        <v>908</v>
      </c>
      <c r="V96" s="38">
        <v>1.5876068749672161</v>
      </c>
      <c r="W96" s="40">
        <v>18989</v>
      </c>
      <c r="X96" s="42">
        <v>10778</v>
      </c>
      <c r="Y96" s="38">
        <v>56.759176365264096</v>
      </c>
      <c r="Z96" s="41">
        <v>2.9804097108852492</v>
      </c>
      <c r="AA96" s="42">
        <v>4971</v>
      </c>
      <c r="AB96" s="38">
        <v>8.7346910087680758</v>
      </c>
      <c r="AC96" s="42">
        <v>2992</v>
      </c>
      <c r="AD96" s="38">
        <v>5.2573316230605682</v>
      </c>
      <c r="AE96" s="42">
        <v>17077</v>
      </c>
      <c r="AF96" s="38">
        <v>32.215891940839121</v>
      </c>
      <c r="AG96" s="42" t="s">
        <v>1781</v>
      </c>
      <c r="AH96" s="37">
        <v>15486</v>
      </c>
      <c r="AI96" s="38">
        <v>90.683375300111251</v>
      </c>
      <c r="AJ96" s="40">
        <v>32572</v>
      </c>
      <c r="AK96" s="37">
        <v>4442</v>
      </c>
      <c r="AL96" s="38">
        <v>13.637480044209752</v>
      </c>
      <c r="AM96" s="37">
        <v>19913</v>
      </c>
      <c r="AN96" s="38">
        <v>71.83621933621933</v>
      </c>
      <c r="AO96" s="39">
        <v>40.136732632524037</v>
      </c>
      <c r="AP96" s="40">
        <v>43694.028042328042</v>
      </c>
      <c r="AQ96" s="42">
        <v>16334</v>
      </c>
      <c r="AR96" s="38">
        <v>28.846934991081362</v>
      </c>
    </row>
    <row r="97" spans="1:44">
      <c r="A97" s="21">
        <v>8</v>
      </c>
      <c r="B97" s="21">
        <v>95</v>
      </c>
      <c r="C97" s="22" t="s">
        <v>1319</v>
      </c>
      <c r="D97" s="44" t="s">
        <v>1318</v>
      </c>
      <c r="E97" s="22">
        <v>17</v>
      </c>
      <c r="F97" s="37">
        <v>116538</v>
      </c>
      <c r="G97" s="38">
        <v>1.442574962514565</v>
      </c>
      <c r="H97" s="37">
        <v>9066</v>
      </c>
      <c r="I97" s="38">
        <v>7.7794367502445558</v>
      </c>
      <c r="J97" s="37">
        <v>14402</v>
      </c>
      <c r="K97" s="38">
        <v>12.35820075855086</v>
      </c>
      <c r="L97" s="39">
        <v>33.879452957082435</v>
      </c>
      <c r="M97" s="37">
        <v>12051</v>
      </c>
      <c r="N97" s="38">
        <v>10.340833033002111</v>
      </c>
      <c r="O97" s="37">
        <v>81617</v>
      </c>
      <c r="P97" s="38">
        <v>70.034666803960945</v>
      </c>
      <c r="Q97" s="37">
        <v>5018</v>
      </c>
      <c r="R97" s="38">
        <v>4.3058916404949459</v>
      </c>
      <c r="S97" s="37">
        <v>14793</v>
      </c>
      <c r="T97" s="38">
        <v>12.693713638469855</v>
      </c>
      <c r="U97" s="37">
        <v>3059</v>
      </c>
      <c r="V97" s="38">
        <v>2.6248948840721482</v>
      </c>
      <c r="W97" s="40">
        <v>59441</v>
      </c>
      <c r="X97" s="42">
        <v>17457</v>
      </c>
      <c r="Y97" s="38">
        <v>29.368617620834105</v>
      </c>
      <c r="Z97" s="41">
        <v>1.7659696169310746</v>
      </c>
      <c r="AA97" s="42">
        <v>8096</v>
      </c>
      <c r="AB97" s="38">
        <v>6.9781072228926044</v>
      </c>
      <c r="AC97" s="42">
        <v>4630</v>
      </c>
      <c r="AD97" s="38">
        <v>3.9906912601275644</v>
      </c>
      <c r="AE97" s="42">
        <v>6833</v>
      </c>
      <c r="AF97" s="38">
        <v>6.0086704948161698</v>
      </c>
      <c r="AG97" s="42" t="s">
        <v>1781</v>
      </c>
      <c r="AH97" s="37">
        <v>2043</v>
      </c>
      <c r="AI97" s="38">
        <v>29.899019464364113</v>
      </c>
      <c r="AJ97" s="40">
        <v>76428</v>
      </c>
      <c r="AK97" s="37">
        <v>3740</v>
      </c>
      <c r="AL97" s="38">
        <v>4.8934945308002309</v>
      </c>
      <c r="AM97" s="37">
        <v>40321</v>
      </c>
      <c r="AN97" s="38">
        <v>56.144088447025077</v>
      </c>
      <c r="AO97" s="39">
        <v>27.109299735067438</v>
      </c>
      <c r="AP97" s="40">
        <v>96779.600509102136</v>
      </c>
      <c r="AQ97" s="42">
        <v>12218</v>
      </c>
      <c r="AR97" s="38">
        <v>11.584226943899271</v>
      </c>
    </row>
    <row r="98" spans="1:44">
      <c r="A98" s="21">
        <v>8</v>
      </c>
      <c r="B98" s="21">
        <v>96</v>
      </c>
      <c r="C98" s="22" t="s">
        <v>1322</v>
      </c>
      <c r="D98" s="44" t="s">
        <v>1321</v>
      </c>
      <c r="E98" s="22">
        <v>15</v>
      </c>
      <c r="F98" s="37">
        <v>103732</v>
      </c>
      <c r="G98" s="38">
        <v>1.2840548663230951</v>
      </c>
      <c r="H98" s="37">
        <v>8324</v>
      </c>
      <c r="I98" s="38">
        <v>8.0245247368218102</v>
      </c>
      <c r="J98" s="37">
        <v>12458</v>
      </c>
      <c r="K98" s="38">
        <v>12.009794470365943</v>
      </c>
      <c r="L98" s="39">
        <v>33.845369988908253</v>
      </c>
      <c r="M98" s="37">
        <v>11947</v>
      </c>
      <c r="N98" s="38">
        <v>11.517178884047352</v>
      </c>
      <c r="O98" s="37">
        <v>69195</v>
      </c>
      <c r="P98" s="38">
        <v>66.705548914510473</v>
      </c>
      <c r="Q98" s="37">
        <v>5195</v>
      </c>
      <c r="R98" s="38">
        <v>5.0080977904600319</v>
      </c>
      <c r="S98" s="37">
        <v>14313</v>
      </c>
      <c r="T98" s="38">
        <v>13.798056530289593</v>
      </c>
      <c r="U98" s="37">
        <v>3082</v>
      </c>
      <c r="V98" s="38">
        <v>2.971117880692554</v>
      </c>
      <c r="W98" s="40">
        <v>50897</v>
      </c>
      <c r="X98" s="42">
        <v>15777</v>
      </c>
      <c r="Y98" s="38">
        <v>30.997897714993023</v>
      </c>
      <c r="Z98" s="41">
        <v>1.8294987916773091</v>
      </c>
      <c r="AA98" s="42">
        <v>7741</v>
      </c>
      <c r="AB98" s="38">
        <v>7.5040229550786171</v>
      </c>
      <c r="AC98" s="42">
        <v>4314</v>
      </c>
      <c r="AD98" s="38">
        <v>4.1819345082300936</v>
      </c>
      <c r="AE98" s="42">
        <v>7727</v>
      </c>
      <c r="AF98" s="38">
        <v>7.6416428493725093</v>
      </c>
      <c r="AG98" s="42" t="s">
        <v>1781</v>
      </c>
      <c r="AH98" s="37">
        <v>2366</v>
      </c>
      <c r="AI98" s="38">
        <v>30.61990423191407</v>
      </c>
      <c r="AJ98" s="40">
        <v>66558</v>
      </c>
      <c r="AK98" s="37">
        <v>3216</v>
      </c>
      <c r="AL98" s="38">
        <v>4.8318759578112322</v>
      </c>
      <c r="AM98" s="37">
        <v>34438</v>
      </c>
      <c r="AN98" s="38">
        <v>55.141384058667178</v>
      </c>
      <c r="AO98" s="39">
        <v>28.415650231918914</v>
      </c>
      <c r="AP98" s="40">
        <v>90028.21069868996</v>
      </c>
      <c r="AQ98" s="42">
        <v>13207</v>
      </c>
      <c r="AR98" s="38">
        <v>13.996841781743802</v>
      </c>
    </row>
    <row r="99" spans="1:44">
      <c r="A99" s="21">
        <v>21</v>
      </c>
      <c r="B99" s="21">
        <v>97</v>
      </c>
      <c r="C99" s="22" t="s">
        <v>1325</v>
      </c>
      <c r="D99" s="44" t="s">
        <v>1324</v>
      </c>
      <c r="E99" s="22">
        <v>12</v>
      </c>
      <c r="F99" s="37">
        <v>45272</v>
      </c>
      <c r="G99" s="38">
        <v>0.56040307627520114</v>
      </c>
      <c r="H99" s="37">
        <v>5886</v>
      </c>
      <c r="I99" s="38">
        <v>13.00141367732815</v>
      </c>
      <c r="J99" s="37">
        <v>3798</v>
      </c>
      <c r="K99" s="38">
        <v>8.3892913942392653</v>
      </c>
      <c r="L99" s="39">
        <v>33.332529214237738</v>
      </c>
      <c r="M99" s="37">
        <v>14921</v>
      </c>
      <c r="N99" s="38">
        <v>32.958561583318605</v>
      </c>
      <c r="O99" s="37">
        <v>23303</v>
      </c>
      <c r="P99" s="38">
        <v>51.473316840431174</v>
      </c>
      <c r="Q99" s="37">
        <v>1734</v>
      </c>
      <c r="R99" s="38">
        <v>3.8301820109559994</v>
      </c>
      <c r="S99" s="37">
        <v>3688</v>
      </c>
      <c r="T99" s="38">
        <v>8.1463156034635098</v>
      </c>
      <c r="U99" s="37"/>
      <c r="V99" s="38" t="s">
        <v>70</v>
      </c>
      <c r="W99" s="40">
        <v>20825</v>
      </c>
      <c r="X99" s="42">
        <v>8878</v>
      </c>
      <c r="Y99" s="38">
        <v>42.631452581032413</v>
      </c>
      <c r="Z99" s="41">
        <v>2.1651380552220889</v>
      </c>
      <c r="AA99" s="42">
        <v>3641</v>
      </c>
      <c r="AB99" s="38">
        <v>8.0424986746775051</v>
      </c>
      <c r="AC99" s="42">
        <v>2298</v>
      </c>
      <c r="AD99" s="38">
        <v>5.0759851563880538</v>
      </c>
      <c r="AE99" s="42">
        <v>6547</v>
      </c>
      <c r="AF99" s="38">
        <v>15.57882212968471</v>
      </c>
      <c r="AG99" s="42" t="s">
        <v>1781</v>
      </c>
      <c r="AH99" s="37">
        <v>4389</v>
      </c>
      <c r="AI99" s="38">
        <v>67.038338170154262</v>
      </c>
      <c r="AJ99" s="40">
        <v>29877</v>
      </c>
      <c r="AK99" s="37">
        <v>1665</v>
      </c>
      <c r="AL99" s="38">
        <v>5.5728486795863033</v>
      </c>
      <c r="AM99" s="37">
        <v>19771</v>
      </c>
      <c r="AN99" s="38">
        <v>71.579595235509217</v>
      </c>
      <c r="AO99" s="39">
        <v>33.637583109763213</v>
      </c>
      <c r="AP99" s="40">
        <v>76361.707353569902</v>
      </c>
      <c r="AQ99" s="42">
        <v>7232</v>
      </c>
      <c r="AR99" s="38">
        <v>15.980907765059444</v>
      </c>
    </row>
    <row r="100" spans="1:44">
      <c r="A100" s="21">
        <v>21</v>
      </c>
      <c r="B100" s="21">
        <v>98</v>
      </c>
      <c r="C100" s="22" t="s">
        <v>1332</v>
      </c>
      <c r="D100" s="44" t="s">
        <v>1331</v>
      </c>
      <c r="E100" s="22">
        <v>16</v>
      </c>
      <c r="F100" s="37">
        <v>56881</v>
      </c>
      <c r="G100" s="38">
        <v>0.70410601214016855</v>
      </c>
      <c r="H100" s="37">
        <v>7043</v>
      </c>
      <c r="I100" s="38">
        <v>12.381990471334891</v>
      </c>
      <c r="J100" s="37">
        <v>5337</v>
      </c>
      <c r="K100" s="38">
        <v>9.3827464355408665</v>
      </c>
      <c r="L100" s="39">
        <v>33.04907021604938</v>
      </c>
      <c r="M100" s="37">
        <v>18054</v>
      </c>
      <c r="N100" s="38">
        <v>31.739948313144989</v>
      </c>
      <c r="O100" s="37">
        <v>28987</v>
      </c>
      <c r="P100" s="38">
        <v>50.960777764104002</v>
      </c>
      <c r="Q100" s="37">
        <v>3774</v>
      </c>
      <c r="R100" s="38">
        <v>6.6349044496404774</v>
      </c>
      <c r="S100" s="37">
        <v>4586</v>
      </c>
      <c r="T100" s="38">
        <v>8.0624461595260275</v>
      </c>
      <c r="U100" s="37">
        <v>1480</v>
      </c>
      <c r="V100" s="38">
        <v>2.6019233135845008</v>
      </c>
      <c r="W100" s="40">
        <v>25532</v>
      </c>
      <c r="X100" s="42">
        <v>11016</v>
      </c>
      <c r="Y100" s="38">
        <v>43.145856180479399</v>
      </c>
      <c r="Z100" s="41">
        <v>2.2111859627134578</v>
      </c>
      <c r="AA100" s="42">
        <v>5974</v>
      </c>
      <c r="AB100" s="38">
        <v>10.502628294157979</v>
      </c>
      <c r="AC100" s="42">
        <v>3540</v>
      </c>
      <c r="AD100" s="38">
        <v>6.2235192770872523</v>
      </c>
      <c r="AE100" s="42">
        <v>9670</v>
      </c>
      <c r="AF100" s="38">
        <v>18.202010315099951</v>
      </c>
      <c r="AG100" s="42" t="s">
        <v>1781</v>
      </c>
      <c r="AH100" s="37">
        <v>6095</v>
      </c>
      <c r="AI100" s="38">
        <v>63.029989658738359</v>
      </c>
      <c r="AJ100" s="40">
        <v>37875</v>
      </c>
      <c r="AK100" s="37">
        <v>2610</v>
      </c>
      <c r="AL100" s="38">
        <v>6.8910891089108919</v>
      </c>
      <c r="AM100" s="37">
        <v>25160</v>
      </c>
      <c r="AN100" s="38">
        <v>72.236577662934252</v>
      </c>
      <c r="AO100" s="39">
        <v>34.473789270030402</v>
      </c>
      <c r="AP100" s="40">
        <v>66550.287356321845</v>
      </c>
      <c r="AQ100" s="42">
        <v>10522</v>
      </c>
      <c r="AR100" s="38">
        <v>18.519105197388104</v>
      </c>
    </row>
    <row r="101" spans="1:44">
      <c r="A101" s="21">
        <v>21</v>
      </c>
      <c r="B101" s="21">
        <v>99</v>
      </c>
      <c r="C101" s="22" t="s">
        <v>908</v>
      </c>
      <c r="D101" s="44" t="s">
        <v>1334</v>
      </c>
      <c r="E101" s="22">
        <v>13</v>
      </c>
      <c r="F101" s="37">
        <v>48575</v>
      </c>
      <c r="G101" s="38">
        <v>0.60128952619870768</v>
      </c>
      <c r="H101" s="37">
        <v>6781</v>
      </c>
      <c r="I101" s="38">
        <v>13.959855892949047</v>
      </c>
      <c r="J101" s="37">
        <v>5140</v>
      </c>
      <c r="K101" s="38">
        <v>10.581574884199691</v>
      </c>
      <c r="L101" s="39">
        <v>32.880801193421625</v>
      </c>
      <c r="M101" s="37">
        <v>18781</v>
      </c>
      <c r="N101" s="38">
        <v>38.663921770458053</v>
      </c>
      <c r="O101" s="37">
        <v>20050</v>
      </c>
      <c r="P101" s="38">
        <v>41.276376737004632</v>
      </c>
      <c r="Q101" s="37">
        <v>4655</v>
      </c>
      <c r="R101" s="38">
        <v>9.5831188883170348</v>
      </c>
      <c r="S101" s="37">
        <v>3868</v>
      </c>
      <c r="T101" s="38">
        <v>7.9629439011837357</v>
      </c>
      <c r="U101" s="37">
        <v>1221</v>
      </c>
      <c r="V101" s="38">
        <v>2.5136387030365412</v>
      </c>
      <c r="W101" s="40">
        <v>21086</v>
      </c>
      <c r="X101" s="42">
        <v>9492</v>
      </c>
      <c r="Y101" s="38">
        <v>45.015650194441811</v>
      </c>
      <c r="Z101" s="41">
        <v>2.2841221663663096</v>
      </c>
      <c r="AA101" s="42">
        <v>6213</v>
      </c>
      <c r="AB101" s="38">
        <v>12.79053010808029</v>
      </c>
      <c r="AC101" s="42">
        <v>3693</v>
      </c>
      <c r="AD101" s="38">
        <v>7.6026762738033966</v>
      </c>
      <c r="AE101" s="42">
        <v>9307</v>
      </c>
      <c r="AF101" s="38">
        <v>20.248895851010595</v>
      </c>
      <c r="AG101" s="42" t="s">
        <v>1781</v>
      </c>
      <c r="AH101" s="37">
        <v>6591</v>
      </c>
      <c r="AI101" s="38">
        <v>70.817664123777803</v>
      </c>
      <c r="AJ101" s="40">
        <v>30002</v>
      </c>
      <c r="AK101" s="37">
        <v>2389</v>
      </c>
      <c r="AL101" s="38">
        <v>7.9628024798346786</v>
      </c>
      <c r="AM101" s="37">
        <v>19785</v>
      </c>
      <c r="AN101" s="38">
        <v>72.634825066999525</v>
      </c>
      <c r="AO101" s="39">
        <v>34.591027993597002</v>
      </c>
      <c r="AP101" s="40">
        <v>52581.587719298244</v>
      </c>
      <c r="AQ101" s="42">
        <v>11157</v>
      </c>
      <c r="AR101" s="38">
        <v>23.013613861386141</v>
      </c>
    </row>
    <row r="102" spans="1:44">
      <c r="A102" s="21">
        <v>21</v>
      </c>
      <c r="B102" s="21">
        <v>100</v>
      </c>
      <c r="C102" s="22" t="s">
        <v>1337</v>
      </c>
      <c r="D102" s="44" t="s">
        <v>1336</v>
      </c>
      <c r="E102" s="22">
        <v>14</v>
      </c>
      <c r="F102" s="37">
        <v>52186</v>
      </c>
      <c r="G102" s="38">
        <v>0.64598857877932603</v>
      </c>
      <c r="H102" s="37">
        <v>8330</v>
      </c>
      <c r="I102" s="38">
        <v>15.962135438623385</v>
      </c>
      <c r="J102" s="37">
        <v>6181</v>
      </c>
      <c r="K102" s="38">
        <v>11.844172766642394</v>
      </c>
      <c r="L102" s="39">
        <v>33.274217595701813</v>
      </c>
      <c r="M102" s="37">
        <v>22939</v>
      </c>
      <c r="N102" s="38">
        <v>43.956233472578852</v>
      </c>
      <c r="O102" s="37">
        <v>15704</v>
      </c>
      <c r="P102" s="38">
        <v>30.092361936151455</v>
      </c>
      <c r="Q102" s="37">
        <v>6408</v>
      </c>
      <c r="R102" s="38">
        <v>12.279155329015445</v>
      </c>
      <c r="S102" s="37">
        <v>5975</v>
      </c>
      <c r="T102" s="38">
        <v>11.449430881845705</v>
      </c>
      <c r="U102" s="37">
        <v>1160</v>
      </c>
      <c r="V102" s="38">
        <v>2.2228183804085386</v>
      </c>
      <c r="W102" s="40">
        <v>21476</v>
      </c>
      <c r="X102" s="42">
        <v>10252</v>
      </c>
      <c r="Y102" s="38">
        <v>47.737008753957902</v>
      </c>
      <c r="Z102" s="41">
        <v>2.3774445893089959</v>
      </c>
      <c r="AA102" s="42">
        <v>7462</v>
      </c>
      <c r="AB102" s="38">
        <v>14.298854098800446</v>
      </c>
      <c r="AC102" s="42">
        <v>4371</v>
      </c>
      <c r="AD102" s="38">
        <v>8.3758096041083814</v>
      </c>
      <c r="AE102" s="42">
        <v>12823</v>
      </c>
      <c r="AF102" s="38">
        <v>26.161912922838372</v>
      </c>
      <c r="AG102" s="42" t="s">
        <v>1781</v>
      </c>
      <c r="AH102" s="37">
        <v>8757</v>
      </c>
      <c r="AI102" s="38">
        <v>68.291351477813294</v>
      </c>
      <c r="AJ102" s="40">
        <v>29734</v>
      </c>
      <c r="AK102" s="37">
        <v>3063</v>
      </c>
      <c r="AL102" s="38">
        <v>10.301338535010427</v>
      </c>
      <c r="AM102" s="37">
        <v>19229</v>
      </c>
      <c r="AN102" s="38">
        <v>73.105729384480853</v>
      </c>
      <c r="AO102" s="39">
        <v>36.341990475809354</v>
      </c>
      <c r="AP102" s="40">
        <v>41540.102760736198</v>
      </c>
      <c r="AQ102" s="42">
        <v>13876</v>
      </c>
      <c r="AR102" s="38">
        <v>26.670767101697194</v>
      </c>
    </row>
    <row r="103" spans="1:44">
      <c r="A103" s="21">
        <v>21</v>
      </c>
      <c r="B103" s="21">
        <v>101</v>
      </c>
      <c r="C103" s="22" t="s">
        <v>1340</v>
      </c>
      <c r="D103" s="44" t="s">
        <v>1339</v>
      </c>
      <c r="E103" s="22">
        <v>12</v>
      </c>
      <c r="F103" s="37">
        <v>48441</v>
      </c>
      <c r="G103" s="38">
        <v>0.59963079647126294</v>
      </c>
      <c r="H103" s="37">
        <v>9850</v>
      </c>
      <c r="I103" s="38">
        <v>20.33401457443075</v>
      </c>
      <c r="J103" s="37">
        <v>4636</v>
      </c>
      <c r="K103" s="38">
        <v>9.5704052352346149</v>
      </c>
      <c r="L103" s="39">
        <v>30.859868611628386</v>
      </c>
      <c r="M103" s="37">
        <v>26576</v>
      </c>
      <c r="N103" s="38">
        <v>54.862616378687477</v>
      </c>
      <c r="O103" s="37">
        <v>9737</v>
      </c>
      <c r="P103" s="38">
        <v>20.10074110773931</v>
      </c>
      <c r="Q103" s="37">
        <v>6905</v>
      </c>
      <c r="R103" s="38">
        <v>14.254453871720237</v>
      </c>
      <c r="S103" s="37">
        <v>4288</v>
      </c>
      <c r="T103" s="38">
        <v>8.8520055325034583</v>
      </c>
      <c r="U103" s="37">
        <v>935</v>
      </c>
      <c r="V103" s="38">
        <v>1.9301831093495179</v>
      </c>
      <c r="W103" s="40">
        <v>17383</v>
      </c>
      <c r="X103" s="42">
        <v>9186</v>
      </c>
      <c r="Y103" s="38">
        <v>52.844733360179482</v>
      </c>
      <c r="Z103" s="41">
        <v>2.6853247425645748</v>
      </c>
      <c r="AA103" s="42">
        <v>6093</v>
      </c>
      <c r="AB103" s="38">
        <v>12.651840777424781</v>
      </c>
      <c r="AC103" s="42">
        <v>3512</v>
      </c>
      <c r="AD103" s="38">
        <v>7.2925102265412489</v>
      </c>
      <c r="AE103" s="42">
        <v>13858</v>
      </c>
      <c r="AF103" s="38">
        <v>30.561252618811334</v>
      </c>
      <c r="AG103" s="42" t="s">
        <v>1781</v>
      </c>
      <c r="AH103" s="37">
        <v>11120</v>
      </c>
      <c r="AI103" s="38">
        <v>80.24245922932603</v>
      </c>
      <c r="AJ103" s="40">
        <v>26798</v>
      </c>
      <c r="AK103" s="37">
        <v>3209</v>
      </c>
      <c r="AL103" s="38">
        <v>11.97477423688335</v>
      </c>
      <c r="AM103" s="37">
        <v>16579</v>
      </c>
      <c r="AN103" s="38">
        <v>71.405805840296324</v>
      </c>
      <c r="AO103" s="39">
        <v>37.693399414282496</v>
      </c>
      <c r="AP103" s="40">
        <v>38778.164228723406</v>
      </c>
      <c r="AQ103" s="42">
        <v>14575</v>
      </c>
      <c r="AR103" s="38">
        <v>30.496097754901346</v>
      </c>
    </row>
    <row r="104" spans="1:44">
      <c r="A104" s="21">
        <v>21</v>
      </c>
      <c r="B104" s="21">
        <v>102</v>
      </c>
      <c r="C104" s="22" t="s">
        <v>1343</v>
      </c>
      <c r="D104" s="44" t="s">
        <v>1342</v>
      </c>
      <c r="E104" s="22">
        <v>12</v>
      </c>
      <c r="F104" s="37">
        <v>53506</v>
      </c>
      <c r="G104" s="38">
        <v>0.66232830445266189</v>
      </c>
      <c r="H104" s="37">
        <v>11881</v>
      </c>
      <c r="I104" s="38">
        <v>22.204986356670283</v>
      </c>
      <c r="J104" s="37">
        <v>3117</v>
      </c>
      <c r="K104" s="38">
        <v>5.8255148955257354</v>
      </c>
      <c r="L104" s="39">
        <v>30.006578073089699</v>
      </c>
      <c r="M104" s="37">
        <v>33309</v>
      </c>
      <c r="N104" s="38">
        <v>62.252831458154226</v>
      </c>
      <c r="O104" s="37">
        <v>10736</v>
      </c>
      <c r="P104" s="38">
        <v>20.065039434829739</v>
      </c>
      <c r="Q104" s="37">
        <v>3931</v>
      </c>
      <c r="R104" s="38">
        <v>7.3468396067730719</v>
      </c>
      <c r="S104" s="37">
        <v>4643</v>
      </c>
      <c r="T104" s="38">
        <v>8.6775314917953121</v>
      </c>
      <c r="U104" s="37">
        <v>887</v>
      </c>
      <c r="V104" s="38">
        <v>1.6577580084476506</v>
      </c>
      <c r="W104" s="40">
        <v>17037</v>
      </c>
      <c r="X104" s="42">
        <v>9951</v>
      </c>
      <c r="Y104" s="38">
        <v>58.408170452544461</v>
      </c>
      <c r="Z104" s="41">
        <v>3.0351587720842872</v>
      </c>
      <c r="AA104" s="42">
        <v>3915</v>
      </c>
      <c r="AB104" s="38">
        <v>7.3557041935968739</v>
      </c>
      <c r="AC104" s="42">
        <v>2310</v>
      </c>
      <c r="AD104" s="38">
        <v>4.3401473019690364</v>
      </c>
      <c r="AE104" s="42">
        <v>18181</v>
      </c>
      <c r="AF104" s="38">
        <v>36.549866312848039</v>
      </c>
      <c r="AG104" s="42" t="s">
        <v>1781</v>
      </c>
      <c r="AH104" s="37">
        <v>15906</v>
      </c>
      <c r="AI104" s="38">
        <v>87.486936912161056</v>
      </c>
      <c r="AJ104" s="40">
        <v>31208</v>
      </c>
      <c r="AK104" s="37">
        <v>3532</v>
      </c>
      <c r="AL104" s="38">
        <v>11.317610869007947</v>
      </c>
      <c r="AM104" s="37">
        <v>19022</v>
      </c>
      <c r="AN104" s="38">
        <v>70.295639320029565</v>
      </c>
      <c r="AO104" s="39">
        <v>38.422413793103445</v>
      </c>
      <c r="AP104" s="40">
        <v>49277.913572343154</v>
      </c>
      <c r="AQ104" s="42">
        <v>15708</v>
      </c>
      <c r="AR104" s="38">
        <v>29.713420977962734</v>
      </c>
    </row>
    <row r="105" spans="1:44">
      <c r="A105" s="21">
        <v>21</v>
      </c>
      <c r="B105" s="21">
        <v>103</v>
      </c>
      <c r="C105" s="22" t="s">
        <v>1346</v>
      </c>
      <c r="D105" s="44" t="s">
        <v>1560</v>
      </c>
      <c r="E105" s="22">
        <v>18</v>
      </c>
      <c r="F105" s="37">
        <v>82137</v>
      </c>
      <c r="G105" s="38">
        <v>1.0167394300233299</v>
      </c>
      <c r="H105" s="37">
        <v>18349</v>
      </c>
      <c r="I105" s="38">
        <v>22.339505947380594</v>
      </c>
      <c r="J105" s="37">
        <v>5318</v>
      </c>
      <c r="K105" s="38">
        <v>6.474548619988556</v>
      </c>
      <c r="L105" s="39">
        <v>30.538198020982353</v>
      </c>
      <c r="M105" s="37">
        <v>52711</v>
      </c>
      <c r="N105" s="38">
        <v>64.17448896356089</v>
      </c>
      <c r="O105" s="37">
        <v>16223</v>
      </c>
      <c r="P105" s="38">
        <v>19.751147473124171</v>
      </c>
      <c r="Q105" s="37">
        <v>4914</v>
      </c>
      <c r="R105" s="38">
        <v>5.9826874611928851</v>
      </c>
      <c r="S105" s="37">
        <v>7155</v>
      </c>
      <c r="T105" s="38">
        <v>8.7110559187698602</v>
      </c>
      <c r="U105" s="37">
        <v>1134</v>
      </c>
      <c r="V105" s="38">
        <v>1.3806201833522043</v>
      </c>
      <c r="W105" s="40">
        <v>26043</v>
      </c>
      <c r="X105" s="42">
        <v>16073</v>
      </c>
      <c r="Y105" s="38">
        <v>61.717160081403833</v>
      </c>
      <c r="Z105" s="41">
        <v>3.0911569327650423</v>
      </c>
      <c r="AA105" s="42">
        <v>5402</v>
      </c>
      <c r="AB105" s="38">
        <v>6.6005229588719727</v>
      </c>
      <c r="AC105" s="42">
        <v>3134</v>
      </c>
      <c r="AD105" s="38">
        <v>3.8293296840253168</v>
      </c>
      <c r="AE105" s="42">
        <v>28747</v>
      </c>
      <c r="AF105" s="38">
        <v>37.544895320438307</v>
      </c>
      <c r="AG105" s="42" t="s">
        <v>1781</v>
      </c>
      <c r="AH105" s="37">
        <v>24517</v>
      </c>
      <c r="AI105" s="38">
        <v>85.285421087417816</v>
      </c>
      <c r="AJ105" s="40">
        <v>46949</v>
      </c>
      <c r="AK105" s="37">
        <v>4730</v>
      </c>
      <c r="AL105" s="38">
        <v>10.074761975760932</v>
      </c>
      <c r="AM105" s="37">
        <v>29697</v>
      </c>
      <c r="AN105" s="38">
        <v>71.541797157311493</v>
      </c>
      <c r="AO105" s="39">
        <v>38.600014951780508</v>
      </c>
      <c r="AP105" s="40">
        <v>49673.637404580149</v>
      </c>
      <c r="AQ105" s="42">
        <v>21178</v>
      </c>
      <c r="AR105" s="38">
        <v>25.984319595597711</v>
      </c>
    </row>
    <row r="106" spans="1:44">
      <c r="A106" s="21">
        <v>21</v>
      </c>
      <c r="B106" s="21">
        <v>104</v>
      </c>
      <c r="C106" s="22" t="s">
        <v>1297</v>
      </c>
      <c r="D106" s="44" t="s">
        <v>1296</v>
      </c>
      <c r="E106" s="22">
        <v>16</v>
      </c>
      <c r="F106" s="37">
        <v>55841</v>
      </c>
      <c r="G106" s="38">
        <v>0.69123228888238875</v>
      </c>
      <c r="H106" s="37">
        <v>12823</v>
      </c>
      <c r="I106" s="38">
        <v>22.963413978976021</v>
      </c>
      <c r="J106" s="37">
        <v>4996</v>
      </c>
      <c r="K106" s="38">
        <v>8.9468311813900172</v>
      </c>
      <c r="L106" s="39">
        <v>32.399161658031083</v>
      </c>
      <c r="M106" s="37">
        <v>34184</v>
      </c>
      <c r="N106" s="38">
        <v>61.216668755932027</v>
      </c>
      <c r="O106" s="37">
        <v>11911</v>
      </c>
      <c r="P106" s="38">
        <v>21.330205404631005</v>
      </c>
      <c r="Q106" s="37">
        <v>5997</v>
      </c>
      <c r="R106" s="38">
        <v>10.739420855643703</v>
      </c>
      <c r="S106" s="37">
        <v>3023</v>
      </c>
      <c r="T106" s="38">
        <v>5.4135850002686201</v>
      </c>
      <c r="U106" s="37">
        <v>726</v>
      </c>
      <c r="V106" s="38">
        <v>1.3001199835246504</v>
      </c>
      <c r="W106" s="40">
        <v>17773</v>
      </c>
      <c r="X106" s="42">
        <v>11943</v>
      </c>
      <c r="Y106" s="38">
        <v>67.197434310470939</v>
      </c>
      <c r="Z106" s="41">
        <v>3.1313790581218703</v>
      </c>
      <c r="AA106" s="42">
        <v>3557</v>
      </c>
      <c r="AB106" s="38">
        <v>6.3761517226544298</v>
      </c>
      <c r="AC106" s="42">
        <v>2146</v>
      </c>
      <c r="AD106" s="38">
        <v>3.8468432940164199</v>
      </c>
      <c r="AE106" s="42">
        <v>15127</v>
      </c>
      <c r="AF106" s="38">
        <v>28.719788878130281</v>
      </c>
      <c r="AG106" s="42" t="s">
        <v>1781</v>
      </c>
      <c r="AH106" s="37">
        <v>11533</v>
      </c>
      <c r="AI106" s="38">
        <v>76.24115819395783</v>
      </c>
      <c r="AJ106" s="40">
        <v>29862</v>
      </c>
      <c r="AK106" s="37">
        <v>2753</v>
      </c>
      <c r="AL106" s="38">
        <v>9.2190744089478258</v>
      </c>
      <c r="AM106" s="37">
        <v>18927</v>
      </c>
      <c r="AN106" s="38">
        <v>70.823978446340362</v>
      </c>
      <c r="AO106" s="39">
        <v>40.379427610714153</v>
      </c>
      <c r="AP106" s="40">
        <v>49959.546153846153</v>
      </c>
      <c r="AQ106" s="42">
        <v>11837</v>
      </c>
      <c r="AR106" s="38">
        <v>21.241050119331742</v>
      </c>
    </row>
    <row r="107" spans="1:44">
      <c r="A107" s="21">
        <v>21</v>
      </c>
      <c r="B107" s="21">
        <v>105</v>
      </c>
      <c r="C107" s="22" t="s">
        <v>1357</v>
      </c>
      <c r="D107" s="44" t="s">
        <v>1356</v>
      </c>
      <c r="E107" s="22">
        <v>13</v>
      </c>
      <c r="F107" s="37">
        <v>38466</v>
      </c>
      <c r="G107" s="38">
        <v>0.47615446041707643</v>
      </c>
      <c r="H107" s="37">
        <v>9083</v>
      </c>
      <c r="I107" s="38">
        <v>23.613060884937347</v>
      </c>
      <c r="J107" s="37">
        <v>3393</v>
      </c>
      <c r="K107" s="38">
        <v>8.8207767898923723</v>
      </c>
      <c r="L107" s="39">
        <v>31.058949355143124</v>
      </c>
      <c r="M107" s="37">
        <v>22859</v>
      </c>
      <c r="N107" s="38">
        <v>59.42650652524307</v>
      </c>
      <c r="O107" s="37">
        <v>4295</v>
      </c>
      <c r="P107" s="38">
        <v>11.165704778245724</v>
      </c>
      <c r="Q107" s="37">
        <v>10141</v>
      </c>
      <c r="R107" s="38">
        <v>26.36354182914782</v>
      </c>
      <c r="S107" s="37"/>
      <c r="T107" s="38"/>
      <c r="U107" s="37">
        <v>423</v>
      </c>
      <c r="V107" s="38">
        <v>1.0996724379971923</v>
      </c>
      <c r="W107" s="40">
        <v>12129</v>
      </c>
      <c r="X107" s="42">
        <v>7738</v>
      </c>
      <c r="Y107" s="38">
        <v>63.797510099760899</v>
      </c>
      <c r="Z107" s="41">
        <v>3.1322450325665758</v>
      </c>
      <c r="AA107" s="42">
        <v>2976</v>
      </c>
      <c r="AB107" s="38">
        <v>7.7483857529681313</v>
      </c>
      <c r="AC107" s="42">
        <v>1672</v>
      </c>
      <c r="AD107" s="38">
        <v>4.3532597375546755</v>
      </c>
      <c r="AE107" s="42">
        <v>8719</v>
      </c>
      <c r="AF107" s="38">
        <v>23.785361595329675</v>
      </c>
      <c r="AG107" s="42" t="s">
        <v>1781</v>
      </c>
      <c r="AH107" s="37">
        <v>7873</v>
      </c>
      <c r="AI107" s="38">
        <v>90.297052414267682</v>
      </c>
      <c r="AJ107" s="40">
        <v>20247</v>
      </c>
      <c r="AK107" s="37">
        <v>2427</v>
      </c>
      <c r="AL107" s="38">
        <v>11.986961031263892</v>
      </c>
      <c r="AM107" s="37">
        <v>12634</v>
      </c>
      <c r="AN107" s="38">
        <v>71.980401093892425</v>
      </c>
      <c r="AO107" s="39">
        <v>43.747883953067536</v>
      </c>
      <c r="AP107" s="40">
        <v>44149.044460641402</v>
      </c>
      <c r="AQ107" s="42">
        <v>9664</v>
      </c>
      <c r="AR107" s="38">
        <v>25.229741019214703</v>
      </c>
    </row>
    <row r="108" spans="1:44">
      <c r="A108" s="21">
        <v>21</v>
      </c>
      <c r="B108" s="21">
        <v>106</v>
      </c>
      <c r="C108" s="22" t="s">
        <v>1361</v>
      </c>
      <c r="D108" s="44" t="s">
        <v>1360</v>
      </c>
      <c r="E108" s="22">
        <v>10</v>
      </c>
      <c r="F108" s="37">
        <v>29084</v>
      </c>
      <c r="G108" s="38">
        <v>0.36001862233583559</v>
      </c>
      <c r="H108" s="37">
        <v>7115</v>
      </c>
      <c r="I108" s="38">
        <v>24.46362261036996</v>
      </c>
      <c r="J108" s="37">
        <v>2721</v>
      </c>
      <c r="K108" s="38">
        <v>9.3556594691239177</v>
      </c>
      <c r="L108" s="39">
        <v>31.04495781637717</v>
      </c>
      <c r="M108" s="37">
        <v>9711</v>
      </c>
      <c r="N108" s="38">
        <v>33.389492504469814</v>
      </c>
      <c r="O108" s="37">
        <v>1994</v>
      </c>
      <c r="P108" s="38">
        <v>6.8560033007839358</v>
      </c>
      <c r="Q108" s="37">
        <v>16510</v>
      </c>
      <c r="R108" s="38">
        <v>56.766607069178932</v>
      </c>
      <c r="S108" s="37">
        <v>551</v>
      </c>
      <c r="T108" s="38">
        <v>1.8945124467060925</v>
      </c>
      <c r="U108" s="37"/>
      <c r="V108" s="38"/>
      <c r="W108" s="40">
        <v>10209</v>
      </c>
      <c r="X108" s="42">
        <v>6308</v>
      </c>
      <c r="Y108" s="38">
        <v>61.788617886178862</v>
      </c>
      <c r="Z108" s="41">
        <v>2.8008619845234599</v>
      </c>
      <c r="AA108" s="42">
        <v>2937</v>
      </c>
      <c r="AB108" s="38">
        <v>10.118165845592035</v>
      </c>
      <c r="AC108" s="42">
        <v>1753</v>
      </c>
      <c r="AD108" s="38">
        <v>6.0392048782168324</v>
      </c>
      <c r="AE108" s="42">
        <v>3820</v>
      </c>
      <c r="AF108" s="38">
        <v>14.403680102560234</v>
      </c>
      <c r="AG108" s="42" t="s">
        <v>1781</v>
      </c>
      <c r="AH108" s="37">
        <v>2965</v>
      </c>
      <c r="AI108" s="38">
        <v>77.617801047120423</v>
      </c>
      <c r="AJ108" s="40">
        <v>13779</v>
      </c>
      <c r="AK108" s="37">
        <v>1162</v>
      </c>
      <c r="AL108" s="38">
        <v>8.4331228681326653</v>
      </c>
      <c r="AM108" s="37">
        <v>9102</v>
      </c>
      <c r="AN108" s="38">
        <v>73.226065969428802</v>
      </c>
      <c r="AO108" s="39">
        <v>46.763899276988283</v>
      </c>
      <c r="AP108" s="40">
        <v>40592.315656565654</v>
      </c>
      <c r="AQ108" s="42">
        <v>7422</v>
      </c>
      <c r="AR108" s="38">
        <v>25.688771978402325</v>
      </c>
    </row>
    <row r="109" spans="1:44">
      <c r="A109" s="21">
        <v>21</v>
      </c>
      <c r="B109" s="21">
        <v>107</v>
      </c>
      <c r="C109" s="22" t="s">
        <v>1366</v>
      </c>
      <c r="D109" s="44" t="s">
        <v>1365</v>
      </c>
      <c r="E109" s="22">
        <v>15</v>
      </c>
      <c r="F109" s="37">
        <v>46417</v>
      </c>
      <c r="G109" s="38">
        <v>0.5745765504388145</v>
      </c>
      <c r="H109" s="37">
        <v>12858</v>
      </c>
      <c r="I109" s="38">
        <v>27.701057802098365</v>
      </c>
      <c r="J109" s="37">
        <v>4147</v>
      </c>
      <c r="K109" s="38">
        <v>8.9342266841889817</v>
      </c>
      <c r="L109" s="39">
        <v>32.593564605996285</v>
      </c>
      <c r="M109" s="37">
        <v>15768</v>
      </c>
      <c r="N109" s="38">
        <v>33.970312600986709</v>
      </c>
      <c r="O109" s="37">
        <v>1369</v>
      </c>
      <c r="P109" s="38">
        <v>2.9493504534976411</v>
      </c>
      <c r="Q109" s="37">
        <v>27996</v>
      </c>
      <c r="R109" s="38">
        <v>60.314109054872134</v>
      </c>
      <c r="S109" s="37"/>
      <c r="T109" s="38"/>
      <c r="U109" s="37"/>
      <c r="V109" s="38"/>
      <c r="W109" s="40">
        <v>15307</v>
      </c>
      <c r="X109" s="42">
        <v>9905</v>
      </c>
      <c r="Y109" s="38">
        <v>64.708956686483305</v>
      </c>
      <c r="Z109" s="41">
        <v>2.7315607238518327</v>
      </c>
      <c r="AA109" s="42">
        <v>5962</v>
      </c>
      <c r="AB109" s="38">
        <v>12.934718937799666</v>
      </c>
      <c r="AC109" s="42">
        <v>3574</v>
      </c>
      <c r="AD109" s="38">
        <v>7.7538888768359628</v>
      </c>
      <c r="AE109" s="42">
        <v>5520</v>
      </c>
      <c r="AF109" s="38">
        <v>13.158835729099621</v>
      </c>
      <c r="AG109" s="42" t="s">
        <v>1781</v>
      </c>
      <c r="AH109" s="37">
        <v>4538</v>
      </c>
      <c r="AI109" s="38">
        <v>82.210144927536234</v>
      </c>
      <c r="AJ109" s="40">
        <v>18853</v>
      </c>
      <c r="AK109" s="37">
        <v>2361</v>
      </c>
      <c r="AL109" s="38">
        <v>12.523205855831963</v>
      </c>
      <c r="AM109" s="37">
        <v>11301</v>
      </c>
      <c r="AN109" s="38">
        <v>70.175111773472437</v>
      </c>
      <c r="AO109" s="39">
        <v>45.805401264125649</v>
      </c>
      <c r="AP109" s="40">
        <v>30256.392679900746</v>
      </c>
      <c r="AQ109" s="42">
        <v>16007</v>
      </c>
      <c r="AR109" s="38">
        <v>35.550570781326343</v>
      </c>
    </row>
    <row r="110" spans="1:44">
      <c r="A110" s="21">
        <v>21</v>
      </c>
      <c r="B110" s="21">
        <v>108</v>
      </c>
      <c r="C110" s="22" t="s">
        <v>1370</v>
      </c>
      <c r="D110" s="44" t="s">
        <v>1369</v>
      </c>
      <c r="E110" s="22">
        <v>13</v>
      </c>
      <c r="F110" s="37">
        <v>48043</v>
      </c>
      <c r="G110" s="38">
        <v>0.59470412160915098</v>
      </c>
      <c r="H110" s="37">
        <v>14261</v>
      </c>
      <c r="I110" s="38">
        <v>29.683824906854277</v>
      </c>
      <c r="J110" s="37">
        <v>4667</v>
      </c>
      <c r="K110" s="38">
        <v>9.7142143496451094</v>
      </c>
      <c r="L110" s="39">
        <v>30.127229012544223</v>
      </c>
      <c r="M110" s="37">
        <v>14569</v>
      </c>
      <c r="N110" s="38">
        <v>30.324917261619799</v>
      </c>
      <c r="O110" s="37"/>
      <c r="P110" s="38"/>
      <c r="Q110" s="37">
        <v>31709</v>
      </c>
      <c r="R110" s="38">
        <v>66.001290510584269</v>
      </c>
      <c r="S110" s="37"/>
      <c r="T110" s="38"/>
      <c r="U110" s="37"/>
      <c r="V110" s="38"/>
      <c r="W110" s="40">
        <v>16190</v>
      </c>
      <c r="X110" s="42">
        <v>10464</v>
      </c>
      <c r="Y110" s="38">
        <v>64.63248919085855</v>
      </c>
      <c r="Z110" s="41">
        <v>2.6966646077825818</v>
      </c>
      <c r="AA110" s="42">
        <v>6777</v>
      </c>
      <c r="AB110" s="38">
        <v>14.174562339210642</v>
      </c>
      <c r="AC110" s="42">
        <v>4095</v>
      </c>
      <c r="AD110" s="38">
        <v>8.5649745874380372</v>
      </c>
      <c r="AE110" s="42">
        <v>5341</v>
      </c>
      <c r="AF110" s="38">
        <v>11.979633949398888</v>
      </c>
      <c r="AG110" s="42" t="s">
        <v>1781</v>
      </c>
      <c r="AH110" s="37">
        <v>4565</v>
      </c>
      <c r="AI110" s="38">
        <v>85.470885601947202</v>
      </c>
      <c r="AJ110" s="40">
        <v>17342</v>
      </c>
      <c r="AK110" s="37">
        <v>3253</v>
      </c>
      <c r="AL110" s="38">
        <v>18.757928727943721</v>
      </c>
      <c r="AM110" s="37">
        <v>9813</v>
      </c>
      <c r="AN110" s="38">
        <v>72.511638217690091</v>
      </c>
      <c r="AO110" s="39">
        <v>47.613191937424787</v>
      </c>
      <c r="AP110" s="40">
        <v>20681.302092811646</v>
      </c>
      <c r="AQ110" s="42">
        <v>22088</v>
      </c>
      <c r="AR110" s="38">
        <v>47.278409212525951</v>
      </c>
    </row>
    <row r="111" spans="1:44">
      <c r="A111" s="21">
        <v>21</v>
      </c>
      <c r="B111" s="21">
        <v>109</v>
      </c>
      <c r="C111" s="22" t="s">
        <v>1373</v>
      </c>
      <c r="D111" s="44" t="s">
        <v>1372</v>
      </c>
      <c r="E111" s="22">
        <v>16</v>
      </c>
      <c r="F111" s="37">
        <v>59772</v>
      </c>
      <c r="G111" s="38">
        <v>0.73989248708078548</v>
      </c>
      <c r="H111" s="37">
        <v>17021</v>
      </c>
      <c r="I111" s="38">
        <v>28.476544201298264</v>
      </c>
      <c r="J111" s="37">
        <v>5592</v>
      </c>
      <c r="K111" s="38">
        <v>9.3555510941578</v>
      </c>
      <c r="L111" s="39">
        <v>30.790816589386914</v>
      </c>
      <c r="M111" s="37">
        <v>14314</v>
      </c>
      <c r="N111" s="38">
        <v>23.947667804323096</v>
      </c>
      <c r="O111" s="37"/>
      <c r="P111" s="38"/>
      <c r="Q111" s="37">
        <v>43405</v>
      </c>
      <c r="R111" s="38">
        <v>72.617613598340355</v>
      </c>
      <c r="S111" s="37"/>
      <c r="T111" s="38"/>
      <c r="U111" s="37"/>
      <c r="V111" s="38"/>
      <c r="W111" s="40">
        <v>20476</v>
      </c>
      <c r="X111" s="42">
        <v>13397</v>
      </c>
      <c r="Y111" s="38">
        <v>65.427817933190084</v>
      </c>
      <c r="Z111" s="41">
        <v>2.7103438171517875</v>
      </c>
      <c r="AA111" s="42">
        <v>8246</v>
      </c>
      <c r="AB111" s="38">
        <v>13.810775955918068</v>
      </c>
      <c r="AC111" s="42">
        <v>4951</v>
      </c>
      <c r="AD111" s="38">
        <v>8.2921600482355498</v>
      </c>
      <c r="AE111" s="42">
        <v>5600</v>
      </c>
      <c r="AF111" s="38">
        <v>9.8995898741337864</v>
      </c>
      <c r="AG111" s="42" t="s">
        <v>1781</v>
      </c>
      <c r="AH111" s="37">
        <v>4469</v>
      </c>
      <c r="AI111" s="38">
        <v>79.803571428571431</v>
      </c>
      <c r="AJ111" s="40">
        <v>23743</v>
      </c>
      <c r="AK111" s="37">
        <v>3997</v>
      </c>
      <c r="AL111" s="38">
        <v>16.834435412542646</v>
      </c>
      <c r="AM111" s="37">
        <v>13384</v>
      </c>
      <c r="AN111" s="38">
        <v>69.788299092710389</v>
      </c>
      <c r="AO111" s="39">
        <v>47.303968507288012</v>
      </c>
      <c r="AP111" s="40">
        <v>25421.667179093005</v>
      </c>
      <c r="AQ111" s="42">
        <v>23681</v>
      </c>
      <c r="AR111" s="38">
        <v>40.552435098294403</v>
      </c>
    </row>
    <row r="112" spans="1:44">
      <c r="A112" s="21">
        <v>21</v>
      </c>
      <c r="B112" s="21">
        <v>110</v>
      </c>
      <c r="C112" s="22" t="s">
        <v>339</v>
      </c>
      <c r="D112" s="44" t="s">
        <v>1375</v>
      </c>
      <c r="E112" s="22">
        <v>13</v>
      </c>
      <c r="F112" s="37">
        <v>46307</v>
      </c>
      <c r="G112" s="38">
        <v>0.57321490663270314</v>
      </c>
      <c r="H112" s="37">
        <v>12607</v>
      </c>
      <c r="I112" s="38">
        <v>27.224825620316583</v>
      </c>
      <c r="J112" s="37">
        <v>5067</v>
      </c>
      <c r="K112" s="38">
        <v>10.942190165633706</v>
      </c>
      <c r="L112" s="39">
        <v>32.514595614665708</v>
      </c>
      <c r="M112" s="37">
        <v>8762</v>
      </c>
      <c r="N112" s="38">
        <v>18.921545338717689</v>
      </c>
      <c r="O112" s="37"/>
      <c r="P112" s="38"/>
      <c r="Q112" s="37">
        <v>36314</v>
      </c>
      <c r="R112" s="38">
        <v>78.420109270736603</v>
      </c>
      <c r="S112" s="37"/>
      <c r="T112" s="38"/>
      <c r="U112" s="37"/>
      <c r="V112" s="38"/>
      <c r="W112" s="40">
        <v>17174</v>
      </c>
      <c r="X112" s="42">
        <v>10921</v>
      </c>
      <c r="Y112" s="38">
        <v>63.590310935134511</v>
      </c>
      <c r="Z112" s="41">
        <v>2.6449283801094676</v>
      </c>
      <c r="AA112" s="42">
        <v>6290</v>
      </c>
      <c r="AB112" s="38">
        <v>13.583259550391949</v>
      </c>
      <c r="AC112" s="42">
        <v>3782</v>
      </c>
      <c r="AD112" s="38">
        <v>8.1672317360226323</v>
      </c>
      <c r="AE112" s="42">
        <v>4071</v>
      </c>
      <c r="AF112" s="38">
        <v>9.1499595432886807</v>
      </c>
      <c r="AG112" s="42" t="s">
        <v>1781</v>
      </c>
      <c r="AH112" s="37">
        <v>3062</v>
      </c>
      <c r="AI112" s="38">
        <v>75.214934905428649</v>
      </c>
      <c r="AJ112" s="40">
        <v>19426</v>
      </c>
      <c r="AK112" s="37">
        <v>2846</v>
      </c>
      <c r="AL112" s="38">
        <v>14.65046844435293</v>
      </c>
      <c r="AM112" s="37">
        <v>11019</v>
      </c>
      <c r="AN112" s="38">
        <v>68.148926958995602</v>
      </c>
      <c r="AO112" s="39">
        <v>48.425779018848765</v>
      </c>
      <c r="AP112" s="40">
        <v>28913.085131894484</v>
      </c>
      <c r="AQ112" s="42">
        <v>15482</v>
      </c>
      <c r="AR112" s="38">
        <v>33.794638959224663</v>
      </c>
    </row>
    <row r="113" spans="1:44">
      <c r="A113" s="21">
        <v>21</v>
      </c>
      <c r="B113" s="21">
        <v>111</v>
      </c>
      <c r="C113" s="22" t="s">
        <v>1378</v>
      </c>
      <c r="D113" s="44" t="s">
        <v>1377</v>
      </c>
      <c r="E113" s="22">
        <v>8</v>
      </c>
      <c r="F113" s="37">
        <v>21277</v>
      </c>
      <c r="G113" s="38">
        <v>0.26337904784209787</v>
      </c>
      <c r="H113" s="37">
        <v>5129</v>
      </c>
      <c r="I113" s="38">
        <v>24.105841989002208</v>
      </c>
      <c r="J113" s="37">
        <v>2986</v>
      </c>
      <c r="K113" s="38">
        <v>14.033933355266251</v>
      </c>
      <c r="L113" s="39">
        <v>36.943277397260267</v>
      </c>
      <c r="M113" s="37">
        <v>1784</v>
      </c>
      <c r="N113" s="38">
        <v>8.3846406918268563</v>
      </c>
      <c r="O113" s="37">
        <v>864</v>
      </c>
      <c r="P113" s="38">
        <v>4.0607228462659215</v>
      </c>
      <c r="Q113" s="37">
        <v>18050</v>
      </c>
      <c r="R113" s="38">
        <v>84.833388165624854</v>
      </c>
      <c r="S113" s="37"/>
      <c r="T113" s="38"/>
      <c r="U113" s="37"/>
      <c r="V113" s="38"/>
      <c r="W113" s="40">
        <v>6917</v>
      </c>
      <c r="X113" s="42">
        <v>4970</v>
      </c>
      <c r="Y113" s="38">
        <v>71.851958941737749</v>
      </c>
      <c r="Z113" s="41">
        <v>2.8811623536215123</v>
      </c>
      <c r="AA113" s="42">
        <v>2680</v>
      </c>
      <c r="AB113" s="38">
        <v>12.796027501909855</v>
      </c>
      <c r="AC113" s="42">
        <v>1703</v>
      </c>
      <c r="AD113" s="38">
        <v>8.1312070282658517</v>
      </c>
      <c r="AE113" s="42">
        <v>2050</v>
      </c>
      <c r="AF113" s="38">
        <v>10.347264284272157</v>
      </c>
      <c r="AG113" s="42" t="s">
        <v>1787</v>
      </c>
      <c r="AH113" s="37">
        <v>1126</v>
      </c>
      <c r="AI113" s="38">
        <v>54.926829268292686</v>
      </c>
      <c r="AJ113" s="40">
        <v>10067</v>
      </c>
      <c r="AK113" s="37">
        <v>940</v>
      </c>
      <c r="AL113" s="38">
        <v>9.3374391576437876</v>
      </c>
      <c r="AM113" s="37">
        <v>5033</v>
      </c>
      <c r="AN113" s="38">
        <v>56.053012584920367</v>
      </c>
      <c r="AO113" s="39">
        <v>47.768031189083821</v>
      </c>
      <c r="AP113" s="40">
        <v>49318.605704697984</v>
      </c>
      <c r="AQ113" s="42">
        <v>4257</v>
      </c>
      <c r="AR113" s="38">
        <v>20.429023898646705</v>
      </c>
    </row>
    <row r="114" spans="1:44">
      <c r="A114" s="21">
        <v>21</v>
      </c>
      <c r="B114" s="21">
        <v>112</v>
      </c>
      <c r="C114" s="22" t="s">
        <v>1381</v>
      </c>
      <c r="D114" s="44" t="s">
        <v>1380</v>
      </c>
      <c r="E114" s="22">
        <v>11</v>
      </c>
      <c r="F114" s="37">
        <v>28042</v>
      </c>
      <c r="G114" s="38">
        <v>0.3471201419179446</v>
      </c>
      <c r="H114" s="37">
        <v>6864</v>
      </c>
      <c r="I114" s="38">
        <v>24.477569360245347</v>
      </c>
      <c r="J114" s="37">
        <v>3365</v>
      </c>
      <c r="K114" s="38">
        <v>11.999857356821909</v>
      </c>
      <c r="L114" s="39">
        <v>35.156239412761146</v>
      </c>
      <c r="M114" s="37">
        <v>2366</v>
      </c>
      <c r="N114" s="38">
        <v>8.437343984023963</v>
      </c>
      <c r="O114" s="37">
        <v>1309</v>
      </c>
      <c r="P114" s="38">
        <v>4.6679980029955068</v>
      </c>
      <c r="Q114" s="37">
        <v>23293</v>
      </c>
      <c r="R114" s="38">
        <v>83.064688681263817</v>
      </c>
      <c r="S114" s="37"/>
      <c r="T114" s="38"/>
      <c r="U114" s="37"/>
      <c r="V114" s="38"/>
      <c r="W114" s="40">
        <v>8673</v>
      </c>
      <c r="X114" s="42">
        <v>6501</v>
      </c>
      <c r="Y114" s="38">
        <v>74.956762365963343</v>
      </c>
      <c r="Z114" s="41">
        <v>3.0718321226795804</v>
      </c>
      <c r="AA114" s="42">
        <v>3090</v>
      </c>
      <c r="AB114" s="38">
        <v>11.167329237441272</v>
      </c>
      <c r="AC114" s="42">
        <v>2036</v>
      </c>
      <c r="AD114" s="38">
        <v>7.3581496205276471</v>
      </c>
      <c r="AE114" s="42">
        <v>3120</v>
      </c>
      <c r="AF114" s="38">
        <v>12.075705383751984</v>
      </c>
      <c r="AG114" s="42" t="s">
        <v>1787</v>
      </c>
      <c r="AH114" s="37">
        <v>1788</v>
      </c>
      <c r="AI114" s="38">
        <v>57.307692307692307</v>
      </c>
      <c r="AJ114" s="40">
        <v>14057</v>
      </c>
      <c r="AK114" s="37">
        <v>1217</v>
      </c>
      <c r="AL114" s="38">
        <v>8.6576083090275304</v>
      </c>
      <c r="AM114" s="37">
        <v>7068</v>
      </c>
      <c r="AN114" s="38">
        <v>55.693010795051613</v>
      </c>
      <c r="AO114" s="39">
        <v>47.345451633568224</v>
      </c>
      <c r="AP114" s="40">
        <v>53662.826530612248</v>
      </c>
      <c r="AQ114" s="42">
        <v>5188</v>
      </c>
      <c r="AR114" s="38">
        <v>18.879184861717611</v>
      </c>
    </row>
    <row r="115" spans="1:44">
      <c r="A115" s="21">
        <v>15</v>
      </c>
      <c r="B115" s="21">
        <v>113</v>
      </c>
      <c r="C115" s="22" t="s">
        <v>256</v>
      </c>
      <c r="D115" s="44" t="s">
        <v>1607</v>
      </c>
      <c r="E115" s="22">
        <v>17</v>
      </c>
      <c r="F115" s="37">
        <v>64909</v>
      </c>
      <c r="G115" s="38">
        <v>0.80348125282618466</v>
      </c>
      <c r="H115" s="37">
        <v>10290</v>
      </c>
      <c r="I115" s="38">
        <v>15.852963379500531</v>
      </c>
      <c r="J115" s="37">
        <v>6971</v>
      </c>
      <c r="K115" s="38">
        <v>10.739650895869604</v>
      </c>
      <c r="L115" s="39">
        <v>34.19958649840725</v>
      </c>
      <c r="M115" s="37">
        <v>6836</v>
      </c>
      <c r="N115" s="38">
        <v>10.531667411298894</v>
      </c>
      <c r="O115" s="37">
        <v>18235</v>
      </c>
      <c r="P115" s="38">
        <v>28.093176601087677</v>
      </c>
      <c r="Q115" s="37">
        <v>34114</v>
      </c>
      <c r="R115" s="38">
        <v>52.556656241815467</v>
      </c>
      <c r="S115" s="37">
        <v>3132</v>
      </c>
      <c r="T115" s="38">
        <v>4.8252168420403949</v>
      </c>
      <c r="U115" s="37">
        <v>2592</v>
      </c>
      <c r="V115" s="38">
        <v>3.9932829037575681</v>
      </c>
      <c r="W115" s="40">
        <v>27520</v>
      </c>
      <c r="X115" s="42">
        <v>12523</v>
      </c>
      <c r="Y115" s="38">
        <v>45.505087209302324</v>
      </c>
      <c r="Z115" s="41">
        <v>2.3206031976744188</v>
      </c>
      <c r="AA115" s="42">
        <v>5537</v>
      </c>
      <c r="AB115" s="38">
        <v>8.5660359844675824</v>
      </c>
      <c r="AC115" s="42">
        <v>3523</v>
      </c>
      <c r="AD115" s="38">
        <v>5.4502699608595435</v>
      </c>
      <c r="AE115" s="42">
        <v>4470</v>
      </c>
      <c r="AF115" s="38">
        <v>7.3593572498724047</v>
      </c>
      <c r="AG115" s="42" t="s">
        <v>1781</v>
      </c>
      <c r="AH115" s="37">
        <v>1338</v>
      </c>
      <c r="AI115" s="38">
        <v>29.932885906040269</v>
      </c>
      <c r="AJ115" s="40">
        <v>40851</v>
      </c>
      <c r="AK115" s="37">
        <v>3724</v>
      </c>
      <c r="AL115" s="38">
        <v>9.1160559105040271</v>
      </c>
      <c r="AM115" s="37">
        <v>26756</v>
      </c>
      <c r="AN115" s="38">
        <v>73.817800584892126</v>
      </c>
      <c r="AO115" s="39">
        <v>41.653427607076353</v>
      </c>
      <c r="AP115" s="40">
        <v>60555.136447905083</v>
      </c>
      <c r="AQ115" s="42">
        <v>11670</v>
      </c>
      <c r="AR115" s="38">
        <v>18.081529570350629</v>
      </c>
    </row>
    <row r="116" spans="1:44">
      <c r="A116" s="21">
        <v>1</v>
      </c>
      <c r="B116" s="21">
        <v>114</v>
      </c>
      <c r="C116" s="22" t="s">
        <v>589</v>
      </c>
      <c r="D116" s="44" t="s">
        <v>586</v>
      </c>
      <c r="E116" s="22">
        <v>8</v>
      </c>
      <c r="F116" s="37">
        <v>47188</v>
      </c>
      <c r="G116" s="38">
        <v>0.58412043566164928</v>
      </c>
      <c r="H116" s="37">
        <v>9187</v>
      </c>
      <c r="I116" s="38">
        <v>19.468932779520216</v>
      </c>
      <c r="J116" s="37">
        <v>5553</v>
      </c>
      <c r="K116" s="38">
        <v>11.767822327710435</v>
      </c>
      <c r="L116" s="39">
        <v>35.832120887937947</v>
      </c>
      <c r="M116" s="37">
        <v>34328</v>
      </c>
      <c r="N116" s="38">
        <v>72.74730863778926</v>
      </c>
      <c r="O116" s="37">
        <v>8777</v>
      </c>
      <c r="P116" s="38">
        <v>18.600067813850981</v>
      </c>
      <c r="Q116" s="37">
        <v>2372</v>
      </c>
      <c r="R116" s="38">
        <v>5.0267017038230053</v>
      </c>
      <c r="S116" s="37">
        <v>941</v>
      </c>
      <c r="T116" s="38">
        <v>1.9941510553530557</v>
      </c>
      <c r="U116" s="37">
        <v>770</v>
      </c>
      <c r="V116" s="38">
        <v>1.6317707891836908</v>
      </c>
      <c r="W116" s="40">
        <v>17098</v>
      </c>
      <c r="X116" s="42">
        <v>9486</v>
      </c>
      <c r="Y116" s="38">
        <v>55.480173119663121</v>
      </c>
      <c r="Z116" s="41">
        <v>2.757573985261434</v>
      </c>
      <c r="AA116" s="42">
        <v>4776</v>
      </c>
      <c r="AB116" s="38">
        <v>10.135823429541595</v>
      </c>
      <c r="AC116" s="42">
        <v>2670</v>
      </c>
      <c r="AD116" s="38">
        <v>5.6663837011884555</v>
      </c>
      <c r="AE116" s="42">
        <v>16594</v>
      </c>
      <c r="AF116" s="38">
        <v>37.943886767429632</v>
      </c>
      <c r="AG116" s="42" t="s">
        <v>1781</v>
      </c>
      <c r="AH116" s="37">
        <v>16173</v>
      </c>
      <c r="AI116" s="38">
        <v>97.462938411474028</v>
      </c>
      <c r="AJ116" s="40">
        <v>26374</v>
      </c>
      <c r="AK116" s="37">
        <v>3083</v>
      </c>
      <c r="AL116" s="38">
        <v>11.689542731477971</v>
      </c>
      <c r="AM116" s="37">
        <v>15359</v>
      </c>
      <c r="AN116" s="38">
        <v>68.514966320203413</v>
      </c>
      <c r="AO116" s="39">
        <v>42.963750649841678</v>
      </c>
      <c r="AP116" s="40">
        <v>45248.060498220642</v>
      </c>
      <c r="AQ116" s="42">
        <v>11913</v>
      </c>
      <c r="AR116" s="38">
        <v>25.312340642529325</v>
      </c>
    </row>
    <row r="117" spans="1:44">
      <c r="A117" s="21">
        <v>1</v>
      </c>
      <c r="B117" s="21">
        <v>115</v>
      </c>
      <c r="C117" s="22" t="s">
        <v>89</v>
      </c>
      <c r="D117" s="44" t="s">
        <v>594</v>
      </c>
      <c r="E117" s="22">
        <v>10</v>
      </c>
      <c r="F117" s="37">
        <v>58152</v>
      </c>
      <c r="G117" s="38">
        <v>0.71983918739078223</v>
      </c>
      <c r="H117" s="37">
        <v>11108</v>
      </c>
      <c r="I117" s="38">
        <v>19.101664603109096</v>
      </c>
      <c r="J117" s="37">
        <v>6947</v>
      </c>
      <c r="K117" s="38">
        <v>11.946278717842894</v>
      </c>
      <c r="L117" s="39">
        <v>34.93054340396445</v>
      </c>
      <c r="M117" s="37">
        <v>43926</v>
      </c>
      <c r="N117" s="38">
        <v>75.536524969046638</v>
      </c>
      <c r="O117" s="37">
        <v>8906</v>
      </c>
      <c r="P117" s="38">
        <v>15.315036456183794</v>
      </c>
      <c r="Q117" s="37">
        <v>3293</v>
      </c>
      <c r="R117" s="38">
        <v>5.66274590727748</v>
      </c>
      <c r="S117" s="37"/>
      <c r="T117" s="38"/>
      <c r="U117" s="37">
        <v>764</v>
      </c>
      <c r="V117" s="38">
        <v>1.3137983216398403</v>
      </c>
      <c r="W117" s="40">
        <v>21023</v>
      </c>
      <c r="X117" s="42">
        <v>11377</v>
      </c>
      <c r="Y117" s="38">
        <v>54.116919564286739</v>
      </c>
      <c r="Z117" s="41">
        <v>2.762498216239357</v>
      </c>
      <c r="AA117" s="42">
        <v>5829</v>
      </c>
      <c r="AB117" s="38">
        <v>10.040997726176531</v>
      </c>
      <c r="AC117" s="42">
        <v>3078</v>
      </c>
      <c r="AD117" s="38">
        <v>5.3021429063598156</v>
      </c>
      <c r="AE117" s="42">
        <v>22142</v>
      </c>
      <c r="AF117" s="38">
        <v>39.908438772935369</v>
      </c>
      <c r="AG117" s="42" t="s">
        <v>1781</v>
      </c>
      <c r="AH117" s="37">
        <v>21414</v>
      </c>
      <c r="AI117" s="38">
        <v>96.712130792159698</v>
      </c>
      <c r="AJ117" s="40">
        <v>32699</v>
      </c>
      <c r="AK117" s="37">
        <v>4010</v>
      </c>
      <c r="AL117" s="38">
        <v>12.26337196856173</v>
      </c>
      <c r="AM117" s="37">
        <v>18935</v>
      </c>
      <c r="AN117" s="38">
        <v>68.812007122869502</v>
      </c>
      <c r="AO117" s="39">
        <v>42.978101907378033</v>
      </c>
      <c r="AP117" s="40">
        <v>43667.856725146201</v>
      </c>
      <c r="AQ117" s="42">
        <v>15008</v>
      </c>
      <c r="AR117" s="38">
        <v>25.877646734257535</v>
      </c>
    </row>
    <row r="118" spans="1:44">
      <c r="A118" s="21">
        <v>1</v>
      </c>
      <c r="B118" s="21">
        <v>116</v>
      </c>
      <c r="C118" s="22" t="s">
        <v>597</v>
      </c>
      <c r="D118" s="44" t="s">
        <v>596</v>
      </c>
      <c r="E118" s="22">
        <v>6</v>
      </c>
      <c r="F118" s="37">
        <v>39873</v>
      </c>
      <c r="G118" s="38">
        <v>0.49357112255524593</v>
      </c>
      <c r="H118" s="37">
        <v>6738</v>
      </c>
      <c r="I118" s="38">
        <v>16.898653223986155</v>
      </c>
      <c r="J118" s="37">
        <v>4911</v>
      </c>
      <c r="K118" s="38">
        <v>12.316605221578513</v>
      </c>
      <c r="L118" s="39">
        <v>37.692663109756097</v>
      </c>
      <c r="M118" s="37">
        <v>21846</v>
      </c>
      <c r="N118" s="38">
        <v>54.788954931908805</v>
      </c>
      <c r="O118" s="37">
        <v>14406</v>
      </c>
      <c r="P118" s="38">
        <v>36.129711835076364</v>
      </c>
      <c r="Q118" s="37">
        <v>1416</v>
      </c>
      <c r="R118" s="38">
        <v>3.551275299074562</v>
      </c>
      <c r="S118" s="37">
        <v>1308</v>
      </c>
      <c r="T118" s="38">
        <v>3.2804153186366718</v>
      </c>
      <c r="U118" s="37">
        <v>897</v>
      </c>
      <c r="V118" s="38">
        <v>2.2496426153035891</v>
      </c>
      <c r="W118" s="40">
        <v>14590</v>
      </c>
      <c r="X118" s="42">
        <v>8420</v>
      </c>
      <c r="Y118" s="38">
        <v>57.710760795065106</v>
      </c>
      <c r="Z118" s="41">
        <v>2.7178204249485951</v>
      </c>
      <c r="AA118" s="42">
        <v>3737</v>
      </c>
      <c r="AB118" s="38">
        <v>9.4225920322743324</v>
      </c>
      <c r="AC118" s="42">
        <v>2267</v>
      </c>
      <c r="AD118" s="38">
        <v>5.7160867372667674</v>
      </c>
      <c r="AE118" s="42">
        <v>10352</v>
      </c>
      <c r="AF118" s="38">
        <v>28.489652135623071</v>
      </c>
      <c r="AG118" s="42" t="s">
        <v>1781</v>
      </c>
      <c r="AH118" s="37">
        <v>9446</v>
      </c>
      <c r="AI118" s="38">
        <v>91.248068006182379</v>
      </c>
      <c r="AJ118" s="40">
        <v>23494</v>
      </c>
      <c r="AK118" s="37">
        <v>2322</v>
      </c>
      <c r="AL118" s="38">
        <v>9.8833744785902784</v>
      </c>
      <c r="AM118" s="37">
        <v>13699</v>
      </c>
      <c r="AN118" s="38">
        <v>68.001985604368329</v>
      </c>
      <c r="AO118" s="39">
        <v>40.766442953020132</v>
      </c>
      <c r="AP118" s="40">
        <v>60545.281868566904</v>
      </c>
      <c r="AQ118" s="42">
        <v>7322</v>
      </c>
      <c r="AR118" s="38">
        <v>18.495970899537728</v>
      </c>
    </row>
    <row r="119" spans="1:44">
      <c r="A119" s="21">
        <v>1</v>
      </c>
      <c r="B119" s="21">
        <v>117</v>
      </c>
      <c r="C119" s="22" t="s">
        <v>95</v>
      </c>
      <c r="D119" s="44" t="s">
        <v>599</v>
      </c>
      <c r="E119" s="22">
        <v>12</v>
      </c>
      <c r="F119" s="37">
        <v>95218</v>
      </c>
      <c r="G119" s="38">
        <v>1.1786636357300782</v>
      </c>
      <c r="H119" s="37">
        <v>16516</v>
      </c>
      <c r="I119" s="38">
        <v>17.345459892037223</v>
      </c>
      <c r="J119" s="37">
        <v>11496</v>
      </c>
      <c r="K119" s="38">
        <v>12.073347476317503</v>
      </c>
      <c r="L119" s="39">
        <v>35.280045026606629</v>
      </c>
      <c r="M119" s="37">
        <v>65812</v>
      </c>
      <c r="N119" s="38">
        <v>69.117183725766139</v>
      </c>
      <c r="O119" s="37">
        <v>20557</v>
      </c>
      <c r="P119" s="38">
        <v>21.589405364531917</v>
      </c>
      <c r="Q119" s="37">
        <v>4194</v>
      </c>
      <c r="R119" s="38">
        <v>4.4046293767985043</v>
      </c>
      <c r="S119" s="37">
        <v>3139</v>
      </c>
      <c r="T119" s="38">
        <v>3.2966455922199587</v>
      </c>
      <c r="U119" s="37">
        <v>1516</v>
      </c>
      <c r="V119" s="38">
        <v>1.5921359406834843</v>
      </c>
      <c r="W119" s="40">
        <v>31081</v>
      </c>
      <c r="X119" s="42">
        <v>18304</v>
      </c>
      <c r="Y119" s="38">
        <v>58.891284064219299</v>
      </c>
      <c r="Z119" s="41">
        <v>3.0311444290724237</v>
      </c>
      <c r="AA119" s="42">
        <v>10852</v>
      </c>
      <c r="AB119" s="38">
        <v>11.432424175384259</v>
      </c>
      <c r="AC119" s="42">
        <v>6721</v>
      </c>
      <c r="AD119" s="38">
        <v>7.0804757540322161</v>
      </c>
      <c r="AE119" s="42">
        <v>32599</v>
      </c>
      <c r="AF119" s="38">
        <v>37.55731698887071</v>
      </c>
      <c r="AG119" s="42" t="s">
        <v>1781</v>
      </c>
      <c r="AH119" s="37">
        <v>30715</v>
      </c>
      <c r="AI119" s="38">
        <v>94.220681616000491</v>
      </c>
      <c r="AJ119" s="40">
        <v>53584</v>
      </c>
      <c r="AK119" s="37">
        <v>6621</v>
      </c>
      <c r="AL119" s="38">
        <v>12.356300388175574</v>
      </c>
      <c r="AM119" s="37">
        <v>30058</v>
      </c>
      <c r="AN119" s="38">
        <v>66.811887350241179</v>
      </c>
      <c r="AO119" s="39">
        <v>39.039162759861725</v>
      </c>
      <c r="AP119" s="40">
        <v>48660.207227813356</v>
      </c>
      <c r="AQ119" s="42">
        <v>22655</v>
      </c>
      <c r="AR119" s="38">
        <v>24.091580973446622</v>
      </c>
    </row>
    <row r="120" spans="1:44">
      <c r="A120" s="21">
        <v>1</v>
      </c>
      <c r="B120" s="21">
        <v>118</v>
      </c>
      <c r="C120" s="22" t="s">
        <v>602</v>
      </c>
      <c r="D120" s="44" t="s">
        <v>601</v>
      </c>
      <c r="E120" s="22">
        <v>11</v>
      </c>
      <c r="F120" s="37">
        <v>82446</v>
      </c>
      <c r="G120" s="38">
        <v>1.0205644112604972</v>
      </c>
      <c r="H120" s="37">
        <v>14212</v>
      </c>
      <c r="I120" s="38">
        <v>17.237949688280814</v>
      </c>
      <c r="J120" s="37">
        <v>9996</v>
      </c>
      <c r="K120" s="38">
        <v>12.124299541518084</v>
      </c>
      <c r="L120" s="39">
        <v>34.873459391571302</v>
      </c>
      <c r="M120" s="37">
        <v>57691</v>
      </c>
      <c r="N120" s="38">
        <v>69.974286199451768</v>
      </c>
      <c r="O120" s="37">
        <v>16671</v>
      </c>
      <c r="P120" s="38">
        <v>20.220507968852338</v>
      </c>
      <c r="Q120" s="37">
        <v>4044</v>
      </c>
      <c r="R120" s="38">
        <v>4.905028746088349</v>
      </c>
      <c r="S120" s="37">
        <v>2827</v>
      </c>
      <c r="T120" s="38">
        <v>3.4289110448050844</v>
      </c>
      <c r="U120" s="37">
        <v>1213</v>
      </c>
      <c r="V120" s="38">
        <v>1.4712660408024647</v>
      </c>
      <c r="W120" s="40">
        <v>26468</v>
      </c>
      <c r="X120" s="42">
        <v>15680</v>
      </c>
      <c r="Y120" s="38">
        <v>59.241348042919753</v>
      </c>
      <c r="Z120" s="41">
        <v>3.072615989118936</v>
      </c>
      <c r="AA120" s="42">
        <v>10059</v>
      </c>
      <c r="AB120" s="38">
        <v>12.212859987373124</v>
      </c>
      <c r="AC120" s="42">
        <v>6204</v>
      </c>
      <c r="AD120" s="38">
        <v>7.5324170754213009</v>
      </c>
      <c r="AE120" s="42">
        <v>29264</v>
      </c>
      <c r="AF120" s="38">
        <v>38.575816295593256</v>
      </c>
      <c r="AG120" s="42" t="s">
        <v>1781</v>
      </c>
      <c r="AH120" s="37">
        <v>27639</v>
      </c>
      <c r="AI120" s="38">
        <v>94.447102241662108</v>
      </c>
      <c r="AJ120" s="40">
        <v>45976</v>
      </c>
      <c r="AK120" s="37">
        <v>6147</v>
      </c>
      <c r="AL120" s="38">
        <v>13.370019140421089</v>
      </c>
      <c r="AM120" s="37">
        <v>25556</v>
      </c>
      <c r="AN120" s="38">
        <v>66.670145048523423</v>
      </c>
      <c r="AO120" s="39">
        <v>39.017847260653014</v>
      </c>
      <c r="AP120" s="40">
        <v>46329.669064748203</v>
      </c>
      <c r="AQ120" s="42">
        <v>21039</v>
      </c>
      <c r="AR120" s="38">
        <v>25.830888040368823</v>
      </c>
    </row>
    <row r="121" spans="1:44">
      <c r="A121" s="21">
        <v>1</v>
      </c>
      <c r="B121" s="21">
        <v>119</v>
      </c>
      <c r="C121" s="22" t="s">
        <v>613</v>
      </c>
      <c r="D121" s="44" t="s">
        <v>612</v>
      </c>
      <c r="E121" s="22">
        <v>13</v>
      </c>
      <c r="F121" s="37">
        <v>83953</v>
      </c>
      <c r="G121" s="38">
        <v>1.0392189314042224</v>
      </c>
      <c r="H121" s="37">
        <v>14655</v>
      </c>
      <c r="I121" s="38">
        <v>17.45619572856241</v>
      </c>
      <c r="J121" s="37">
        <v>9527</v>
      </c>
      <c r="K121" s="38">
        <v>11.348016151894512</v>
      </c>
      <c r="L121" s="39">
        <v>34.160048383145515</v>
      </c>
      <c r="M121" s="37">
        <v>52778</v>
      </c>
      <c r="N121" s="38">
        <v>62.866127476087804</v>
      </c>
      <c r="O121" s="37">
        <v>10032</v>
      </c>
      <c r="P121" s="38">
        <v>11.94954319678868</v>
      </c>
      <c r="Q121" s="37">
        <v>16077</v>
      </c>
      <c r="R121" s="38">
        <v>19.150000595571331</v>
      </c>
      <c r="S121" s="37">
        <v>3199</v>
      </c>
      <c r="T121" s="38">
        <v>3.8104653794384955</v>
      </c>
      <c r="U121" s="37">
        <v>1867</v>
      </c>
      <c r="V121" s="38">
        <v>2.2238633521136824</v>
      </c>
      <c r="W121" s="40">
        <v>27795</v>
      </c>
      <c r="X121" s="42">
        <v>14993</v>
      </c>
      <c r="Y121" s="38">
        <v>53.94135635905738</v>
      </c>
      <c r="Z121" s="41">
        <v>2.9717215326497572</v>
      </c>
      <c r="AA121" s="42">
        <v>11606</v>
      </c>
      <c r="AB121" s="38">
        <v>13.859399816099641</v>
      </c>
      <c r="AC121" s="42">
        <v>7191</v>
      </c>
      <c r="AD121" s="38">
        <v>8.5871914593807102</v>
      </c>
      <c r="AE121" s="42">
        <v>27245</v>
      </c>
      <c r="AF121" s="38">
        <v>35.36933662209529</v>
      </c>
      <c r="AG121" s="42" t="s">
        <v>1781</v>
      </c>
      <c r="AH121" s="37">
        <v>25442</v>
      </c>
      <c r="AI121" s="38">
        <v>93.382271976509458</v>
      </c>
      <c r="AJ121" s="40">
        <v>45800</v>
      </c>
      <c r="AK121" s="37">
        <v>5679</v>
      </c>
      <c r="AL121" s="38">
        <v>12.399563318777293</v>
      </c>
      <c r="AM121" s="37">
        <v>25889</v>
      </c>
      <c r="AN121" s="38">
        <v>66.607492024287325</v>
      </c>
      <c r="AO121" s="39">
        <v>38.124846500204669</v>
      </c>
      <c r="AP121" s="40">
        <v>37823.790201944656</v>
      </c>
      <c r="AQ121" s="42">
        <v>23634</v>
      </c>
      <c r="AR121" s="38">
        <v>28.509390945608509</v>
      </c>
    </row>
    <row r="122" spans="1:44">
      <c r="A122" s="21">
        <v>1</v>
      </c>
      <c r="B122" s="21">
        <v>120</v>
      </c>
      <c r="C122" s="22" t="s">
        <v>617</v>
      </c>
      <c r="D122" s="44" t="s">
        <v>616</v>
      </c>
      <c r="E122" s="22">
        <v>15</v>
      </c>
      <c r="F122" s="37">
        <v>92574</v>
      </c>
      <c r="G122" s="38">
        <v>1.1459346700631841</v>
      </c>
      <c r="H122" s="37">
        <v>17382</v>
      </c>
      <c r="I122" s="38">
        <v>18.776330287121652</v>
      </c>
      <c r="J122" s="37">
        <v>10060</v>
      </c>
      <c r="K122" s="38">
        <v>10.866982090003672</v>
      </c>
      <c r="L122" s="39">
        <v>34.610944686140456</v>
      </c>
      <c r="M122" s="37">
        <v>47097</v>
      </c>
      <c r="N122" s="38">
        <v>50.874975695119588</v>
      </c>
      <c r="O122" s="37">
        <v>10650</v>
      </c>
      <c r="P122" s="38">
        <v>11.504310065461144</v>
      </c>
      <c r="Q122" s="37">
        <v>29674</v>
      </c>
      <c r="R122" s="38">
        <v>32.054356514788168</v>
      </c>
      <c r="S122" s="37">
        <v>2547</v>
      </c>
      <c r="T122" s="38">
        <v>2.7513124635426793</v>
      </c>
      <c r="U122" s="37">
        <v>2606</v>
      </c>
      <c r="V122" s="38">
        <v>2.8150452610884265</v>
      </c>
      <c r="W122" s="40">
        <v>33686</v>
      </c>
      <c r="X122" s="42">
        <v>17209</v>
      </c>
      <c r="Y122" s="38">
        <v>51.086504779433596</v>
      </c>
      <c r="Z122" s="41">
        <v>2.724930238081102</v>
      </c>
      <c r="AA122" s="42">
        <v>12386</v>
      </c>
      <c r="AB122" s="38">
        <v>13.405197138435229</v>
      </c>
      <c r="AC122" s="42">
        <v>7834</v>
      </c>
      <c r="AD122" s="38">
        <v>8.4786302585581783</v>
      </c>
      <c r="AE122" s="42">
        <v>24376</v>
      </c>
      <c r="AF122" s="38">
        <v>28.253839466821212</v>
      </c>
      <c r="AG122" s="42" t="s">
        <v>1781</v>
      </c>
      <c r="AH122" s="37">
        <v>21988</v>
      </c>
      <c r="AI122" s="38">
        <v>90.203478831637668</v>
      </c>
      <c r="AJ122" s="40">
        <v>51388</v>
      </c>
      <c r="AK122" s="37">
        <v>5722</v>
      </c>
      <c r="AL122" s="38">
        <v>11.13489530629719</v>
      </c>
      <c r="AM122" s="37">
        <v>31919</v>
      </c>
      <c r="AN122" s="38">
        <v>71.629900585713969</v>
      </c>
      <c r="AO122" s="39">
        <v>38.489785302184814</v>
      </c>
      <c r="AP122" s="40">
        <v>38661.14816726897</v>
      </c>
      <c r="AQ122" s="42">
        <v>24503</v>
      </c>
      <c r="AR122" s="38">
        <v>26.64730895131208</v>
      </c>
    </row>
    <row r="123" spans="1:44">
      <c r="A123" s="21">
        <v>1</v>
      </c>
      <c r="B123" s="21">
        <v>121</v>
      </c>
      <c r="C123" s="22" t="s">
        <v>102</v>
      </c>
      <c r="D123" s="44" t="s">
        <v>619</v>
      </c>
      <c r="E123" s="22">
        <v>18</v>
      </c>
      <c r="F123" s="37">
        <v>101901</v>
      </c>
      <c r="G123" s="38">
        <v>1.2613896862413692</v>
      </c>
      <c r="H123" s="37">
        <v>20220</v>
      </c>
      <c r="I123" s="38">
        <v>19.842788588924545</v>
      </c>
      <c r="J123" s="37">
        <v>10046</v>
      </c>
      <c r="K123" s="38">
        <v>9.8585882376031631</v>
      </c>
      <c r="L123" s="39">
        <v>33.706361435066214</v>
      </c>
      <c r="M123" s="37">
        <v>39812</v>
      </c>
      <c r="N123" s="38">
        <v>39.069292744919089</v>
      </c>
      <c r="O123" s="37">
        <v>12249</v>
      </c>
      <c r="P123" s="38">
        <v>12.020490476050284</v>
      </c>
      <c r="Q123" s="37">
        <v>43672</v>
      </c>
      <c r="R123" s="38">
        <v>42.857283049234063</v>
      </c>
      <c r="S123" s="37">
        <v>2565</v>
      </c>
      <c r="T123" s="38">
        <v>2.5171489975564518</v>
      </c>
      <c r="U123" s="37">
        <v>3603</v>
      </c>
      <c r="V123" s="38">
        <v>3.5357847322401152</v>
      </c>
      <c r="W123" s="40">
        <v>38626</v>
      </c>
      <c r="X123" s="42">
        <v>18978</v>
      </c>
      <c r="Y123" s="38">
        <v>49.132708538290274</v>
      </c>
      <c r="Z123" s="41">
        <v>2.6084243773623985</v>
      </c>
      <c r="AA123" s="42">
        <v>13056</v>
      </c>
      <c r="AB123" s="38">
        <v>12.817341108558638</v>
      </c>
      <c r="AC123" s="42">
        <v>8815</v>
      </c>
      <c r="AD123" s="38">
        <v>8.6538650330839761</v>
      </c>
      <c r="AE123" s="42">
        <v>19636</v>
      </c>
      <c r="AF123" s="38">
        <v>20.872486075088226</v>
      </c>
      <c r="AG123" s="42" t="s">
        <v>1781</v>
      </c>
      <c r="AH123" s="37">
        <v>15717</v>
      </c>
      <c r="AI123" s="38">
        <v>80.041760032593203</v>
      </c>
      <c r="AJ123" s="40">
        <v>56331</v>
      </c>
      <c r="AK123" s="37">
        <v>7146</v>
      </c>
      <c r="AL123" s="38">
        <v>12.685732545135005</v>
      </c>
      <c r="AM123" s="37">
        <v>35679</v>
      </c>
      <c r="AN123" s="38">
        <v>74.916535433070862</v>
      </c>
      <c r="AO123" s="39">
        <v>38.643434008186745</v>
      </c>
      <c r="AP123" s="40">
        <v>37482.746848739494</v>
      </c>
      <c r="AQ123" s="42">
        <v>27929</v>
      </c>
      <c r="AR123" s="38">
        <v>27.497292507630206</v>
      </c>
    </row>
    <row r="124" spans="1:44">
      <c r="A124" s="21">
        <v>1</v>
      </c>
      <c r="B124" s="21">
        <v>122</v>
      </c>
      <c r="C124" s="22" t="s">
        <v>244</v>
      </c>
      <c r="D124" s="44" t="s">
        <v>623</v>
      </c>
      <c r="E124" s="22">
        <v>17</v>
      </c>
      <c r="F124" s="37">
        <v>103412</v>
      </c>
      <c r="G124" s="38">
        <v>1.2800937207053167</v>
      </c>
      <c r="H124" s="37">
        <v>19952</v>
      </c>
      <c r="I124" s="38">
        <v>19.293698990445986</v>
      </c>
      <c r="J124" s="37">
        <v>10252</v>
      </c>
      <c r="K124" s="38">
        <v>9.9137430859087932</v>
      </c>
      <c r="L124" s="39">
        <v>33.9972296190086</v>
      </c>
      <c r="M124" s="37">
        <v>39367</v>
      </c>
      <c r="N124" s="38">
        <v>38.068115885970684</v>
      </c>
      <c r="O124" s="37">
        <v>12858</v>
      </c>
      <c r="P124" s="38">
        <v>12.433760105210228</v>
      </c>
      <c r="Q124" s="37">
        <v>44848</v>
      </c>
      <c r="R124" s="38">
        <v>43.368274474915872</v>
      </c>
      <c r="S124" s="37">
        <v>2833</v>
      </c>
      <c r="T124" s="38">
        <v>2.7395273275828722</v>
      </c>
      <c r="U124" s="37">
        <v>3506</v>
      </c>
      <c r="V124" s="38">
        <v>3.3903222063203495</v>
      </c>
      <c r="W124" s="40">
        <v>38702</v>
      </c>
      <c r="X124" s="42">
        <v>19342</v>
      </c>
      <c r="Y124" s="38">
        <v>49.976745387835251</v>
      </c>
      <c r="Z124" s="41">
        <v>2.6210531755464834</v>
      </c>
      <c r="AA124" s="42">
        <v>13078</v>
      </c>
      <c r="AB124" s="38">
        <v>12.685510310978332</v>
      </c>
      <c r="AC124" s="42">
        <v>9060</v>
      </c>
      <c r="AD124" s="38">
        <v>8.7880963004636552</v>
      </c>
      <c r="AE124" s="42">
        <v>19160</v>
      </c>
      <c r="AF124" s="38">
        <v>20.059256467435116</v>
      </c>
      <c r="AG124" s="42" t="s">
        <v>1781</v>
      </c>
      <c r="AH124" s="37">
        <v>14983</v>
      </c>
      <c r="AI124" s="38">
        <v>78.199373695198332</v>
      </c>
      <c r="AJ124" s="40">
        <v>55240</v>
      </c>
      <c r="AK124" s="37">
        <v>6333</v>
      </c>
      <c r="AL124" s="38">
        <v>11.464518464880522</v>
      </c>
      <c r="AM124" s="37">
        <v>35349</v>
      </c>
      <c r="AN124" s="38">
        <v>74.533493579606557</v>
      </c>
      <c r="AO124" s="39">
        <v>37.944924237352438</v>
      </c>
      <c r="AP124" s="40">
        <v>38147.470437017997</v>
      </c>
      <c r="AQ124" s="42">
        <v>30007</v>
      </c>
      <c r="AR124" s="38">
        <v>29.178902740232211</v>
      </c>
    </row>
    <row r="125" spans="1:44">
      <c r="A125" s="21">
        <v>1</v>
      </c>
      <c r="B125" s="21">
        <v>123</v>
      </c>
      <c r="C125" s="22" t="s">
        <v>106</v>
      </c>
      <c r="D125" s="44" t="s">
        <v>627</v>
      </c>
      <c r="E125" s="22">
        <v>20</v>
      </c>
      <c r="F125" s="37">
        <v>92254</v>
      </c>
      <c r="G125" s="38">
        <v>1.1419735244454057</v>
      </c>
      <c r="H125" s="37">
        <v>17592</v>
      </c>
      <c r="I125" s="38">
        <v>19.069091855095714</v>
      </c>
      <c r="J125" s="37">
        <v>8756</v>
      </c>
      <c r="K125" s="38">
        <v>9.4911873739892023</v>
      </c>
      <c r="L125" s="39">
        <v>33.002931924600787</v>
      </c>
      <c r="M125" s="37">
        <v>20917</v>
      </c>
      <c r="N125" s="38">
        <v>22.67327161965877</v>
      </c>
      <c r="O125" s="37">
        <v>18980</v>
      </c>
      <c r="P125" s="38">
        <v>20.573633663580985</v>
      </c>
      <c r="Q125" s="37">
        <v>41990</v>
      </c>
      <c r="R125" s="38">
        <v>45.515641598196282</v>
      </c>
      <c r="S125" s="37">
        <v>6922</v>
      </c>
      <c r="T125" s="38">
        <v>7.5031976933249505</v>
      </c>
      <c r="U125" s="37">
        <v>3445</v>
      </c>
      <c r="V125" s="38">
        <v>3.7342554252390143</v>
      </c>
      <c r="W125" s="40">
        <v>35101</v>
      </c>
      <c r="X125" s="42">
        <v>17639</v>
      </c>
      <c r="Y125" s="38">
        <v>50.252129568958146</v>
      </c>
      <c r="Z125" s="41">
        <v>2.4849719381214213</v>
      </c>
      <c r="AA125" s="42">
        <v>10050</v>
      </c>
      <c r="AB125" s="38">
        <v>10.914540774769492</v>
      </c>
      <c r="AC125" s="42">
        <v>6638</v>
      </c>
      <c r="AD125" s="38">
        <v>7.2090270311363076</v>
      </c>
      <c r="AE125" s="42">
        <v>10708</v>
      </c>
      <c r="AF125" s="38">
        <v>12.498978650885363</v>
      </c>
      <c r="AG125" s="42" t="s">
        <v>1781</v>
      </c>
      <c r="AH125" s="37">
        <v>5773</v>
      </c>
      <c r="AI125" s="38">
        <v>53.912962271199106</v>
      </c>
      <c r="AJ125" s="40">
        <v>45179</v>
      </c>
      <c r="AK125" s="37">
        <v>3824</v>
      </c>
      <c r="AL125" s="38">
        <v>8.4641094313729841</v>
      </c>
      <c r="AM125" s="37">
        <v>28954</v>
      </c>
      <c r="AN125" s="38">
        <v>71.148789777613956</v>
      </c>
      <c r="AO125" s="39">
        <v>35.707187152170455</v>
      </c>
      <c r="AP125" s="40">
        <v>43763.603194103198</v>
      </c>
      <c r="AQ125" s="42">
        <v>26593</v>
      </c>
      <c r="AR125" s="38">
        <v>30.172002995302822</v>
      </c>
    </row>
    <row r="126" spans="1:44">
      <c r="A126" s="21">
        <v>1</v>
      </c>
      <c r="B126" s="21">
        <v>124</v>
      </c>
      <c r="C126" s="22" t="s">
        <v>251</v>
      </c>
      <c r="D126" s="44" t="s">
        <v>631</v>
      </c>
      <c r="E126" s="22">
        <v>17</v>
      </c>
      <c r="F126" s="37">
        <v>81400</v>
      </c>
      <c r="G126" s="38">
        <v>1.007616416522384</v>
      </c>
      <c r="H126" s="37">
        <v>17009</v>
      </c>
      <c r="I126" s="38">
        <v>20.895577395577394</v>
      </c>
      <c r="J126" s="37">
        <v>7729</v>
      </c>
      <c r="K126" s="38">
        <v>9.4950859950859936</v>
      </c>
      <c r="L126" s="39">
        <v>34.523943563105433</v>
      </c>
      <c r="M126" s="37">
        <v>20831</v>
      </c>
      <c r="N126" s="38">
        <v>25.590909090909093</v>
      </c>
      <c r="O126" s="37">
        <v>16208</v>
      </c>
      <c r="P126" s="38">
        <v>19.91154791154791</v>
      </c>
      <c r="Q126" s="37">
        <v>37900</v>
      </c>
      <c r="R126" s="38">
        <v>46.560196560196559</v>
      </c>
      <c r="S126" s="37">
        <v>4182</v>
      </c>
      <c r="T126" s="38">
        <v>5.1375921375921374</v>
      </c>
      <c r="U126" s="37">
        <v>2279</v>
      </c>
      <c r="V126" s="38">
        <v>2.7997542997542997</v>
      </c>
      <c r="W126" s="40">
        <v>31506</v>
      </c>
      <c r="X126" s="42">
        <v>15589</v>
      </c>
      <c r="Y126" s="38">
        <v>49.479464229035742</v>
      </c>
      <c r="Z126" s="41">
        <v>2.5227575699866693</v>
      </c>
      <c r="AA126" s="42">
        <v>9080</v>
      </c>
      <c r="AB126" s="38">
        <v>11.205311416336555</v>
      </c>
      <c r="AC126" s="42">
        <v>5671</v>
      </c>
      <c r="AD126" s="38">
        <v>6.998383374674515</v>
      </c>
      <c r="AE126" s="42">
        <v>9878</v>
      </c>
      <c r="AF126" s="38">
        <v>13.174004081033864</v>
      </c>
      <c r="AG126" s="42" t="s">
        <v>1781</v>
      </c>
      <c r="AH126" s="37">
        <v>5836</v>
      </c>
      <c r="AI126" s="38">
        <v>59.080785584126339</v>
      </c>
      <c r="AJ126" s="40">
        <v>40637</v>
      </c>
      <c r="AK126" s="37">
        <v>3246</v>
      </c>
      <c r="AL126" s="38">
        <v>7.9877943745847375</v>
      </c>
      <c r="AM126" s="37">
        <v>27739</v>
      </c>
      <c r="AN126" s="38">
        <v>75.195857843801676</v>
      </c>
      <c r="AO126" s="39">
        <v>35.053743081852609</v>
      </c>
      <c r="AP126" s="40">
        <v>45721.582727272726</v>
      </c>
      <c r="AQ126" s="42">
        <v>24321</v>
      </c>
      <c r="AR126" s="38">
        <v>30.144643720330684</v>
      </c>
    </row>
    <row r="127" spans="1:44">
      <c r="A127" s="21">
        <v>1</v>
      </c>
      <c r="B127" s="21">
        <v>125</v>
      </c>
      <c r="C127" s="22" t="s">
        <v>110</v>
      </c>
      <c r="D127" s="44" t="s">
        <v>633</v>
      </c>
      <c r="E127" s="22">
        <v>14</v>
      </c>
      <c r="F127" s="37">
        <v>81485</v>
      </c>
      <c r="G127" s="38">
        <v>1.0086685958271064</v>
      </c>
      <c r="H127" s="37">
        <v>15164</v>
      </c>
      <c r="I127" s="38">
        <v>18.609560041725469</v>
      </c>
      <c r="J127" s="37">
        <v>9611</v>
      </c>
      <c r="K127" s="38">
        <v>11.794808860526478</v>
      </c>
      <c r="L127" s="39">
        <v>34.39713150492264</v>
      </c>
      <c r="M127" s="37">
        <v>21184</v>
      </c>
      <c r="N127" s="38">
        <v>25.997422838559242</v>
      </c>
      <c r="O127" s="37">
        <v>25696</v>
      </c>
      <c r="P127" s="38">
        <v>31.534638276983497</v>
      </c>
      <c r="Q127" s="37">
        <v>25820</v>
      </c>
      <c r="R127" s="38">
        <v>31.686813523961465</v>
      </c>
      <c r="S127" s="37">
        <v>6206</v>
      </c>
      <c r="T127" s="38">
        <v>7.6161256673007296</v>
      </c>
      <c r="U127" s="37">
        <v>2579</v>
      </c>
      <c r="V127" s="38">
        <v>3.164999693195067</v>
      </c>
      <c r="W127" s="40">
        <v>31459</v>
      </c>
      <c r="X127" s="42">
        <v>14986</v>
      </c>
      <c r="Y127" s="38">
        <v>47.636606376553608</v>
      </c>
      <c r="Z127" s="41">
        <v>2.4125369528592771</v>
      </c>
      <c r="AA127" s="42">
        <v>8678</v>
      </c>
      <c r="AB127" s="38">
        <v>10.823147917186331</v>
      </c>
      <c r="AC127" s="42">
        <v>5298</v>
      </c>
      <c r="AD127" s="38">
        <v>6.6076328261411827</v>
      </c>
      <c r="AE127" s="42">
        <v>10534</v>
      </c>
      <c r="AF127" s="38">
        <v>13.750163164077797</v>
      </c>
      <c r="AG127" s="42" t="s">
        <v>1781</v>
      </c>
      <c r="AH127" s="37">
        <v>6814</v>
      </c>
      <c r="AI127" s="38">
        <v>64.68577938105183</v>
      </c>
      <c r="AJ127" s="40">
        <v>40400</v>
      </c>
      <c r="AK127" s="37">
        <v>3719</v>
      </c>
      <c r="AL127" s="38">
        <v>9.2054455445544559</v>
      </c>
      <c r="AM127" s="37">
        <v>26329</v>
      </c>
      <c r="AN127" s="38">
        <v>73.366400089168778</v>
      </c>
      <c r="AO127" s="39">
        <v>34.105403800475059</v>
      </c>
      <c r="AP127" s="40">
        <v>53679.22895522388</v>
      </c>
      <c r="AQ127" s="42">
        <v>20941</v>
      </c>
      <c r="AR127" s="38">
        <v>27.216958448681456</v>
      </c>
    </row>
    <row r="128" spans="1:44">
      <c r="A128" s="21">
        <v>1</v>
      </c>
      <c r="B128" s="21">
        <v>126</v>
      </c>
      <c r="C128" s="22" t="s">
        <v>112</v>
      </c>
      <c r="D128" s="44" t="s">
        <v>635</v>
      </c>
      <c r="E128" s="22">
        <v>12</v>
      </c>
      <c r="F128" s="37">
        <v>82306</v>
      </c>
      <c r="G128" s="38">
        <v>1.0188314100527192</v>
      </c>
      <c r="H128" s="37">
        <v>13728</v>
      </c>
      <c r="I128" s="38">
        <v>16.679221441936189</v>
      </c>
      <c r="J128" s="37">
        <v>14168</v>
      </c>
      <c r="K128" s="38">
        <v>17.213811872767479</v>
      </c>
      <c r="L128" s="39">
        <v>41.624568502350563</v>
      </c>
      <c r="M128" s="37">
        <v>19807</v>
      </c>
      <c r="N128" s="38">
        <v>24.065074235171192</v>
      </c>
      <c r="O128" s="37">
        <v>38961</v>
      </c>
      <c r="P128" s="38">
        <v>47.336767671858674</v>
      </c>
      <c r="Q128" s="37">
        <v>13273</v>
      </c>
      <c r="R128" s="38">
        <v>16.126406337326564</v>
      </c>
      <c r="S128" s="37">
        <v>7444</v>
      </c>
      <c r="T128" s="38">
        <v>9.0442981070638826</v>
      </c>
      <c r="U128" s="37">
        <v>2821</v>
      </c>
      <c r="V128" s="38">
        <v>3.4274536485796903</v>
      </c>
      <c r="W128" s="40">
        <v>37486</v>
      </c>
      <c r="X128" s="42">
        <v>17207</v>
      </c>
      <c r="Y128" s="38">
        <v>45.902470255562079</v>
      </c>
      <c r="Z128" s="41">
        <v>2.1449607853598676</v>
      </c>
      <c r="AA128" s="42">
        <v>9728</v>
      </c>
      <c r="AB128" s="38">
        <v>11.922153046717977</v>
      </c>
      <c r="AC128" s="42">
        <v>5702</v>
      </c>
      <c r="AD128" s="38">
        <v>6.9880876513554586</v>
      </c>
      <c r="AE128" s="42">
        <v>10108</v>
      </c>
      <c r="AF128" s="38">
        <v>12.891541679420468</v>
      </c>
      <c r="AG128" s="42" t="s">
        <v>1781</v>
      </c>
      <c r="AH128" s="37">
        <v>6335</v>
      </c>
      <c r="AI128" s="38">
        <v>62.673130193905813</v>
      </c>
      <c r="AJ128" s="40">
        <v>45088</v>
      </c>
      <c r="AK128" s="37">
        <v>3651</v>
      </c>
      <c r="AL128" s="38">
        <v>8.0974982256919805</v>
      </c>
      <c r="AM128" s="37">
        <v>29045</v>
      </c>
      <c r="AN128" s="38">
        <v>71.918486604268807</v>
      </c>
      <c r="AO128" s="39">
        <v>33.66709995755518</v>
      </c>
      <c r="AP128" s="40">
        <v>71465.290498725881</v>
      </c>
      <c r="AQ128" s="42">
        <v>15242</v>
      </c>
      <c r="AR128" s="38">
        <v>18.756383594009574</v>
      </c>
    </row>
    <row r="129" spans="1:44">
      <c r="A129" s="21">
        <v>1</v>
      </c>
      <c r="B129" s="21">
        <v>127</v>
      </c>
      <c r="C129" s="22" t="s">
        <v>114</v>
      </c>
      <c r="D129" s="44" t="s">
        <v>637</v>
      </c>
      <c r="E129" s="22">
        <v>9</v>
      </c>
      <c r="F129" s="37">
        <v>70454</v>
      </c>
      <c r="G129" s="38">
        <v>0.87212047923425107</v>
      </c>
      <c r="H129" s="37">
        <v>11607</v>
      </c>
      <c r="I129" s="38">
        <v>16.474579158032192</v>
      </c>
      <c r="J129" s="37">
        <v>13425</v>
      </c>
      <c r="K129" s="38">
        <v>19.054986232151474</v>
      </c>
      <c r="L129" s="39">
        <v>42.909356346637892</v>
      </c>
      <c r="M129" s="37">
        <v>16099</v>
      </c>
      <c r="N129" s="38">
        <v>22.850370454480938</v>
      </c>
      <c r="O129" s="37">
        <v>39200</v>
      </c>
      <c r="P129" s="38">
        <v>55.639140432054958</v>
      </c>
      <c r="Q129" s="37">
        <v>7267</v>
      </c>
      <c r="R129" s="38">
        <v>10.314531467340391</v>
      </c>
      <c r="S129" s="37">
        <v>5818</v>
      </c>
      <c r="T129" s="38">
        <v>8.2578703835126479</v>
      </c>
      <c r="U129" s="37"/>
      <c r="V129" s="38" t="s">
        <v>70</v>
      </c>
      <c r="W129" s="40">
        <v>33653</v>
      </c>
      <c r="X129" s="42">
        <v>15906</v>
      </c>
      <c r="Y129" s="38">
        <v>47.264731227528003</v>
      </c>
      <c r="Z129" s="41">
        <v>2.0592814905060468</v>
      </c>
      <c r="AA129" s="42">
        <v>8908</v>
      </c>
      <c r="AB129" s="38">
        <v>12.74829698322743</v>
      </c>
      <c r="AC129" s="42">
        <v>5004</v>
      </c>
      <c r="AD129" s="38">
        <v>7.1612570839773309</v>
      </c>
      <c r="AE129" s="42">
        <v>8152</v>
      </c>
      <c r="AF129" s="38">
        <v>12.298222852487704</v>
      </c>
      <c r="AG129" s="42" t="s">
        <v>1781</v>
      </c>
      <c r="AH129" s="37">
        <v>4880</v>
      </c>
      <c r="AI129" s="38">
        <v>59.862610402355251</v>
      </c>
      <c r="AJ129" s="40">
        <v>40062</v>
      </c>
      <c r="AK129" s="37">
        <v>2822</v>
      </c>
      <c r="AL129" s="38">
        <v>7.0440816734062199</v>
      </c>
      <c r="AM129" s="37">
        <v>25475</v>
      </c>
      <c r="AN129" s="38">
        <v>70.644186239982247</v>
      </c>
      <c r="AO129" s="39">
        <v>33.700805279728748</v>
      </c>
      <c r="AP129" s="40">
        <v>85166.220722087382</v>
      </c>
      <c r="AQ129" s="42">
        <v>9677</v>
      </c>
      <c r="AR129" s="38">
        <v>13.865684687137311</v>
      </c>
    </row>
    <row r="130" spans="1:44">
      <c r="A130" s="21">
        <v>1</v>
      </c>
      <c r="B130" s="21">
        <v>128</v>
      </c>
      <c r="C130" s="22" t="s">
        <v>119</v>
      </c>
      <c r="D130" s="44" t="s">
        <v>639</v>
      </c>
      <c r="E130" s="22">
        <v>9</v>
      </c>
      <c r="F130" s="37">
        <v>70871</v>
      </c>
      <c r="G130" s="38">
        <v>0.87728234711741859</v>
      </c>
      <c r="H130" s="37">
        <v>11439</v>
      </c>
      <c r="I130" s="38">
        <v>16.140593472647485</v>
      </c>
      <c r="J130" s="37">
        <v>13504</v>
      </c>
      <c r="K130" s="38">
        <v>19.054338163705889</v>
      </c>
      <c r="L130" s="39">
        <v>43.727784364261169</v>
      </c>
      <c r="M130" s="37">
        <v>10954</v>
      </c>
      <c r="N130" s="38">
        <v>15.456251499202779</v>
      </c>
      <c r="O130" s="37">
        <v>49032</v>
      </c>
      <c r="P130" s="38">
        <v>69.184856993692762</v>
      </c>
      <c r="Q130" s="37">
        <v>4357</v>
      </c>
      <c r="R130" s="38">
        <v>6.1477896459764922</v>
      </c>
      <c r="S130" s="37">
        <v>4874</v>
      </c>
      <c r="T130" s="38">
        <v>6.8772840795247703</v>
      </c>
      <c r="U130" s="37">
        <v>1654</v>
      </c>
      <c r="V130" s="38">
        <v>2.3338177816031944</v>
      </c>
      <c r="W130" s="40">
        <v>34592</v>
      </c>
      <c r="X130" s="42">
        <v>15474</v>
      </c>
      <c r="Y130" s="38">
        <v>44.732886216466234</v>
      </c>
      <c r="Z130" s="41">
        <v>2.0180966697502312</v>
      </c>
      <c r="AA130" s="42">
        <v>6869</v>
      </c>
      <c r="AB130" s="38">
        <v>9.7517000525277187</v>
      </c>
      <c r="AC130" s="42">
        <v>3991</v>
      </c>
      <c r="AD130" s="38">
        <v>5.6658953136756622</v>
      </c>
      <c r="AE130" s="42">
        <v>5929</v>
      </c>
      <c r="AF130" s="38">
        <v>8.9191425347875128</v>
      </c>
      <c r="AG130" s="42" t="s">
        <v>1781</v>
      </c>
      <c r="AH130" s="37">
        <v>3172</v>
      </c>
      <c r="AI130" s="38">
        <v>53.499747006240518</v>
      </c>
      <c r="AJ130" s="40">
        <v>41842</v>
      </c>
      <c r="AK130" s="37">
        <v>2041</v>
      </c>
      <c r="AL130" s="38">
        <v>4.8778739066010228</v>
      </c>
      <c r="AM130" s="37">
        <v>28023</v>
      </c>
      <c r="AN130" s="38">
        <v>72.034856819700792</v>
      </c>
      <c r="AO130" s="39">
        <v>32.358381502890175</v>
      </c>
      <c r="AP130" s="40">
        <v>100842.27421109902</v>
      </c>
      <c r="AQ130" s="42">
        <v>6146</v>
      </c>
      <c r="AR130" s="38">
        <v>8.7512459063078456</v>
      </c>
    </row>
    <row r="131" spans="1:44">
      <c r="A131" s="21">
        <v>1</v>
      </c>
      <c r="B131" s="21">
        <v>129</v>
      </c>
      <c r="C131" s="22" t="s">
        <v>642</v>
      </c>
      <c r="D131" s="44" t="s">
        <v>641</v>
      </c>
      <c r="E131" s="22">
        <v>9</v>
      </c>
      <c r="F131" s="37">
        <v>61374</v>
      </c>
      <c r="G131" s="38">
        <v>0.75972297232978869</v>
      </c>
      <c r="H131" s="37">
        <v>8898</v>
      </c>
      <c r="I131" s="38">
        <v>14.497995894026786</v>
      </c>
      <c r="J131" s="37">
        <v>11002</v>
      </c>
      <c r="K131" s="38">
        <v>17.926157656336557</v>
      </c>
      <c r="L131" s="39">
        <v>42.183871029836375</v>
      </c>
      <c r="M131" s="37">
        <v>5848</v>
      </c>
      <c r="N131" s="38">
        <v>9.5284648222374297</v>
      </c>
      <c r="O131" s="37">
        <v>47645</v>
      </c>
      <c r="P131" s="38">
        <v>77.630592759148826</v>
      </c>
      <c r="Q131" s="37">
        <v>1615</v>
      </c>
      <c r="R131" s="38">
        <v>2.631407436373709</v>
      </c>
      <c r="S131" s="37">
        <v>4894</v>
      </c>
      <c r="T131" s="38">
        <v>7.9740606771597093</v>
      </c>
      <c r="U131" s="37">
        <v>1372</v>
      </c>
      <c r="V131" s="38">
        <v>2.2354743050803272</v>
      </c>
      <c r="W131" s="40">
        <v>32105</v>
      </c>
      <c r="X131" s="42">
        <v>12581</v>
      </c>
      <c r="Y131" s="38">
        <v>39.18704251674194</v>
      </c>
      <c r="Z131" s="41">
        <v>1.8893007319732129</v>
      </c>
      <c r="AA131" s="42">
        <v>4943</v>
      </c>
      <c r="AB131" s="38">
        <v>8.0570497147514253</v>
      </c>
      <c r="AC131" s="42">
        <v>2637</v>
      </c>
      <c r="AD131" s="38">
        <v>4.2982885085574569</v>
      </c>
      <c r="AE131" s="42">
        <v>3908</v>
      </c>
      <c r="AF131" s="38">
        <v>6.739092947059838</v>
      </c>
      <c r="AG131" s="42" t="s">
        <v>1781</v>
      </c>
      <c r="AH131" s="37">
        <v>1449</v>
      </c>
      <c r="AI131" s="38">
        <v>37.077789150460596</v>
      </c>
      <c r="AJ131" s="40">
        <v>39539</v>
      </c>
      <c r="AK131" s="37">
        <v>1458</v>
      </c>
      <c r="AL131" s="38">
        <v>3.6874984192822278</v>
      </c>
      <c r="AM131" s="37">
        <v>26248</v>
      </c>
      <c r="AN131" s="38">
        <v>70.204343639670483</v>
      </c>
      <c r="AO131" s="39">
        <v>31.403328539141153</v>
      </c>
      <c r="AP131" s="40">
        <v>119246.84614132205</v>
      </c>
      <c r="AQ131" s="42">
        <v>4074</v>
      </c>
      <c r="AR131" s="38">
        <v>6.6712517193947729</v>
      </c>
    </row>
    <row r="132" spans="1:44">
      <c r="A132" s="21">
        <v>1</v>
      </c>
      <c r="B132" s="21">
        <v>130</v>
      </c>
      <c r="C132" s="22" t="s">
        <v>124</v>
      </c>
      <c r="D132" s="44" t="s">
        <v>644</v>
      </c>
      <c r="E132" s="22">
        <v>10</v>
      </c>
      <c r="F132" s="37">
        <v>68478</v>
      </c>
      <c r="G132" s="38">
        <v>0.84766040504446938</v>
      </c>
      <c r="H132" s="37">
        <v>9213</v>
      </c>
      <c r="I132" s="38">
        <v>13.453956015070535</v>
      </c>
      <c r="J132" s="37">
        <v>13281</v>
      </c>
      <c r="K132" s="38">
        <v>19.394550074476474</v>
      </c>
      <c r="L132" s="39">
        <v>42.677404949784787</v>
      </c>
      <c r="M132" s="37">
        <v>4515</v>
      </c>
      <c r="N132" s="38">
        <v>6.5933584508893359</v>
      </c>
      <c r="O132" s="37">
        <v>53962</v>
      </c>
      <c r="P132" s="38">
        <v>78.801950991559337</v>
      </c>
      <c r="Q132" s="37">
        <v>1541</v>
      </c>
      <c r="R132" s="38">
        <v>2.2503577791407459</v>
      </c>
      <c r="S132" s="37">
        <v>6729</v>
      </c>
      <c r="T132" s="38">
        <v>9.8265136248138081</v>
      </c>
      <c r="U132" s="37">
        <v>1731</v>
      </c>
      <c r="V132" s="38">
        <v>2.5278191535967753</v>
      </c>
      <c r="W132" s="40">
        <v>37592</v>
      </c>
      <c r="X132" s="42">
        <v>13917</v>
      </c>
      <c r="Y132" s="38">
        <v>37.021174718025115</v>
      </c>
      <c r="Z132" s="41">
        <v>1.7786231113002766</v>
      </c>
      <c r="AA132" s="42">
        <v>4878</v>
      </c>
      <c r="AB132" s="38">
        <v>7.1315789473684204</v>
      </c>
      <c r="AC132" s="42">
        <v>2595</v>
      </c>
      <c r="AD132" s="38">
        <v>3.7938596491228069</v>
      </c>
      <c r="AE132" s="42">
        <v>3310</v>
      </c>
      <c r="AF132" s="38">
        <v>5.1096806063693485</v>
      </c>
      <c r="AG132" s="42" t="s">
        <v>70</v>
      </c>
      <c r="AH132" s="37" t="s">
        <v>70</v>
      </c>
      <c r="AI132" s="38" t="s">
        <v>70</v>
      </c>
      <c r="AJ132" s="40">
        <v>43250</v>
      </c>
      <c r="AK132" s="37">
        <v>1989</v>
      </c>
      <c r="AL132" s="38">
        <v>4.5988439306358382</v>
      </c>
      <c r="AM132" s="37">
        <v>25693</v>
      </c>
      <c r="AN132" s="38">
        <v>63.541486336094962</v>
      </c>
      <c r="AO132" s="39">
        <v>29.67158921555345</v>
      </c>
      <c r="AP132" s="40">
        <v>126121.96095717885</v>
      </c>
      <c r="AQ132" s="42">
        <v>4003</v>
      </c>
      <c r="AR132" s="38">
        <v>5.9667898879084191</v>
      </c>
    </row>
    <row r="133" spans="1:44">
      <c r="A133" s="21">
        <v>7</v>
      </c>
      <c r="B133" s="21">
        <v>131</v>
      </c>
      <c r="C133" s="22" t="s">
        <v>139</v>
      </c>
      <c r="D133" s="44" t="s">
        <v>650</v>
      </c>
      <c r="E133" s="22">
        <v>16</v>
      </c>
      <c r="F133" s="37">
        <v>63668</v>
      </c>
      <c r="G133" s="38">
        <v>0.78811943497723769</v>
      </c>
      <c r="H133" s="37">
        <v>4141</v>
      </c>
      <c r="I133" s="38">
        <v>6.5040522711566258</v>
      </c>
      <c r="J133" s="37">
        <v>8825</v>
      </c>
      <c r="K133" s="38">
        <v>13.860966262486649</v>
      </c>
      <c r="L133" s="39">
        <v>38.617965260545901</v>
      </c>
      <c r="M133" s="37">
        <v>10318</v>
      </c>
      <c r="N133" s="38">
        <v>16.205943331029719</v>
      </c>
      <c r="O133" s="37">
        <v>37365</v>
      </c>
      <c r="P133" s="38">
        <v>58.687252622981724</v>
      </c>
      <c r="Q133" s="37">
        <v>3692</v>
      </c>
      <c r="R133" s="38">
        <v>5.7988314380850658</v>
      </c>
      <c r="S133" s="37">
        <v>10337</v>
      </c>
      <c r="T133" s="38">
        <v>16.235785637997111</v>
      </c>
      <c r="U133" s="37">
        <v>1956</v>
      </c>
      <c r="V133" s="38">
        <v>3.0721869699063893</v>
      </c>
      <c r="W133" s="40">
        <v>37453</v>
      </c>
      <c r="X133" s="42">
        <v>8985</v>
      </c>
      <c r="Y133" s="38">
        <v>23.990067551331002</v>
      </c>
      <c r="Z133" s="41">
        <v>1.645315462045764</v>
      </c>
      <c r="AA133" s="42">
        <v>6218</v>
      </c>
      <c r="AB133" s="38">
        <v>9.7764221250904058</v>
      </c>
      <c r="AC133" s="42">
        <v>3527</v>
      </c>
      <c r="AD133" s="38">
        <v>5.5454230999025187</v>
      </c>
      <c r="AE133" s="42">
        <v>6421</v>
      </c>
      <c r="AF133" s="38">
        <v>10.510893941626152</v>
      </c>
      <c r="AG133" s="42" t="s">
        <v>1781</v>
      </c>
      <c r="AH133" s="37">
        <v>2952</v>
      </c>
      <c r="AI133" s="38">
        <v>45.974147329076473</v>
      </c>
      <c r="AJ133" s="40">
        <v>44621</v>
      </c>
      <c r="AK133" s="37">
        <v>2647</v>
      </c>
      <c r="AL133" s="38">
        <v>5.9321843974810067</v>
      </c>
      <c r="AM133" s="37">
        <v>18630</v>
      </c>
      <c r="AN133" s="38">
        <v>44.810583283223096</v>
      </c>
      <c r="AO133" s="39">
        <v>26.753110419906687</v>
      </c>
      <c r="AP133" s="40">
        <v>88592.286912751675</v>
      </c>
      <c r="AQ133" s="42">
        <v>7714</v>
      </c>
      <c r="AR133" s="38">
        <v>12.30833054106234</v>
      </c>
    </row>
    <row r="134" spans="1:44">
      <c r="A134" s="21">
        <v>7</v>
      </c>
      <c r="B134" s="21">
        <v>132</v>
      </c>
      <c r="C134" s="22" t="s">
        <v>148</v>
      </c>
      <c r="D134" s="44" t="s">
        <v>664</v>
      </c>
      <c r="E134" s="22">
        <v>15</v>
      </c>
      <c r="F134" s="37">
        <v>54867</v>
      </c>
      <c r="G134" s="38">
        <v>0.67917555190827572</v>
      </c>
      <c r="H134" s="37">
        <v>4627</v>
      </c>
      <c r="I134" s="38">
        <v>8.433120090400422</v>
      </c>
      <c r="J134" s="37">
        <v>6343</v>
      </c>
      <c r="K134" s="38">
        <v>11.560683106420981</v>
      </c>
      <c r="L134" s="39">
        <v>36.949116502866495</v>
      </c>
      <c r="M134" s="37">
        <v>7554</v>
      </c>
      <c r="N134" s="38">
        <v>13.767838591503089</v>
      </c>
      <c r="O134" s="37">
        <v>30752</v>
      </c>
      <c r="P134" s="38">
        <v>56.048262161226234</v>
      </c>
      <c r="Q134" s="37"/>
      <c r="R134" s="38" t="s">
        <v>70</v>
      </c>
      <c r="S134" s="37">
        <v>10984</v>
      </c>
      <c r="T134" s="38">
        <v>20.019319445203855</v>
      </c>
      <c r="U134" s="37">
        <v>1316</v>
      </c>
      <c r="V134" s="38">
        <v>2.3985273479504987</v>
      </c>
      <c r="W134" s="40">
        <v>30511</v>
      </c>
      <c r="X134" s="42">
        <v>7746</v>
      </c>
      <c r="Y134" s="38">
        <v>25.387565140441154</v>
      </c>
      <c r="Z134" s="41">
        <v>1.7404542623971682</v>
      </c>
      <c r="AA134" s="42">
        <v>4620</v>
      </c>
      <c r="AB134" s="38">
        <v>8.4334270380782002</v>
      </c>
      <c r="AC134" s="42">
        <v>2477</v>
      </c>
      <c r="AD134" s="38">
        <v>4.521558176043226</v>
      </c>
      <c r="AE134" s="42">
        <v>5502</v>
      </c>
      <c r="AF134" s="38">
        <v>10.245428475661987</v>
      </c>
      <c r="AG134" s="42" t="s">
        <v>1781</v>
      </c>
      <c r="AH134" s="37">
        <v>1571</v>
      </c>
      <c r="AI134" s="38">
        <v>28.553253362413667</v>
      </c>
      <c r="AJ134" s="40">
        <v>38215</v>
      </c>
      <c r="AK134" s="37">
        <v>2398</v>
      </c>
      <c r="AL134" s="38">
        <v>6.2750228967682844</v>
      </c>
      <c r="AM134" s="37">
        <v>15684</v>
      </c>
      <c r="AN134" s="38">
        <v>44.228871154225772</v>
      </c>
      <c r="AO134" s="39">
        <v>26.87572166514737</v>
      </c>
      <c r="AP134" s="40">
        <v>86515.864195230999</v>
      </c>
      <c r="AQ134" s="42">
        <v>8314</v>
      </c>
      <c r="AR134" s="38">
        <v>15.447214893537959</v>
      </c>
    </row>
    <row r="135" spans="1:44">
      <c r="A135" s="21">
        <v>7</v>
      </c>
      <c r="B135" s="21">
        <v>133</v>
      </c>
      <c r="C135" s="22" t="s">
        <v>155</v>
      </c>
      <c r="D135" s="44" t="s">
        <v>669</v>
      </c>
      <c r="E135" s="22">
        <v>16</v>
      </c>
      <c r="F135" s="37">
        <v>76956</v>
      </c>
      <c r="G135" s="38">
        <v>0.95260600675548623</v>
      </c>
      <c r="H135" s="37">
        <v>7641</v>
      </c>
      <c r="I135" s="38">
        <v>9.9290503664431622</v>
      </c>
      <c r="J135" s="37">
        <v>9102</v>
      </c>
      <c r="K135" s="38">
        <v>11.827537813815688</v>
      </c>
      <c r="L135" s="39">
        <v>37.058425584255836</v>
      </c>
      <c r="M135" s="37">
        <v>10301</v>
      </c>
      <c r="N135" s="38">
        <v>13.385570975622432</v>
      </c>
      <c r="O135" s="37">
        <v>49690</v>
      </c>
      <c r="P135" s="38">
        <v>64.569364312074427</v>
      </c>
      <c r="Q135" s="37"/>
      <c r="R135" s="38" t="s">
        <v>70</v>
      </c>
      <c r="S135" s="37">
        <v>10843</v>
      </c>
      <c r="T135" s="38">
        <v>14.089869535838663</v>
      </c>
      <c r="U135" s="37">
        <v>2028</v>
      </c>
      <c r="V135" s="38">
        <v>2.6352721035396853</v>
      </c>
      <c r="W135" s="40">
        <v>42281</v>
      </c>
      <c r="X135" s="42">
        <v>12326</v>
      </c>
      <c r="Y135" s="38">
        <v>29.152574442420949</v>
      </c>
      <c r="Z135" s="41">
        <v>1.7723563775691209</v>
      </c>
      <c r="AA135" s="42">
        <v>5741</v>
      </c>
      <c r="AB135" s="38">
        <v>7.4848113478136167</v>
      </c>
      <c r="AC135" s="42">
        <v>3286</v>
      </c>
      <c r="AD135" s="38">
        <v>4.2841125394383459</v>
      </c>
      <c r="AE135" s="42">
        <v>6369</v>
      </c>
      <c r="AF135" s="38">
        <v>8.5092454040188112</v>
      </c>
      <c r="AG135" s="42" t="s">
        <v>1781</v>
      </c>
      <c r="AH135" s="37">
        <v>2200</v>
      </c>
      <c r="AI135" s="38">
        <v>34.542314335060446</v>
      </c>
      <c r="AJ135" s="40">
        <v>53574</v>
      </c>
      <c r="AK135" s="37">
        <v>2640</v>
      </c>
      <c r="AL135" s="38">
        <v>4.9277634673535671</v>
      </c>
      <c r="AM135" s="37">
        <v>25514</v>
      </c>
      <c r="AN135" s="38">
        <v>50.84901147959183</v>
      </c>
      <c r="AO135" s="39">
        <v>25.986362466763872</v>
      </c>
      <c r="AP135" s="40">
        <v>109172.74571854058</v>
      </c>
      <c r="AQ135" s="42">
        <v>9113</v>
      </c>
      <c r="AR135" s="38">
        <v>12.093103494035059</v>
      </c>
    </row>
    <row r="136" spans="1:44">
      <c r="A136" s="21">
        <v>7</v>
      </c>
      <c r="B136" s="21">
        <v>134</v>
      </c>
      <c r="C136" s="22" t="s">
        <v>1791</v>
      </c>
      <c r="D136" s="44" t="s">
        <v>677</v>
      </c>
      <c r="E136" s="22">
        <v>17</v>
      </c>
      <c r="F136" s="37">
        <v>82512</v>
      </c>
      <c r="G136" s="38">
        <v>1.0213813975441639</v>
      </c>
      <c r="H136" s="37">
        <v>7283</v>
      </c>
      <c r="I136" s="38">
        <v>8.8265949195268565</v>
      </c>
      <c r="J136" s="37">
        <v>11742</v>
      </c>
      <c r="K136" s="38">
        <v>14.23065735892961</v>
      </c>
      <c r="L136" s="39">
        <v>36.599201183431951</v>
      </c>
      <c r="M136" s="37">
        <v>5438</v>
      </c>
      <c r="N136" s="38">
        <v>6.5905565251114986</v>
      </c>
      <c r="O136" s="37">
        <v>65643</v>
      </c>
      <c r="P136" s="38">
        <v>79.555700988947066</v>
      </c>
      <c r="Q136" s="37">
        <v>1758</v>
      </c>
      <c r="R136" s="38">
        <v>2.1305991855730078</v>
      </c>
      <c r="S136" s="37">
        <v>7305</v>
      </c>
      <c r="T136" s="38">
        <v>8.8532577079697496</v>
      </c>
      <c r="U136" s="37">
        <v>2368</v>
      </c>
      <c r="V136" s="38">
        <v>2.8698855923986812</v>
      </c>
      <c r="W136" s="40">
        <v>45257</v>
      </c>
      <c r="X136" s="42">
        <v>12930</v>
      </c>
      <c r="Y136" s="38">
        <v>28.57016594118037</v>
      </c>
      <c r="Z136" s="41">
        <v>1.7051947764986632</v>
      </c>
      <c r="AA136" s="42">
        <v>5118</v>
      </c>
      <c r="AB136" s="38">
        <v>6.2289295928923512</v>
      </c>
      <c r="AC136" s="42">
        <v>2728</v>
      </c>
      <c r="AD136" s="38">
        <v>3.3201484817136251</v>
      </c>
      <c r="AE136" s="42">
        <v>3035</v>
      </c>
      <c r="AF136" s="38">
        <v>3.779388324367404</v>
      </c>
      <c r="AG136" s="42" t="s">
        <v>70</v>
      </c>
      <c r="AH136" s="37" t="s">
        <v>70</v>
      </c>
      <c r="AI136" s="38" t="s">
        <v>70</v>
      </c>
      <c r="AJ136" s="40">
        <v>55944</v>
      </c>
      <c r="AK136" s="37">
        <v>2429</v>
      </c>
      <c r="AL136" s="38">
        <v>4.3418418418418421</v>
      </c>
      <c r="AM136" s="37">
        <v>27433</v>
      </c>
      <c r="AN136" s="38">
        <v>51.735973597359738</v>
      </c>
      <c r="AO136" s="39">
        <v>23.955028652105305</v>
      </c>
      <c r="AP136" s="40">
        <v>121372.43074285715</v>
      </c>
      <c r="AQ136" s="42">
        <v>5217</v>
      </c>
      <c r="AR136" s="38">
        <v>6.7086735678004246</v>
      </c>
    </row>
    <row r="137" spans="1:44">
      <c r="A137" s="21">
        <v>7</v>
      </c>
      <c r="B137" s="21">
        <v>135</v>
      </c>
      <c r="C137" s="22" t="s">
        <v>497</v>
      </c>
      <c r="D137" s="44" t="s">
        <v>684</v>
      </c>
      <c r="E137" s="22">
        <v>14</v>
      </c>
      <c r="F137" s="37">
        <v>64507</v>
      </c>
      <c r="G137" s="38">
        <v>0.79850506364385043</v>
      </c>
      <c r="H137" s="37">
        <v>7074</v>
      </c>
      <c r="I137" s="38">
        <v>10.966251724619033</v>
      </c>
      <c r="J137" s="37">
        <v>8558</v>
      </c>
      <c r="K137" s="38">
        <v>13.266777248980729</v>
      </c>
      <c r="L137" s="39">
        <v>35.834085581245979</v>
      </c>
      <c r="M137" s="37">
        <v>3909</v>
      </c>
      <c r="N137" s="38">
        <v>6.0598074627559795</v>
      </c>
      <c r="O137" s="37">
        <v>46091</v>
      </c>
      <c r="P137" s="38">
        <v>71.451160339187993</v>
      </c>
      <c r="Q137" s="37">
        <v>1416</v>
      </c>
      <c r="R137" s="38">
        <v>2.1951106081510532</v>
      </c>
      <c r="S137" s="37">
        <v>10517</v>
      </c>
      <c r="T137" s="38">
        <v>16.303656967460896</v>
      </c>
      <c r="U137" s="37">
        <v>2574</v>
      </c>
      <c r="V137" s="38">
        <v>3.9902646224440756</v>
      </c>
      <c r="W137" s="40">
        <v>32930</v>
      </c>
      <c r="X137" s="42">
        <v>10973</v>
      </c>
      <c r="Y137" s="38">
        <v>33.322198603097483</v>
      </c>
      <c r="Z137" s="41">
        <v>1.8762830245976314</v>
      </c>
      <c r="AA137" s="42">
        <v>3785</v>
      </c>
      <c r="AB137" s="38">
        <v>5.8809819763828468</v>
      </c>
      <c r="AC137" s="42">
        <v>2125</v>
      </c>
      <c r="AD137" s="38">
        <v>3.3017402113113734</v>
      </c>
      <c r="AE137" s="42">
        <v>4913</v>
      </c>
      <c r="AF137" s="38">
        <v>8.0760758786205091</v>
      </c>
      <c r="AG137" s="42" t="s">
        <v>1786</v>
      </c>
      <c r="AH137" s="37">
        <v>2987</v>
      </c>
      <c r="AI137" s="38">
        <v>60.79788316710767</v>
      </c>
      <c r="AJ137" s="40">
        <v>42936</v>
      </c>
      <c r="AK137" s="37">
        <v>1834</v>
      </c>
      <c r="AL137" s="38">
        <v>4.27147382150177</v>
      </c>
      <c r="AM137" s="37">
        <v>20803</v>
      </c>
      <c r="AN137" s="38">
        <v>51.22377622377622</v>
      </c>
      <c r="AO137" s="39">
        <v>25.035858178887995</v>
      </c>
      <c r="AP137" s="40">
        <v>112506.99150815218</v>
      </c>
      <c r="AQ137" s="42">
        <v>5318</v>
      </c>
      <c r="AR137" s="38">
        <v>8.5727181868007882</v>
      </c>
    </row>
    <row r="138" spans="1:44">
      <c r="A138" s="21">
        <v>7</v>
      </c>
      <c r="B138" s="21">
        <v>136</v>
      </c>
      <c r="C138" s="22" t="s">
        <v>167</v>
      </c>
      <c r="D138" s="44" t="s">
        <v>686</v>
      </c>
      <c r="E138" s="22">
        <v>10</v>
      </c>
      <c r="F138" s="37">
        <v>44774</v>
      </c>
      <c r="G138" s="38">
        <v>0.55423854340753342</v>
      </c>
      <c r="H138" s="37">
        <v>6826</v>
      </c>
      <c r="I138" s="38">
        <v>15.245454951534374</v>
      </c>
      <c r="J138" s="37">
        <v>5801</v>
      </c>
      <c r="K138" s="38">
        <v>12.956179925849822</v>
      </c>
      <c r="L138" s="39">
        <v>36.731543877294442</v>
      </c>
      <c r="M138" s="37">
        <v>3230</v>
      </c>
      <c r="N138" s="38">
        <v>7.21400812971814</v>
      </c>
      <c r="O138" s="37">
        <v>26129</v>
      </c>
      <c r="P138" s="38">
        <v>58.357528923035694</v>
      </c>
      <c r="Q138" s="37">
        <v>1776</v>
      </c>
      <c r="R138" s="38">
        <v>3.9665877518202532</v>
      </c>
      <c r="S138" s="37">
        <v>11771</v>
      </c>
      <c r="T138" s="38">
        <v>26.289811051056418</v>
      </c>
      <c r="U138" s="37">
        <v>1868</v>
      </c>
      <c r="V138" s="38">
        <v>4.1720641443695001</v>
      </c>
      <c r="W138" s="40">
        <v>19675</v>
      </c>
      <c r="X138" s="42">
        <v>8797</v>
      </c>
      <c r="Y138" s="38">
        <v>44.711562897077513</v>
      </c>
      <c r="Z138" s="41">
        <v>2.1063786531130875</v>
      </c>
      <c r="AA138" s="42">
        <v>2946</v>
      </c>
      <c r="AB138" s="38">
        <v>6.8145543707062064</v>
      </c>
      <c r="AC138" s="42">
        <v>1891</v>
      </c>
      <c r="AD138" s="38">
        <v>4.3741759385626056</v>
      </c>
      <c r="AE138" s="42">
        <v>6877</v>
      </c>
      <c r="AF138" s="38">
        <v>16.499916024856642</v>
      </c>
      <c r="AG138" s="42" t="s">
        <v>1786</v>
      </c>
      <c r="AH138" s="37">
        <v>5509</v>
      </c>
      <c r="AI138" s="38">
        <v>80.107605060346074</v>
      </c>
      <c r="AJ138" s="40">
        <v>26185</v>
      </c>
      <c r="AK138" s="37">
        <v>1089</v>
      </c>
      <c r="AL138" s="38">
        <v>4.1588695818216541</v>
      </c>
      <c r="AM138" s="37">
        <v>12349</v>
      </c>
      <c r="AN138" s="38">
        <v>50.020252754374596</v>
      </c>
      <c r="AO138" s="39">
        <v>26.015887025595763</v>
      </c>
      <c r="AP138" s="40">
        <v>115787.44508147254</v>
      </c>
      <c r="AQ138" s="42">
        <v>3824</v>
      </c>
      <c r="AR138" s="38">
        <v>9.190098534006248</v>
      </c>
    </row>
    <row r="139" spans="1:44">
      <c r="A139" s="21">
        <v>13</v>
      </c>
      <c r="B139" s="21">
        <v>137</v>
      </c>
      <c r="C139" s="22" t="s">
        <v>695</v>
      </c>
      <c r="D139" s="44" t="s">
        <v>694</v>
      </c>
      <c r="E139" s="22">
        <v>14</v>
      </c>
      <c r="F139" s="37">
        <v>65980</v>
      </c>
      <c r="G139" s="38">
        <v>0.8167387120656866</v>
      </c>
      <c r="H139" s="37">
        <v>9481</v>
      </c>
      <c r="I139" s="38">
        <v>14.369505910882086</v>
      </c>
      <c r="J139" s="37">
        <v>8507</v>
      </c>
      <c r="K139" s="38">
        <v>12.893301000303122</v>
      </c>
      <c r="L139" s="39">
        <v>36.197025955299203</v>
      </c>
      <c r="M139" s="37">
        <v>7696</v>
      </c>
      <c r="N139" s="38">
        <v>11.664140648681419</v>
      </c>
      <c r="O139" s="37">
        <v>32874</v>
      </c>
      <c r="P139" s="38">
        <v>49.824189148226736</v>
      </c>
      <c r="Q139" s="37">
        <v>5466</v>
      </c>
      <c r="R139" s="38">
        <v>8.2843285844195211</v>
      </c>
      <c r="S139" s="37">
        <v>17317</v>
      </c>
      <c r="T139" s="38">
        <v>26.245832070324344</v>
      </c>
      <c r="U139" s="37">
        <v>2627</v>
      </c>
      <c r="V139" s="38">
        <v>3.9815095483479843</v>
      </c>
      <c r="W139" s="40">
        <v>28401</v>
      </c>
      <c r="X139" s="42">
        <v>13794</v>
      </c>
      <c r="Y139" s="38">
        <v>48.568712369282771</v>
      </c>
      <c r="Z139" s="41">
        <v>2.1211577057145874</v>
      </c>
      <c r="AA139" s="42">
        <v>6802</v>
      </c>
      <c r="AB139" s="38">
        <v>10.311528841052073</v>
      </c>
      <c r="AC139" s="42">
        <v>4038</v>
      </c>
      <c r="AD139" s="38">
        <v>6.1214280300159176</v>
      </c>
      <c r="AE139" s="42">
        <v>10884</v>
      </c>
      <c r="AF139" s="38">
        <v>17.93051185318199</v>
      </c>
      <c r="AG139" s="42" t="s">
        <v>1786</v>
      </c>
      <c r="AH139" s="37">
        <v>8023</v>
      </c>
      <c r="AI139" s="38">
        <v>73.713708195516361</v>
      </c>
      <c r="AJ139" s="40">
        <v>37649</v>
      </c>
      <c r="AK139" s="37">
        <v>2575</v>
      </c>
      <c r="AL139" s="38">
        <v>6.8394910887407372</v>
      </c>
      <c r="AM139" s="37">
        <v>21175</v>
      </c>
      <c r="AN139" s="38">
        <v>61.675356071418165</v>
      </c>
      <c r="AO139" s="39">
        <v>30.448619270522446</v>
      </c>
      <c r="AP139" s="40">
        <v>88625.850620067649</v>
      </c>
      <c r="AQ139" s="42">
        <v>11954</v>
      </c>
      <c r="AR139" s="38">
        <v>19.03533495756302</v>
      </c>
    </row>
    <row r="140" spans="1:44">
      <c r="A140" s="21">
        <v>14</v>
      </c>
      <c r="B140" s="21">
        <v>138</v>
      </c>
      <c r="C140" s="22" t="s">
        <v>706</v>
      </c>
      <c r="D140" s="44" t="s">
        <v>705</v>
      </c>
      <c r="E140" s="22">
        <v>16</v>
      </c>
      <c r="F140" s="37">
        <v>51039</v>
      </c>
      <c r="G140" s="38">
        <v>0.63179034745560136</v>
      </c>
      <c r="H140" s="37">
        <v>7656</v>
      </c>
      <c r="I140" s="38">
        <v>15.000293892905425</v>
      </c>
      <c r="J140" s="37">
        <v>5329</v>
      </c>
      <c r="K140" s="38">
        <v>10.441035286741512</v>
      </c>
      <c r="L140" s="39">
        <v>34.377402034664655</v>
      </c>
      <c r="M140" s="37">
        <v>9272</v>
      </c>
      <c r="N140" s="38">
        <v>18.166500127353594</v>
      </c>
      <c r="O140" s="37">
        <v>25777</v>
      </c>
      <c r="P140" s="38">
        <v>50.504516154313372</v>
      </c>
      <c r="Q140" s="37">
        <v>8504</v>
      </c>
      <c r="R140" s="38">
        <v>16.661768451576243</v>
      </c>
      <c r="S140" s="37">
        <v>5374</v>
      </c>
      <c r="T140" s="38">
        <v>10.529203158369091</v>
      </c>
      <c r="U140" s="37">
        <v>2112</v>
      </c>
      <c r="V140" s="38">
        <v>4.1380121083877039</v>
      </c>
      <c r="W140" s="40">
        <v>22115</v>
      </c>
      <c r="X140" s="42">
        <v>10307</v>
      </c>
      <c r="Y140" s="38">
        <v>46.606375763056754</v>
      </c>
      <c r="Z140" s="41">
        <v>2.1535609314944608</v>
      </c>
      <c r="AA140" s="42">
        <v>5034</v>
      </c>
      <c r="AB140" s="38">
        <v>9.9970211498361632</v>
      </c>
      <c r="AC140" s="42">
        <v>3095</v>
      </c>
      <c r="AD140" s="38">
        <v>6.146360838049846</v>
      </c>
      <c r="AE140" s="42">
        <v>4884</v>
      </c>
      <c r="AF140" s="38">
        <v>10.369646913947218</v>
      </c>
      <c r="AG140" s="42" t="s">
        <v>1781</v>
      </c>
      <c r="AH140" s="37">
        <v>2643</v>
      </c>
      <c r="AI140" s="38">
        <v>54.115479115479118</v>
      </c>
      <c r="AJ140" s="40">
        <v>31779</v>
      </c>
      <c r="AK140" s="37">
        <v>1994</v>
      </c>
      <c r="AL140" s="38">
        <v>6.2745838446773021</v>
      </c>
      <c r="AM140" s="37">
        <v>20448</v>
      </c>
      <c r="AN140" s="38">
        <v>69.747927823447142</v>
      </c>
      <c r="AO140" s="39">
        <v>33.00786297020931</v>
      </c>
      <c r="AP140" s="40">
        <v>100579.71650879567</v>
      </c>
      <c r="AQ140" s="42">
        <v>7143</v>
      </c>
      <c r="AR140" s="38">
        <v>14.526855260214354</v>
      </c>
    </row>
    <row r="141" spans="1:44">
      <c r="A141" s="21">
        <v>14</v>
      </c>
      <c r="B141" s="21">
        <v>139</v>
      </c>
      <c r="C141" s="22" t="s">
        <v>711</v>
      </c>
      <c r="D141" s="44" t="s">
        <v>710</v>
      </c>
      <c r="E141" s="22">
        <v>19</v>
      </c>
      <c r="F141" s="37">
        <v>59895</v>
      </c>
      <c r="G141" s="38">
        <v>0.74141505242761907</v>
      </c>
      <c r="H141" s="37">
        <v>9500</v>
      </c>
      <c r="I141" s="38">
        <v>15.86109024125553</v>
      </c>
      <c r="J141" s="37">
        <v>5980</v>
      </c>
      <c r="K141" s="38">
        <v>9.9841389097587445</v>
      </c>
      <c r="L141" s="39">
        <v>35.020731647232708</v>
      </c>
      <c r="M141" s="37">
        <v>9238</v>
      </c>
      <c r="N141" s="38">
        <v>15.423658068286167</v>
      </c>
      <c r="O141" s="37">
        <v>27605</v>
      </c>
      <c r="P141" s="38">
        <v>46.088989064195673</v>
      </c>
      <c r="Q141" s="37">
        <v>14862</v>
      </c>
      <c r="R141" s="38">
        <v>24.81342349110944</v>
      </c>
      <c r="S141" s="37">
        <v>5461</v>
      </c>
      <c r="T141" s="38">
        <v>9.1176225060522587</v>
      </c>
      <c r="U141" s="37">
        <v>2729</v>
      </c>
      <c r="V141" s="38">
        <v>4.5563068703564573</v>
      </c>
      <c r="W141" s="40">
        <v>25923</v>
      </c>
      <c r="X141" s="42">
        <v>12262</v>
      </c>
      <c r="Y141" s="38">
        <v>47.30162404042742</v>
      </c>
      <c r="Z141" s="41">
        <v>2.2157543494194343</v>
      </c>
      <c r="AA141" s="42">
        <v>4669</v>
      </c>
      <c r="AB141" s="38">
        <v>7.9368317269281121</v>
      </c>
      <c r="AC141" s="42">
        <v>2800</v>
      </c>
      <c r="AD141" s="38">
        <v>4.7597191765685825</v>
      </c>
      <c r="AE141" s="42">
        <v>5312</v>
      </c>
      <c r="AF141" s="38">
        <v>9.8204876966593329</v>
      </c>
      <c r="AG141" s="42" t="s">
        <v>1781</v>
      </c>
      <c r="AH141" s="37">
        <v>2683</v>
      </c>
      <c r="AI141" s="38">
        <v>50.508283132530117</v>
      </c>
      <c r="AJ141" s="40">
        <v>37869</v>
      </c>
      <c r="AK141" s="37">
        <v>2536</v>
      </c>
      <c r="AL141" s="38">
        <v>6.6967704454831134</v>
      </c>
      <c r="AM141" s="37">
        <v>24808</v>
      </c>
      <c r="AN141" s="38">
        <v>71.420757161364619</v>
      </c>
      <c r="AO141" s="39">
        <v>35.753661039082175</v>
      </c>
      <c r="AP141" s="40">
        <v>91799.722189261345</v>
      </c>
      <c r="AQ141" s="42">
        <v>7328</v>
      </c>
      <c r="AR141" s="38">
        <v>12.606010562350553</v>
      </c>
    </row>
    <row r="142" spans="1:44">
      <c r="A142" s="21">
        <v>14</v>
      </c>
      <c r="B142" s="21">
        <v>140</v>
      </c>
      <c r="C142" s="22" t="s">
        <v>714</v>
      </c>
      <c r="D142" s="44" t="s">
        <v>713</v>
      </c>
      <c r="E142" s="22">
        <v>16</v>
      </c>
      <c r="F142" s="37">
        <v>58370</v>
      </c>
      <c r="G142" s="38">
        <v>0.72253771784289378</v>
      </c>
      <c r="H142" s="37">
        <v>8711</v>
      </c>
      <c r="I142" s="38">
        <v>14.923762206612986</v>
      </c>
      <c r="J142" s="37">
        <v>6592</v>
      </c>
      <c r="K142" s="38">
        <v>11.293472674319</v>
      </c>
      <c r="L142" s="39">
        <v>34.74470420792079</v>
      </c>
      <c r="M142" s="37">
        <v>6401</v>
      </c>
      <c r="N142" s="38">
        <v>10.966249785848895</v>
      </c>
      <c r="O142" s="37">
        <v>24040</v>
      </c>
      <c r="P142" s="38">
        <v>41.185540517389072</v>
      </c>
      <c r="Q142" s="37">
        <v>21747</v>
      </c>
      <c r="R142" s="38">
        <v>37.257152646907663</v>
      </c>
      <c r="S142" s="37">
        <v>3690</v>
      </c>
      <c r="T142" s="38">
        <v>6.3217406201815995</v>
      </c>
      <c r="U142" s="37">
        <v>2492</v>
      </c>
      <c r="V142" s="38">
        <v>4.2693164296727772</v>
      </c>
      <c r="W142" s="40">
        <v>25173</v>
      </c>
      <c r="X142" s="42">
        <v>10960</v>
      </c>
      <c r="Y142" s="38">
        <v>43.538712112183688</v>
      </c>
      <c r="Z142" s="41">
        <v>2.2167004330036151</v>
      </c>
      <c r="AA142" s="42">
        <v>4402</v>
      </c>
      <c r="AB142" s="38">
        <v>7.6357328707718999</v>
      </c>
      <c r="AC142" s="42">
        <v>2828</v>
      </c>
      <c r="AD142" s="38">
        <v>4.9054640069384217</v>
      </c>
      <c r="AE142" s="42">
        <v>3676</v>
      </c>
      <c r="AF142" s="38">
        <v>6.8339840118981225</v>
      </c>
      <c r="AG142" s="42" t="s">
        <v>1781</v>
      </c>
      <c r="AH142" s="37">
        <v>1393</v>
      </c>
      <c r="AI142" s="38">
        <v>37.894450489662681</v>
      </c>
      <c r="AJ142" s="40">
        <v>36125</v>
      </c>
      <c r="AK142" s="37">
        <v>2538</v>
      </c>
      <c r="AL142" s="38">
        <v>7.0256055363321801</v>
      </c>
      <c r="AM142" s="37">
        <v>23054</v>
      </c>
      <c r="AN142" s="38">
        <v>70.179604261796044</v>
      </c>
      <c r="AO142" s="39">
        <v>38.856303069888959</v>
      </c>
      <c r="AP142" s="40">
        <v>78901.726427801725</v>
      </c>
      <c r="AQ142" s="42">
        <v>7317</v>
      </c>
      <c r="AR142" s="38">
        <v>13.010081613058089</v>
      </c>
    </row>
    <row r="143" spans="1:44">
      <c r="A143" s="21">
        <v>14</v>
      </c>
      <c r="B143" s="21">
        <v>141</v>
      </c>
      <c r="C143" s="22" t="s">
        <v>316</v>
      </c>
      <c r="D143" s="44" t="s">
        <v>722</v>
      </c>
      <c r="E143" s="22">
        <v>15</v>
      </c>
      <c r="F143" s="37">
        <v>59030</v>
      </c>
      <c r="G143" s="38">
        <v>0.73070758067956176</v>
      </c>
      <c r="H143" s="37">
        <v>9203</v>
      </c>
      <c r="I143" s="38">
        <v>15.590377774013215</v>
      </c>
      <c r="J143" s="37">
        <v>6090</v>
      </c>
      <c r="K143" s="38">
        <v>10.316788073860748</v>
      </c>
      <c r="L143" s="39">
        <v>34.209103821935855</v>
      </c>
      <c r="M143" s="37">
        <v>5574</v>
      </c>
      <c r="N143" s="38">
        <v>9.4426562764695916</v>
      </c>
      <c r="O143" s="37">
        <v>13669</v>
      </c>
      <c r="P143" s="38">
        <v>23.156022361511098</v>
      </c>
      <c r="Q143" s="37">
        <v>35436</v>
      </c>
      <c r="R143" s="38">
        <v>60.030492969676445</v>
      </c>
      <c r="S143" s="37">
        <v>2627</v>
      </c>
      <c r="T143" s="38">
        <v>4.450279518888701</v>
      </c>
      <c r="U143" s="37">
        <v>1724</v>
      </c>
      <c r="V143" s="38">
        <v>2.9205488734541758</v>
      </c>
      <c r="W143" s="40">
        <v>25312</v>
      </c>
      <c r="X143" s="42">
        <v>11152</v>
      </c>
      <c r="Y143" s="38">
        <v>44.058154235145388</v>
      </c>
      <c r="Z143" s="41">
        <v>2.2832648546144121</v>
      </c>
      <c r="AA143" s="42">
        <v>6053</v>
      </c>
      <c r="AB143" s="38">
        <v>10.326179671773176</v>
      </c>
      <c r="AC143" s="42">
        <v>3695</v>
      </c>
      <c r="AD143" s="38">
        <v>6.3035245146542014</v>
      </c>
      <c r="AE143" s="42">
        <v>3091</v>
      </c>
      <c r="AF143" s="38">
        <v>5.7578749324739675</v>
      </c>
      <c r="AG143" s="42" t="s">
        <v>1781</v>
      </c>
      <c r="AH143" s="37">
        <v>1069</v>
      </c>
      <c r="AI143" s="38">
        <v>34.584276933031383</v>
      </c>
      <c r="AJ143" s="40">
        <v>35816</v>
      </c>
      <c r="AK143" s="37">
        <v>3717</v>
      </c>
      <c r="AL143" s="38">
        <v>10.378043332588788</v>
      </c>
      <c r="AM143" s="37">
        <v>22587</v>
      </c>
      <c r="AN143" s="38">
        <v>72.350171369999032</v>
      </c>
      <c r="AO143" s="39">
        <v>42.01874476987448</v>
      </c>
      <c r="AP143" s="40">
        <v>53008.6</v>
      </c>
      <c r="AQ143" s="42">
        <v>12238</v>
      </c>
      <c r="AR143" s="38">
        <v>20.934688152177632</v>
      </c>
    </row>
    <row r="144" spans="1:44">
      <c r="A144" s="21">
        <v>14</v>
      </c>
      <c r="B144" s="21">
        <v>142</v>
      </c>
      <c r="C144" s="22" t="s">
        <v>725</v>
      </c>
      <c r="D144" s="44" t="s">
        <v>724</v>
      </c>
      <c r="E144" s="22">
        <v>18</v>
      </c>
      <c r="F144" s="37">
        <v>66599</v>
      </c>
      <c r="G144" s="38">
        <v>0.82440105312007683</v>
      </c>
      <c r="H144" s="37">
        <v>13041</v>
      </c>
      <c r="I144" s="38">
        <v>19.581375095722159</v>
      </c>
      <c r="J144" s="37">
        <v>7022</v>
      </c>
      <c r="K144" s="38">
        <v>10.543701857385246</v>
      </c>
      <c r="L144" s="39">
        <v>34.963075821525472</v>
      </c>
      <c r="M144" s="37">
        <v>6536</v>
      </c>
      <c r="N144" s="38">
        <v>9.8139611705881471</v>
      </c>
      <c r="O144" s="37">
        <v>9234</v>
      </c>
      <c r="P144" s="38">
        <v>13.865073049144883</v>
      </c>
      <c r="Q144" s="37">
        <v>46378</v>
      </c>
      <c r="R144" s="38">
        <v>69.637682247481195</v>
      </c>
      <c r="S144" s="37">
        <v>2467</v>
      </c>
      <c r="T144" s="38">
        <v>3.7042598237210766</v>
      </c>
      <c r="U144" s="37">
        <v>1984</v>
      </c>
      <c r="V144" s="38">
        <v>2.9790237090647009</v>
      </c>
      <c r="W144" s="40">
        <v>27333</v>
      </c>
      <c r="X144" s="42">
        <v>13945</v>
      </c>
      <c r="Y144" s="38">
        <v>51.018914864815422</v>
      </c>
      <c r="Z144" s="41">
        <v>2.3948706691545021</v>
      </c>
      <c r="AA144" s="42">
        <v>6415</v>
      </c>
      <c r="AB144" s="38">
        <v>9.6896004833471778</v>
      </c>
      <c r="AC144" s="42">
        <v>3985</v>
      </c>
      <c r="AD144" s="38">
        <v>6.0191828411751382</v>
      </c>
      <c r="AE144" s="42">
        <v>3748</v>
      </c>
      <c r="AF144" s="38">
        <v>6.2881685792899811</v>
      </c>
      <c r="AG144" s="42" t="s">
        <v>1781</v>
      </c>
      <c r="AH144" s="37">
        <v>1902</v>
      </c>
      <c r="AI144" s="38">
        <v>50.747065101387413</v>
      </c>
      <c r="AJ144" s="40">
        <v>36168</v>
      </c>
      <c r="AK144" s="37">
        <v>4042</v>
      </c>
      <c r="AL144" s="38">
        <v>11.175624861756249</v>
      </c>
      <c r="AM144" s="37">
        <v>21765</v>
      </c>
      <c r="AN144" s="38">
        <v>69.572305331799001</v>
      </c>
      <c r="AO144" s="39">
        <v>42.319931594125144</v>
      </c>
      <c r="AP144" s="40">
        <v>47621.083133971289</v>
      </c>
      <c r="AQ144" s="42">
        <v>16786</v>
      </c>
      <c r="AR144" s="38">
        <v>25.421777979706196</v>
      </c>
    </row>
    <row r="145" spans="1:44">
      <c r="A145" s="21">
        <v>14</v>
      </c>
      <c r="B145" s="21">
        <v>143</v>
      </c>
      <c r="C145" s="22" t="s">
        <v>728</v>
      </c>
      <c r="D145" s="44" t="s">
        <v>727</v>
      </c>
      <c r="E145" s="22">
        <v>16</v>
      </c>
      <c r="F145" s="37">
        <v>56085</v>
      </c>
      <c r="G145" s="38">
        <v>0.69425266241594485</v>
      </c>
      <c r="H145" s="37">
        <v>12642</v>
      </c>
      <c r="I145" s="38">
        <v>22.540786306499065</v>
      </c>
      <c r="J145" s="37">
        <v>6033</v>
      </c>
      <c r="K145" s="38">
        <v>10.756886868146562</v>
      </c>
      <c r="L145" s="39">
        <v>34.148486890694237</v>
      </c>
      <c r="M145" s="37">
        <v>6304</v>
      </c>
      <c r="N145" s="38">
        <v>11.240082018364982</v>
      </c>
      <c r="O145" s="37">
        <v>3987</v>
      </c>
      <c r="P145" s="38">
        <v>7.1088526343942231</v>
      </c>
      <c r="Q145" s="37">
        <v>42704</v>
      </c>
      <c r="R145" s="38">
        <v>76.141570829990187</v>
      </c>
      <c r="S145" s="37">
        <v>1551</v>
      </c>
      <c r="T145" s="38">
        <v>2.7654453062316127</v>
      </c>
      <c r="U145" s="37">
        <v>1539</v>
      </c>
      <c r="V145" s="38">
        <v>2.7440492110189889</v>
      </c>
      <c r="W145" s="40">
        <v>22163</v>
      </c>
      <c r="X145" s="42">
        <v>12871</v>
      </c>
      <c r="Y145" s="38">
        <v>58.074267924017505</v>
      </c>
      <c r="Z145" s="41">
        <v>2.5061137932590354</v>
      </c>
      <c r="AA145" s="42">
        <v>5417</v>
      </c>
      <c r="AB145" s="38">
        <v>9.6737325213850749</v>
      </c>
      <c r="AC145" s="42">
        <v>3972</v>
      </c>
      <c r="AD145" s="38">
        <v>7.0932371377038059</v>
      </c>
      <c r="AE145" s="42">
        <v>3170</v>
      </c>
      <c r="AF145" s="38">
        <v>6.1920109385682194</v>
      </c>
      <c r="AG145" s="42" t="s">
        <v>1781</v>
      </c>
      <c r="AH145" s="37">
        <v>1680</v>
      </c>
      <c r="AI145" s="38">
        <v>52.996845425867512</v>
      </c>
      <c r="AJ145" s="40">
        <v>27995</v>
      </c>
      <c r="AK145" s="37">
        <v>2930</v>
      </c>
      <c r="AL145" s="38">
        <v>10.466154670476872</v>
      </c>
      <c r="AM145" s="37">
        <v>16918</v>
      </c>
      <c r="AN145" s="38">
        <v>68.457896653583134</v>
      </c>
      <c r="AO145" s="39">
        <v>41.979901194949967</v>
      </c>
      <c r="AP145" s="40">
        <v>39778.887987012989</v>
      </c>
      <c r="AQ145" s="42">
        <v>15624</v>
      </c>
      <c r="AR145" s="38">
        <v>27.977938543084306</v>
      </c>
    </row>
    <row r="146" spans="1:44">
      <c r="A146" s="21">
        <v>14</v>
      </c>
      <c r="B146" s="21">
        <v>144</v>
      </c>
      <c r="C146" s="22" t="s">
        <v>732</v>
      </c>
      <c r="D146" s="44" t="s">
        <v>731</v>
      </c>
      <c r="E146" s="22">
        <v>14</v>
      </c>
      <c r="F146" s="37">
        <v>57046</v>
      </c>
      <c r="G146" s="38">
        <v>0.70614847784933565</v>
      </c>
      <c r="H146" s="37">
        <v>14514</v>
      </c>
      <c r="I146" s="38">
        <v>25.442625249798407</v>
      </c>
      <c r="J146" s="37">
        <v>6394</v>
      </c>
      <c r="K146" s="38">
        <v>11.20849840479613</v>
      </c>
      <c r="L146" s="39">
        <v>32.879907526881716</v>
      </c>
      <c r="M146" s="37">
        <v>8061</v>
      </c>
      <c r="N146" s="38">
        <v>14.13070153910879</v>
      </c>
      <c r="O146" s="37">
        <v>2912</v>
      </c>
      <c r="P146" s="38">
        <v>5.104652385793921</v>
      </c>
      <c r="Q146" s="37">
        <v>44146</v>
      </c>
      <c r="R146" s="38">
        <v>77.386670406338737</v>
      </c>
      <c r="S146" s="37">
        <v>924</v>
      </c>
      <c r="T146" s="38">
        <v>1.619745468569225</v>
      </c>
      <c r="U146" s="37">
        <v>1003</v>
      </c>
      <c r="V146" s="38">
        <v>1.7582302001893209</v>
      </c>
      <c r="W146" s="40">
        <v>21932</v>
      </c>
      <c r="X146" s="42">
        <v>13495</v>
      </c>
      <c r="Y146" s="38">
        <v>61.531096115265363</v>
      </c>
      <c r="Z146" s="41">
        <v>2.5610979390844428</v>
      </c>
      <c r="AA146" s="42">
        <v>5832</v>
      </c>
      <c r="AB146" s="38">
        <v>10.240921542459787</v>
      </c>
      <c r="AC146" s="42">
        <v>4183</v>
      </c>
      <c r="AD146" s="38">
        <v>7.345297464353445</v>
      </c>
      <c r="AE146" s="42">
        <v>3393</v>
      </c>
      <c r="AF146" s="38">
        <v>6.4453013696027961</v>
      </c>
      <c r="AG146" s="42" t="s">
        <v>1781</v>
      </c>
      <c r="AH146" s="37">
        <v>2112</v>
      </c>
      <c r="AI146" s="38">
        <v>62.245800176834663</v>
      </c>
      <c r="AJ146" s="40">
        <v>26792</v>
      </c>
      <c r="AK146" s="37">
        <v>2885</v>
      </c>
      <c r="AL146" s="38">
        <v>10.768139743206929</v>
      </c>
      <c r="AM146" s="37">
        <v>16495</v>
      </c>
      <c r="AN146" s="38">
        <v>69.98302927450149</v>
      </c>
      <c r="AO146" s="39">
        <v>43.689646099197475</v>
      </c>
      <c r="AP146" s="40">
        <v>34469.556327160491</v>
      </c>
      <c r="AQ146" s="42">
        <v>17765</v>
      </c>
      <c r="AR146" s="38">
        <v>31.334885525805202</v>
      </c>
    </row>
    <row r="147" spans="1:44">
      <c r="A147" s="21">
        <v>14</v>
      </c>
      <c r="B147" s="21">
        <v>145</v>
      </c>
      <c r="C147" s="22" t="s">
        <v>331</v>
      </c>
      <c r="D147" s="44" t="s">
        <v>734</v>
      </c>
      <c r="E147" s="22">
        <v>16</v>
      </c>
      <c r="F147" s="37">
        <v>52725</v>
      </c>
      <c r="G147" s="38">
        <v>0.6526606334292715</v>
      </c>
      <c r="H147" s="37">
        <v>13731</v>
      </c>
      <c r="I147" s="38">
        <v>26.04267425320057</v>
      </c>
      <c r="J147" s="37">
        <v>5328</v>
      </c>
      <c r="K147" s="38">
        <v>10.105263157894736</v>
      </c>
      <c r="L147" s="39">
        <v>31.763188816855752</v>
      </c>
      <c r="M147" s="37">
        <v>12776</v>
      </c>
      <c r="N147" s="38">
        <v>24.231389284020864</v>
      </c>
      <c r="O147" s="37">
        <v>2519</v>
      </c>
      <c r="P147" s="38">
        <v>4.7776197249881465</v>
      </c>
      <c r="Q147" s="37">
        <v>36168</v>
      </c>
      <c r="R147" s="38">
        <v>68.597439544807969</v>
      </c>
      <c r="S147" s="37"/>
      <c r="T147" s="38"/>
      <c r="U147" s="37"/>
      <c r="V147" s="38" t="s">
        <v>70</v>
      </c>
      <c r="W147" s="40">
        <v>19117</v>
      </c>
      <c r="X147" s="42">
        <v>12106</v>
      </c>
      <c r="Y147" s="38">
        <v>63.325835643667936</v>
      </c>
      <c r="Z147" s="41">
        <v>2.708897839619187</v>
      </c>
      <c r="AA147" s="42">
        <v>5590</v>
      </c>
      <c r="AB147" s="38">
        <v>10.626770336292607</v>
      </c>
      <c r="AC147" s="42">
        <v>3460</v>
      </c>
      <c r="AD147" s="38">
        <v>6.5775716213904154</v>
      </c>
      <c r="AE147" s="42">
        <v>5294</v>
      </c>
      <c r="AF147" s="38">
        <v>10.971338569622615</v>
      </c>
      <c r="AG147" s="42" t="s">
        <v>1781</v>
      </c>
      <c r="AH147" s="37">
        <v>3820</v>
      </c>
      <c r="AI147" s="38">
        <v>72.157159047978851</v>
      </c>
      <c r="AJ147" s="40">
        <v>23746</v>
      </c>
      <c r="AK147" s="37">
        <v>2283</v>
      </c>
      <c r="AL147" s="38">
        <v>9.6142508211909377</v>
      </c>
      <c r="AM147" s="37">
        <v>15274</v>
      </c>
      <c r="AN147" s="38">
        <v>72.152676082951487</v>
      </c>
      <c r="AO147" s="39">
        <v>46.351746310097909</v>
      </c>
      <c r="AP147" s="40">
        <v>35523.806049822066</v>
      </c>
      <c r="AQ147" s="42">
        <v>15695</v>
      </c>
      <c r="AR147" s="38">
        <v>29.971737386854063</v>
      </c>
    </row>
    <row r="148" spans="1:44">
      <c r="A148" s="21">
        <v>22</v>
      </c>
      <c r="B148" s="21">
        <v>146</v>
      </c>
      <c r="C148" s="22" t="s">
        <v>742</v>
      </c>
      <c r="D148" s="44" t="s">
        <v>741</v>
      </c>
      <c r="E148" s="22">
        <v>14</v>
      </c>
      <c r="F148" s="37">
        <v>37111</v>
      </c>
      <c r="G148" s="38">
        <v>0.459381484441796</v>
      </c>
      <c r="H148" s="37">
        <v>10639</v>
      </c>
      <c r="I148" s="38">
        <v>28.668049904341032</v>
      </c>
      <c r="J148" s="37">
        <v>2958</v>
      </c>
      <c r="K148" s="38">
        <v>7.9706825469537339</v>
      </c>
      <c r="L148" s="39">
        <v>31.28299263967882</v>
      </c>
      <c r="M148" s="37">
        <v>15031</v>
      </c>
      <c r="N148" s="38">
        <v>40.502815876694243</v>
      </c>
      <c r="O148" s="37">
        <v>736</v>
      </c>
      <c r="P148" s="38">
        <v>1.9832394707768586</v>
      </c>
      <c r="Q148" s="37">
        <v>19668</v>
      </c>
      <c r="R148" s="38">
        <v>52.997763466357682</v>
      </c>
      <c r="S148" s="37"/>
      <c r="T148" s="38"/>
      <c r="U148" s="37">
        <v>856</v>
      </c>
      <c r="V148" s="38">
        <v>2.3065937323165637</v>
      </c>
      <c r="W148" s="40">
        <v>11227</v>
      </c>
      <c r="X148" s="42">
        <v>7484</v>
      </c>
      <c r="Y148" s="38">
        <v>66.660728600694753</v>
      </c>
      <c r="Z148" s="41">
        <v>2.9119978622962499</v>
      </c>
      <c r="AA148" s="42">
        <v>4956</v>
      </c>
      <c r="AB148" s="38">
        <v>13.438542259822665</v>
      </c>
      <c r="AC148" s="42">
        <v>2799</v>
      </c>
      <c r="AD148" s="38">
        <v>7.5896851866916135</v>
      </c>
      <c r="AE148" s="42">
        <v>5025</v>
      </c>
      <c r="AF148" s="38">
        <v>14.939794856548239</v>
      </c>
      <c r="AG148" s="42" t="s">
        <v>1781</v>
      </c>
      <c r="AH148" s="37">
        <v>4441</v>
      </c>
      <c r="AI148" s="38">
        <v>88.378109452736325</v>
      </c>
      <c r="AJ148" s="40">
        <v>14715</v>
      </c>
      <c r="AK148" s="37">
        <v>2213</v>
      </c>
      <c r="AL148" s="38">
        <v>15.039075773020727</v>
      </c>
      <c r="AM148" s="37">
        <v>8303</v>
      </c>
      <c r="AN148" s="38">
        <v>68.421920065925008</v>
      </c>
      <c r="AO148" s="39">
        <v>44.498141263940518</v>
      </c>
      <c r="AP148" s="40">
        <v>28617.357962697275</v>
      </c>
      <c r="AQ148" s="42">
        <v>14392</v>
      </c>
      <c r="AR148" s="38">
        <v>40.159611574629572</v>
      </c>
    </row>
    <row r="149" spans="1:44">
      <c r="A149" s="21">
        <v>22</v>
      </c>
      <c r="B149" s="21">
        <v>147</v>
      </c>
      <c r="C149" s="22" t="s">
        <v>337</v>
      </c>
      <c r="D149" s="44" t="s">
        <v>744</v>
      </c>
      <c r="E149" s="22">
        <v>14</v>
      </c>
      <c r="F149" s="37">
        <v>40350</v>
      </c>
      <c r="G149" s="38">
        <v>0.49947570524174689</v>
      </c>
      <c r="H149" s="37">
        <v>11191</v>
      </c>
      <c r="I149" s="38">
        <v>27.734820322180919</v>
      </c>
      <c r="J149" s="37">
        <v>3581</v>
      </c>
      <c r="K149" s="38">
        <v>8.8748451053283777</v>
      </c>
      <c r="L149" s="39">
        <v>31.770964970257765</v>
      </c>
      <c r="M149" s="37">
        <v>14243</v>
      </c>
      <c r="N149" s="38">
        <v>35.298636926889714</v>
      </c>
      <c r="O149" s="37"/>
      <c r="P149" s="38" t="s">
        <v>70</v>
      </c>
      <c r="Q149" s="37">
        <v>23554</v>
      </c>
      <c r="R149" s="38">
        <v>58.374225526641887</v>
      </c>
      <c r="S149" s="37"/>
      <c r="T149" s="38"/>
      <c r="U149" s="37">
        <v>1111</v>
      </c>
      <c r="V149" s="38">
        <v>2.7534076827757126</v>
      </c>
      <c r="W149" s="40">
        <v>13584</v>
      </c>
      <c r="X149" s="42">
        <v>9279</v>
      </c>
      <c r="Y149" s="38">
        <v>68.308303886925785</v>
      </c>
      <c r="Z149" s="41">
        <v>2.9251325088339222</v>
      </c>
      <c r="AA149" s="42">
        <v>4764</v>
      </c>
      <c r="AB149" s="38">
        <v>11.881188118811881</v>
      </c>
      <c r="AC149" s="42">
        <v>2696</v>
      </c>
      <c r="AD149" s="38">
        <v>6.723695039529141</v>
      </c>
      <c r="AE149" s="42">
        <v>4843</v>
      </c>
      <c r="AF149" s="38">
        <v>12.759511012751606</v>
      </c>
      <c r="AG149" s="42" t="s">
        <v>1781</v>
      </c>
      <c r="AH149" s="37">
        <v>4244</v>
      </c>
      <c r="AI149" s="38">
        <v>87.631633285153825</v>
      </c>
      <c r="AJ149" s="40">
        <v>17681</v>
      </c>
      <c r="AK149" s="37">
        <v>2140</v>
      </c>
      <c r="AL149" s="38">
        <v>12.103387817431141</v>
      </c>
      <c r="AM149" s="37">
        <v>9637</v>
      </c>
      <c r="AN149" s="38">
        <v>63.489030897951118</v>
      </c>
      <c r="AO149" s="39">
        <v>44.765882907767974</v>
      </c>
      <c r="AP149" s="40">
        <v>34575.379227053141</v>
      </c>
      <c r="AQ149" s="42">
        <v>12553</v>
      </c>
      <c r="AR149" s="38">
        <v>31.400555319308605</v>
      </c>
    </row>
    <row r="150" spans="1:44">
      <c r="A150" s="21">
        <v>22</v>
      </c>
      <c r="B150" s="21">
        <v>148</v>
      </c>
      <c r="C150" s="22" t="s">
        <v>747</v>
      </c>
      <c r="D150" s="44" t="s">
        <v>746</v>
      </c>
      <c r="E150" s="22">
        <v>15</v>
      </c>
      <c r="F150" s="37">
        <v>46477</v>
      </c>
      <c r="G150" s="38">
        <v>0.57531926524214794</v>
      </c>
      <c r="H150" s="37">
        <v>12694</v>
      </c>
      <c r="I150" s="38">
        <v>27.312434107192807</v>
      </c>
      <c r="J150" s="37">
        <v>4000</v>
      </c>
      <c r="K150" s="38">
        <v>8.6064074703616846</v>
      </c>
      <c r="L150" s="39">
        <v>32.124422203293584</v>
      </c>
      <c r="M150" s="37">
        <v>17861</v>
      </c>
      <c r="N150" s="38">
        <v>38.429760957032514</v>
      </c>
      <c r="O150" s="37"/>
      <c r="P150" s="38" t="s">
        <v>70</v>
      </c>
      <c r="Q150" s="37">
        <v>24339</v>
      </c>
      <c r="R150" s="38">
        <v>52.367837855283263</v>
      </c>
      <c r="S150" s="37">
        <v>2242</v>
      </c>
      <c r="T150" s="38">
        <v>4.8238913871377243</v>
      </c>
      <c r="U150" s="37">
        <v>1121</v>
      </c>
      <c r="V150" s="38">
        <v>2.4119456935688621</v>
      </c>
      <c r="W150" s="40">
        <v>15288</v>
      </c>
      <c r="X150" s="42">
        <v>10547</v>
      </c>
      <c r="Y150" s="38">
        <v>68.988749345892202</v>
      </c>
      <c r="Z150" s="41">
        <v>3.0376111983254841</v>
      </c>
      <c r="AA150" s="42">
        <v>4794</v>
      </c>
      <c r="AB150" s="38">
        <v>10.319219923800503</v>
      </c>
      <c r="AC150" s="42">
        <v>3019</v>
      </c>
      <c r="AD150" s="38">
        <v>6.4984824676582651</v>
      </c>
      <c r="AE150" s="42">
        <v>6042</v>
      </c>
      <c r="AF150" s="38">
        <v>14.413511772704501</v>
      </c>
      <c r="AG150" s="42" t="s">
        <v>1781</v>
      </c>
      <c r="AH150" s="37">
        <v>4712</v>
      </c>
      <c r="AI150" s="38">
        <v>77.987421383647799</v>
      </c>
      <c r="AJ150" s="40">
        <v>20104</v>
      </c>
      <c r="AK150" s="37">
        <v>1968</v>
      </c>
      <c r="AL150" s="38">
        <v>9.789096697174692</v>
      </c>
      <c r="AM150" s="37">
        <v>11373</v>
      </c>
      <c r="AN150" s="38">
        <v>63.771447796344063</v>
      </c>
      <c r="AO150" s="39">
        <v>42.512168585008304</v>
      </c>
      <c r="AP150" s="40">
        <v>35923.873536299769</v>
      </c>
      <c r="AQ150" s="42">
        <v>14443</v>
      </c>
      <c r="AR150" s="38">
        <v>31.220007781764732</v>
      </c>
    </row>
    <row r="151" spans="1:44">
      <c r="A151" s="21">
        <v>22</v>
      </c>
      <c r="B151" s="21">
        <v>149</v>
      </c>
      <c r="C151" s="22" t="s">
        <v>750</v>
      </c>
      <c r="D151" s="44" t="s">
        <v>749</v>
      </c>
      <c r="E151" s="22">
        <v>13</v>
      </c>
      <c r="F151" s="37">
        <v>47203</v>
      </c>
      <c r="G151" s="38">
        <v>0.5843061143624827</v>
      </c>
      <c r="H151" s="37">
        <v>13000</v>
      </c>
      <c r="I151" s="38">
        <v>27.540622418066647</v>
      </c>
      <c r="J151" s="37">
        <v>4040</v>
      </c>
      <c r="K151" s="38">
        <v>8.5587780437684042</v>
      </c>
      <c r="L151" s="39">
        <v>32.538663407821225</v>
      </c>
      <c r="M151" s="37">
        <v>14755</v>
      </c>
      <c r="N151" s="38">
        <v>31.258606444505645</v>
      </c>
      <c r="O151" s="37">
        <v>1154</v>
      </c>
      <c r="P151" s="38">
        <v>2.4447598669576087</v>
      </c>
      <c r="Q151" s="37">
        <v>26253</v>
      </c>
      <c r="R151" s="38">
        <v>55.617227718577212</v>
      </c>
      <c r="S151" s="37">
        <v>3921</v>
      </c>
      <c r="T151" s="38">
        <v>8.3066754231722566</v>
      </c>
      <c r="U151" s="37">
        <v>1120</v>
      </c>
      <c r="V151" s="38">
        <v>2.3727305467872806</v>
      </c>
      <c r="W151" s="40">
        <v>15144</v>
      </c>
      <c r="X151" s="42">
        <v>10500</v>
      </c>
      <c r="Y151" s="38">
        <v>69.334389857369246</v>
      </c>
      <c r="Z151" s="41">
        <v>3.0791072371896462</v>
      </c>
      <c r="AA151" s="42">
        <v>4749</v>
      </c>
      <c r="AB151" s="38">
        <v>10.076598272825649</v>
      </c>
      <c r="AC151" s="42">
        <v>3270</v>
      </c>
      <c r="AD151" s="38">
        <v>6.9384031063676304</v>
      </c>
      <c r="AE151" s="42">
        <v>6326</v>
      </c>
      <c r="AF151" s="38">
        <v>14.852205761510106</v>
      </c>
      <c r="AG151" s="42" t="s">
        <v>1781</v>
      </c>
      <c r="AH151" s="37">
        <v>3806</v>
      </c>
      <c r="AI151" s="38">
        <v>60.164400885235537</v>
      </c>
      <c r="AJ151" s="40">
        <v>19653</v>
      </c>
      <c r="AK151" s="37">
        <v>2118</v>
      </c>
      <c r="AL151" s="38">
        <v>10.776980613646773</v>
      </c>
      <c r="AM151" s="37">
        <v>12106</v>
      </c>
      <c r="AN151" s="38">
        <v>69.726989978113124</v>
      </c>
      <c r="AO151" s="39">
        <v>43.542119166422076</v>
      </c>
      <c r="AP151" s="40">
        <v>35316.570646221247</v>
      </c>
      <c r="AQ151" s="42">
        <v>15250</v>
      </c>
      <c r="AR151" s="38">
        <v>32.469606319330595</v>
      </c>
    </row>
    <row r="152" spans="1:44">
      <c r="A152" s="21">
        <v>22</v>
      </c>
      <c r="B152" s="21">
        <v>150</v>
      </c>
      <c r="C152" s="22" t="s">
        <v>755</v>
      </c>
      <c r="D152" s="44" t="s">
        <v>754</v>
      </c>
      <c r="E152" s="22">
        <v>17</v>
      </c>
      <c r="F152" s="37">
        <v>68294</v>
      </c>
      <c r="G152" s="38">
        <v>0.84538274631424681</v>
      </c>
      <c r="H152" s="37">
        <v>16782</v>
      </c>
      <c r="I152" s="38">
        <v>24.573168946027469</v>
      </c>
      <c r="J152" s="37">
        <v>6599</v>
      </c>
      <c r="K152" s="38">
        <v>9.6626350777520713</v>
      </c>
      <c r="L152" s="39">
        <v>34.659119393815274</v>
      </c>
      <c r="M152" s="37">
        <v>26211</v>
      </c>
      <c r="N152" s="38">
        <v>38.379652678126924</v>
      </c>
      <c r="O152" s="37">
        <v>8627</v>
      </c>
      <c r="P152" s="38">
        <v>12.632149237121856</v>
      </c>
      <c r="Q152" s="37">
        <v>18371</v>
      </c>
      <c r="R152" s="38">
        <v>26.899874073857148</v>
      </c>
      <c r="S152" s="37">
        <v>13055</v>
      </c>
      <c r="T152" s="38">
        <v>19.115881336574223</v>
      </c>
      <c r="U152" s="37">
        <v>2030</v>
      </c>
      <c r="V152" s="38">
        <v>2.9724426743198524</v>
      </c>
      <c r="W152" s="40">
        <v>20528</v>
      </c>
      <c r="X152" s="42">
        <v>15515</v>
      </c>
      <c r="Y152" s="38">
        <v>75.579696024941541</v>
      </c>
      <c r="Z152" s="41">
        <v>3.2996395167575994</v>
      </c>
      <c r="AA152" s="42">
        <v>6686</v>
      </c>
      <c r="AB152" s="38">
        <v>9.7940409574312248</v>
      </c>
      <c r="AC152" s="42">
        <v>4115</v>
      </c>
      <c r="AD152" s="38">
        <v>6.0278908973720444</v>
      </c>
      <c r="AE152" s="42">
        <v>13131</v>
      </c>
      <c r="AF152" s="38">
        <v>21.016997983290118</v>
      </c>
      <c r="AG152" s="42" t="s">
        <v>1781</v>
      </c>
      <c r="AH152" s="37">
        <v>7006</v>
      </c>
      <c r="AI152" s="38">
        <v>53.354656918741902</v>
      </c>
      <c r="AJ152" s="40">
        <v>32037</v>
      </c>
      <c r="AK152" s="37">
        <v>2968</v>
      </c>
      <c r="AL152" s="38">
        <v>9.2642881668071286</v>
      </c>
      <c r="AM152" s="37">
        <v>16737</v>
      </c>
      <c r="AN152" s="38">
        <v>59.072459675996193</v>
      </c>
      <c r="AO152" s="39">
        <v>45.23711637635688</v>
      </c>
      <c r="AP152" s="40">
        <v>49267.523506988568</v>
      </c>
      <c r="AQ152" s="42">
        <v>15308</v>
      </c>
      <c r="AR152" s="38">
        <v>22.470128878842146</v>
      </c>
    </row>
    <row r="153" spans="1:44">
      <c r="A153" s="21">
        <v>22</v>
      </c>
      <c r="B153" s="21">
        <v>151</v>
      </c>
      <c r="C153" s="22" t="s">
        <v>758</v>
      </c>
      <c r="D153" s="44" t="s">
        <v>757</v>
      </c>
      <c r="E153" s="22">
        <v>15</v>
      </c>
      <c r="F153" s="37">
        <v>61691</v>
      </c>
      <c r="G153" s="38">
        <v>0.76364698220740046</v>
      </c>
      <c r="H153" s="37">
        <v>14782</v>
      </c>
      <c r="I153" s="38">
        <v>23.96135578933718</v>
      </c>
      <c r="J153" s="37">
        <v>6263</v>
      </c>
      <c r="K153" s="38">
        <v>10.152210208944579</v>
      </c>
      <c r="L153" s="39">
        <v>35.227645800495381</v>
      </c>
      <c r="M153" s="37">
        <v>23722</v>
      </c>
      <c r="N153" s="38">
        <v>38.452934787894506</v>
      </c>
      <c r="O153" s="37">
        <v>9944</v>
      </c>
      <c r="P153" s="38">
        <v>16.119044917410967</v>
      </c>
      <c r="Q153" s="37">
        <v>13100</v>
      </c>
      <c r="R153" s="38">
        <v>21.234864080660063</v>
      </c>
      <c r="S153" s="37">
        <v>12992</v>
      </c>
      <c r="T153" s="38">
        <v>21.059798025643936</v>
      </c>
      <c r="U153" s="37">
        <v>1933</v>
      </c>
      <c r="V153" s="38">
        <v>3.1333581883905266</v>
      </c>
      <c r="W153" s="40">
        <v>18419</v>
      </c>
      <c r="X153" s="42">
        <v>14219</v>
      </c>
      <c r="Y153" s="38">
        <v>77.197459145447638</v>
      </c>
      <c r="Z153" s="41">
        <v>3.3317226776697977</v>
      </c>
      <c r="AA153" s="42">
        <v>6225</v>
      </c>
      <c r="AB153" s="38">
        <v>10.093066995265582</v>
      </c>
      <c r="AC153" s="42">
        <v>3848</v>
      </c>
      <c r="AD153" s="38">
        <v>6.2390557104870608</v>
      </c>
      <c r="AE153" s="42">
        <v>12021</v>
      </c>
      <c r="AF153" s="38">
        <v>21.065451677911152</v>
      </c>
      <c r="AG153" s="42" t="s">
        <v>1781</v>
      </c>
      <c r="AH153" s="37">
        <v>6548</v>
      </c>
      <c r="AI153" s="38">
        <v>54.471341818484319</v>
      </c>
      <c r="AJ153" s="40">
        <v>30229</v>
      </c>
      <c r="AK153" s="37">
        <v>2833</v>
      </c>
      <c r="AL153" s="38">
        <v>9.3717952959079032</v>
      </c>
      <c r="AM153" s="37">
        <v>15011</v>
      </c>
      <c r="AN153" s="38">
        <v>56.311662977829471</v>
      </c>
      <c r="AO153" s="39">
        <v>45.855115045598502</v>
      </c>
      <c r="AP153" s="40">
        <v>54209.281270903011</v>
      </c>
      <c r="AQ153" s="42">
        <v>12207</v>
      </c>
      <c r="AR153" s="38">
        <v>19.838780452129821</v>
      </c>
    </row>
    <row r="154" spans="1:44">
      <c r="A154" s="21">
        <v>22</v>
      </c>
      <c r="B154" s="21">
        <v>152</v>
      </c>
      <c r="C154" s="22" t="s">
        <v>761</v>
      </c>
      <c r="D154" s="44" t="s">
        <v>760</v>
      </c>
      <c r="E154" s="22">
        <v>12</v>
      </c>
      <c r="F154" s="37">
        <v>38179</v>
      </c>
      <c r="G154" s="38">
        <v>0.47260180794113144</v>
      </c>
      <c r="H154" s="37">
        <v>8893</v>
      </c>
      <c r="I154" s="38">
        <v>23.292909714764662</v>
      </c>
      <c r="J154" s="37">
        <v>3871</v>
      </c>
      <c r="K154" s="38">
        <v>10.139081694125043</v>
      </c>
      <c r="L154" s="39">
        <v>35.404538910505835</v>
      </c>
      <c r="M154" s="37">
        <v>16783</v>
      </c>
      <c r="N154" s="38">
        <v>43.958720762722962</v>
      </c>
      <c r="O154" s="37">
        <v>6632</v>
      </c>
      <c r="P154" s="38">
        <v>17.370805940438462</v>
      </c>
      <c r="Q154" s="37">
        <v>1835</v>
      </c>
      <c r="R154" s="38">
        <v>4.8063071321930906</v>
      </c>
      <c r="S154" s="37">
        <v>11363</v>
      </c>
      <c r="T154" s="38">
        <v>29.76243484638152</v>
      </c>
      <c r="U154" s="37">
        <v>1566</v>
      </c>
      <c r="V154" s="38">
        <v>4.1017313182639672</v>
      </c>
      <c r="W154" s="40">
        <v>10694</v>
      </c>
      <c r="X154" s="42">
        <v>8713</v>
      </c>
      <c r="Y154" s="38">
        <v>81.475593790910793</v>
      </c>
      <c r="Z154" s="41">
        <v>3.5651767346175425</v>
      </c>
      <c r="AA154" s="42">
        <v>4113</v>
      </c>
      <c r="AB154" s="38">
        <v>10.772938002566857</v>
      </c>
      <c r="AC154" s="42">
        <v>2260</v>
      </c>
      <c r="AD154" s="38">
        <v>5.9194845333822261</v>
      </c>
      <c r="AE154" s="42">
        <v>9054</v>
      </c>
      <c r="AF154" s="38">
        <v>25.54740406320542</v>
      </c>
      <c r="AG154" s="42" t="s">
        <v>1781</v>
      </c>
      <c r="AH154" s="37">
        <v>4761</v>
      </c>
      <c r="AI154" s="38">
        <v>52.584493041749504</v>
      </c>
      <c r="AJ154" s="40">
        <v>19249</v>
      </c>
      <c r="AK154" s="37">
        <v>1946</v>
      </c>
      <c r="AL154" s="38">
        <v>10.109616083952414</v>
      </c>
      <c r="AM154" s="37">
        <v>8242</v>
      </c>
      <c r="AN154" s="38">
        <v>49.546137661556962</v>
      </c>
      <c r="AO154" s="39">
        <v>45.596270598438856</v>
      </c>
      <c r="AP154" s="40">
        <v>65153.996116504852</v>
      </c>
      <c r="AQ154" s="42">
        <v>6392</v>
      </c>
      <c r="AR154" s="38">
        <v>16.765901639344264</v>
      </c>
    </row>
    <row r="155" spans="1:44">
      <c r="A155" s="21">
        <v>22</v>
      </c>
      <c r="B155" s="21">
        <v>153</v>
      </c>
      <c r="C155" s="22" t="s">
        <v>764</v>
      </c>
      <c r="D155" s="44" t="s">
        <v>763</v>
      </c>
      <c r="E155" s="22">
        <v>16</v>
      </c>
      <c r="F155" s="37">
        <v>46425</v>
      </c>
      <c r="G155" s="38">
        <v>0.57467557907925892</v>
      </c>
      <c r="H155" s="37">
        <v>10613</v>
      </c>
      <c r="I155" s="38">
        <v>22.860527732902529</v>
      </c>
      <c r="J155" s="37">
        <v>4680</v>
      </c>
      <c r="K155" s="38">
        <v>10.080775444264942</v>
      </c>
      <c r="L155" s="39">
        <v>36.238319645203674</v>
      </c>
      <c r="M155" s="37">
        <v>19434</v>
      </c>
      <c r="N155" s="38">
        <v>41.8610662358643</v>
      </c>
      <c r="O155" s="37">
        <v>8290</v>
      </c>
      <c r="P155" s="38">
        <v>17.856758212170167</v>
      </c>
      <c r="Q155" s="37">
        <v>2870</v>
      </c>
      <c r="R155" s="38">
        <v>6.1820140010770057</v>
      </c>
      <c r="S155" s="37">
        <v>13059</v>
      </c>
      <c r="T155" s="38">
        <v>28.129240710823911</v>
      </c>
      <c r="U155" s="37">
        <v>2772</v>
      </c>
      <c r="V155" s="38">
        <v>5.9709208400646201</v>
      </c>
      <c r="W155" s="40">
        <v>13379</v>
      </c>
      <c r="X155" s="42">
        <v>10717</v>
      </c>
      <c r="Y155" s="38">
        <v>80.103146722475529</v>
      </c>
      <c r="Z155" s="41">
        <v>3.4635622991254951</v>
      </c>
      <c r="AA155" s="42">
        <v>5251</v>
      </c>
      <c r="AB155" s="38">
        <v>11.31510332492943</v>
      </c>
      <c r="AC155" s="42">
        <v>2973</v>
      </c>
      <c r="AD155" s="38">
        <v>6.4063611093154043</v>
      </c>
      <c r="AE155" s="42">
        <v>9941</v>
      </c>
      <c r="AF155" s="38">
        <v>22.75817861312699</v>
      </c>
      <c r="AG155" s="42" t="s">
        <v>1781</v>
      </c>
      <c r="AH155" s="37">
        <v>5722</v>
      </c>
      <c r="AI155" s="38">
        <v>57.55960164973343</v>
      </c>
      <c r="AJ155" s="40">
        <v>23762</v>
      </c>
      <c r="AK155" s="37">
        <v>2482</v>
      </c>
      <c r="AL155" s="38">
        <v>10.445248716438011</v>
      </c>
      <c r="AM155" s="37">
        <v>10205</v>
      </c>
      <c r="AN155" s="38">
        <v>49.731968810916179</v>
      </c>
      <c r="AO155" s="39">
        <v>45.964526605046217</v>
      </c>
      <c r="AP155" s="40">
        <v>64291.37041036717</v>
      </c>
      <c r="AQ155" s="42">
        <v>6969</v>
      </c>
      <c r="AR155" s="38">
        <v>15.037545313309167</v>
      </c>
    </row>
    <row r="156" spans="1:44">
      <c r="A156" s="21">
        <v>22</v>
      </c>
      <c r="B156" s="21">
        <v>154</v>
      </c>
      <c r="C156" s="22" t="s">
        <v>768</v>
      </c>
      <c r="D156" s="44" t="s">
        <v>1263</v>
      </c>
      <c r="E156" s="22">
        <v>14</v>
      </c>
      <c r="F156" s="37">
        <v>41408</v>
      </c>
      <c r="G156" s="38">
        <v>0.51257224294052672</v>
      </c>
      <c r="H156" s="37">
        <v>9237</v>
      </c>
      <c r="I156" s="38">
        <v>22.307283616692427</v>
      </c>
      <c r="J156" s="37">
        <v>3920</v>
      </c>
      <c r="K156" s="38">
        <v>9.4667697063369403</v>
      </c>
      <c r="L156" s="39">
        <v>37.114731819677523</v>
      </c>
      <c r="M156" s="37">
        <v>14729</v>
      </c>
      <c r="N156" s="38">
        <v>35.570421174652239</v>
      </c>
      <c r="O156" s="37">
        <v>5165</v>
      </c>
      <c r="P156" s="38">
        <v>12.473435085007727</v>
      </c>
      <c r="Q156" s="37">
        <v>3571</v>
      </c>
      <c r="R156" s="38">
        <v>8.6239374034003085</v>
      </c>
      <c r="S156" s="37">
        <v>13095</v>
      </c>
      <c r="T156" s="38">
        <v>31.624323802163833</v>
      </c>
      <c r="U156" s="37">
        <v>4848</v>
      </c>
      <c r="V156" s="38">
        <v>11.707882534775889</v>
      </c>
      <c r="W156" s="40">
        <v>11018</v>
      </c>
      <c r="X156" s="42">
        <v>9217</v>
      </c>
      <c r="Y156" s="38">
        <v>83.654020693410786</v>
      </c>
      <c r="Z156" s="41">
        <v>3.7508622254492647</v>
      </c>
      <c r="AA156" s="42">
        <v>4316</v>
      </c>
      <c r="AB156" s="38">
        <v>10.427639526455666</v>
      </c>
      <c r="AC156" s="42">
        <v>2602</v>
      </c>
      <c r="AD156" s="38">
        <v>6.2865426431505194</v>
      </c>
      <c r="AE156" s="42">
        <v>7665</v>
      </c>
      <c r="AF156" s="38">
        <v>20.078585461689588</v>
      </c>
      <c r="AG156" s="42" t="s">
        <v>1781</v>
      </c>
      <c r="AH156" s="37">
        <v>4416</v>
      </c>
      <c r="AI156" s="38">
        <v>57.612524461839534</v>
      </c>
      <c r="AJ156" s="40">
        <v>21840</v>
      </c>
      <c r="AK156" s="37">
        <v>2185</v>
      </c>
      <c r="AL156" s="38">
        <v>10.004578754578755</v>
      </c>
      <c r="AM156" s="37">
        <v>9949</v>
      </c>
      <c r="AN156" s="38">
        <v>52.404529892020015</v>
      </c>
      <c r="AO156" s="39">
        <v>46.678063751884558</v>
      </c>
      <c r="AP156" s="40">
        <v>61213.919000000002</v>
      </c>
      <c r="AQ156" s="42">
        <v>7182</v>
      </c>
      <c r="AR156" s="38">
        <v>17.404158387049872</v>
      </c>
    </row>
    <row r="157" spans="1:44">
      <c r="A157" s="21">
        <v>22</v>
      </c>
      <c r="B157" s="21">
        <v>155</v>
      </c>
      <c r="C157" s="22" t="s">
        <v>518</v>
      </c>
      <c r="D157" s="44" t="s">
        <v>770</v>
      </c>
      <c r="E157" s="22">
        <v>16</v>
      </c>
      <c r="F157" s="37">
        <v>51929</v>
      </c>
      <c r="G157" s="38">
        <v>0.64280728370504769</v>
      </c>
      <c r="H157" s="37">
        <v>10674</v>
      </c>
      <c r="I157" s="38">
        <v>20.554988542047798</v>
      </c>
      <c r="J157" s="37">
        <v>4979</v>
      </c>
      <c r="K157" s="38">
        <v>9.588091432532881</v>
      </c>
      <c r="L157" s="39">
        <v>37.224071467991166</v>
      </c>
      <c r="M157" s="37">
        <v>13150</v>
      </c>
      <c r="N157" s="38">
        <v>25.323037223901867</v>
      </c>
      <c r="O157" s="37">
        <v>3472</v>
      </c>
      <c r="P157" s="38">
        <v>6.6860521096112002</v>
      </c>
      <c r="Q157" s="37">
        <v>6444</v>
      </c>
      <c r="R157" s="38">
        <v>12.409251092838298</v>
      </c>
      <c r="S157" s="37">
        <v>17175</v>
      </c>
      <c r="T157" s="38">
        <v>33.074004891293882</v>
      </c>
      <c r="U157" s="37">
        <v>11688</v>
      </c>
      <c r="V157" s="38">
        <v>22.507654682354751</v>
      </c>
      <c r="W157" s="40">
        <v>13083</v>
      </c>
      <c r="X157" s="42">
        <v>11234</v>
      </c>
      <c r="Y157" s="38">
        <v>85.867155851104485</v>
      </c>
      <c r="Z157" s="41">
        <v>3.9619353359321257</v>
      </c>
      <c r="AA157" s="42">
        <v>4993</v>
      </c>
      <c r="AB157" s="38">
        <v>9.620794635631432</v>
      </c>
      <c r="AC157" s="42">
        <v>2958</v>
      </c>
      <c r="AD157" s="38">
        <v>5.6996416046861151</v>
      </c>
      <c r="AE157" s="42">
        <v>8138</v>
      </c>
      <c r="AF157" s="38">
        <v>17.080491132332877</v>
      </c>
      <c r="AG157" s="42" t="s">
        <v>1781</v>
      </c>
      <c r="AH157" s="37">
        <v>4003</v>
      </c>
      <c r="AI157" s="38">
        <v>49.188989923814205</v>
      </c>
      <c r="AJ157" s="40">
        <v>28277</v>
      </c>
      <c r="AK157" s="37">
        <v>2785</v>
      </c>
      <c r="AL157" s="38">
        <v>9.8489938819535308</v>
      </c>
      <c r="AM157" s="37">
        <v>13379</v>
      </c>
      <c r="AN157" s="38">
        <v>53.655504311209143</v>
      </c>
      <c r="AO157" s="39">
        <v>46.942248125203783</v>
      </c>
      <c r="AP157" s="40">
        <v>59540.18517017828</v>
      </c>
      <c r="AQ157" s="42">
        <v>8996</v>
      </c>
      <c r="AR157" s="38">
        <v>17.37853762194533</v>
      </c>
    </row>
    <row r="158" spans="1:44">
      <c r="A158" s="21">
        <v>22</v>
      </c>
      <c r="B158" s="21">
        <v>156</v>
      </c>
      <c r="C158" s="22" t="s">
        <v>773</v>
      </c>
      <c r="D158" s="44" t="s">
        <v>772</v>
      </c>
      <c r="E158" s="22">
        <v>17</v>
      </c>
      <c r="F158" s="37">
        <v>59087</v>
      </c>
      <c r="G158" s="38">
        <v>0.73141315974272858</v>
      </c>
      <c r="H158" s="37">
        <v>12106</v>
      </c>
      <c r="I158" s="38">
        <v>20.488432311676004</v>
      </c>
      <c r="J158" s="37">
        <v>5615</v>
      </c>
      <c r="K158" s="38">
        <v>9.502936348096874</v>
      </c>
      <c r="L158" s="39">
        <v>36.731498307732359</v>
      </c>
      <c r="M158" s="37">
        <v>13202</v>
      </c>
      <c r="N158" s="38">
        <v>22.343324250681199</v>
      </c>
      <c r="O158" s="37">
        <v>2794</v>
      </c>
      <c r="P158" s="38">
        <v>4.728620508741348</v>
      </c>
      <c r="Q158" s="37">
        <v>8978</v>
      </c>
      <c r="R158" s="38">
        <v>15.194543639040736</v>
      </c>
      <c r="S158" s="37">
        <v>17739</v>
      </c>
      <c r="T158" s="38">
        <v>30.021832213515665</v>
      </c>
      <c r="U158" s="37">
        <v>16374</v>
      </c>
      <c r="V158" s="38">
        <v>27.711679388021054</v>
      </c>
      <c r="W158" s="40">
        <v>14489</v>
      </c>
      <c r="X158" s="42">
        <v>12688</v>
      </c>
      <c r="Y158" s="38">
        <v>87.569880599075162</v>
      </c>
      <c r="Z158" s="41">
        <v>4.0724687694112776</v>
      </c>
      <c r="AA158" s="42">
        <v>5121</v>
      </c>
      <c r="AB158" s="38">
        <v>8.6704027902409297</v>
      </c>
      <c r="AC158" s="42">
        <v>2908</v>
      </c>
      <c r="AD158" s="38">
        <v>4.9235562026988129</v>
      </c>
      <c r="AE158" s="42">
        <v>7976</v>
      </c>
      <c r="AF158" s="38">
        <v>14.710438952416084</v>
      </c>
      <c r="AG158" s="42" t="s">
        <v>1781</v>
      </c>
      <c r="AH158" s="37">
        <v>3813</v>
      </c>
      <c r="AI158" s="38">
        <v>47.805917753259777</v>
      </c>
      <c r="AJ158" s="40">
        <v>32129</v>
      </c>
      <c r="AK158" s="37">
        <v>3198</v>
      </c>
      <c r="AL158" s="38">
        <v>9.9536244514301728</v>
      </c>
      <c r="AM158" s="37">
        <v>14594</v>
      </c>
      <c r="AN158" s="38">
        <v>51.394562614452745</v>
      </c>
      <c r="AO158" s="39">
        <v>46.314934485343997</v>
      </c>
      <c r="AP158" s="40">
        <v>62624.550290135398</v>
      </c>
      <c r="AQ158" s="42">
        <v>9073</v>
      </c>
      <c r="AR158" s="38">
        <v>15.401982752767026</v>
      </c>
    </row>
    <row r="159" spans="1:44">
      <c r="A159" s="21">
        <v>22</v>
      </c>
      <c r="B159" s="21">
        <v>157</v>
      </c>
      <c r="C159" s="22" t="s">
        <v>1203</v>
      </c>
      <c r="D159" s="44" t="s">
        <v>1201</v>
      </c>
      <c r="E159" s="22">
        <v>5</v>
      </c>
      <c r="F159" s="37">
        <v>22710</v>
      </c>
      <c r="G159" s="38">
        <v>0.28111755306171177</v>
      </c>
      <c r="H159" s="37">
        <v>4716</v>
      </c>
      <c r="I159" s="38">
        <v>20.766182298546894</v>
      </c>
      <c r="J159" s="37">
        <v>3319</v>
      </c>
      <c r="K159" s="38">
        <v>14.614707177454866</v>
      </c>
      <c r="L159" s="39">
        <v>41.238962485345837</v>
      </c>
      <c r="M159" s="37">
        <v>8635</v>
      </c>
      <c r="N159" s="38">
        <v>38.022897402025542</v>
      </c>
      <c r="O159" s="37">
        <v>9574</v>
      </c>
      <c r="P159" s="38">
        <v>42.157639806252753</v>
      </c>
      <c r="Q159" s="37">
        <v>1068</v>
      </c>
      <c r="R159" s="38">
        <v>4.7027741083223251</v>
      </c>
      <c r="S159" s="37">
        <v>2718</v>
      </c>
      <c r="T159" s="38">
        <v>11.968295904887714</v>
      </c>
      <c r="U159" s="37"/>
      <c r="V159" s="38"/>
      <c r="W159" s="40">
        <v>7388</v>
      </c>
      <c r="X159" s="42">
        <v>5701</v>
      </c>
      <c r="Y159" s="38">
        <v>77.165674066053057</v>
      </c>
      <c r="Z159" s="41">
        <v>3.0691662154845694</v>
      </c>
      <c r="AA159" s="42">
        <v>2869</v>
      </c>
      <c r="AB159" s="38">
        <v>12.642665139029658</v>
      </c>
      <c r="AC159" s="42">
        <v>1799</v>
      </c>
      <c r="AD159" s="38">
        <v>7.9275547525668708</v>
      </c>
      <c r="AE159" s="42">
        <v>3379</v>
      </c>
      <c r="AF159" s="38">
        <v>15.657291135721236</v>
      </c>
      <c r="AG159" s="42" t="s">
        <v>1781</v>
      </c>
      <c r="AH159" s="37">
        <v>2105</v>
      </c>
      <c r="AI159" s="38">
        <v>62.296537437111574</v>
      </c>
      <c r="AJ159" s="40">
        <v>11552</v>
      </c>
      <c r="AK159" s="37">
        <v>1042</v>
      </c>
      <c r="AL159" s="38">
        <v>9.020083102493075</v>
      </c>
      <c r="AM159" s="37">
        <v>3967</v>
      </c>
      <c r="AN159" s="38">
        <v>38.934144665816078</v>
      </c>
      <c r="AO159" s="39">
        <v>44.557901025589963</v>
      </c>
      <c r="AP159" s="40">
        <v>72498.166666666672</v>
      </c>
      <c r="AQ159" s="42">
        <v>2437</v>
      </c>
      <c r="AR159" s="38">
        <v>10.764134275618375</v>
      </c>
    </row>
    <row r="160" spans="1:44">
      <c r="A160" s="21">
        <v>22</v>
      </c>
      <c r="B160" s="21">
        <v>158</v>
      </c>
      <c r="C160" s="22" t="s">
        <v>1209</v>
      </c>
      <c r="D160" s="44" t="s">
        <v>1206</v>
      </c>
      <c r="E160" s="22">
        <v>6</v>
      </c>
      <c r="F160" s="37">
        <v>17644</v>
      </c>
      <c r="G160" s="38">
        <v>0.21840766650025731</v>
      </c>
      <c r="H160" s="37">
        <v>3667</v>
      </c>
      <c r="I160" s="38">
        <v>20.783269099977332</v>
      </c>
      <c r="J160" s="37">
        <v>2589</v>
      </c>
      <c r="K160" s="38">
        <v>14.673543414191792</v>
      </c>
      <c r="L160" s="39">
        <v>41.545870786516851</v>
      </c>
      <c r="M160" s="37">
        <v>5365</v>
      </c>
      <c r="N160" s="38">
        <v>30.406937202448425</v>
      </c>
      <c r="O160" s="37">
        <v>7831</v>
      </c>
      <c r="P160" s="38">
        <v>44.383359782362277</v>
      </c>
      <c r="Q160" s="37">
        <v>1037</v>
      </c>
      <c r="R160" s="38" t="s">
        <v>70</v>
      </c>
      <c r="S160" s="37">
        <v>2270</v>
      </c>
      <c r="T160" s="38">
        <v>12.865563364316483</v>
      </c>
      <c r="U160" s="37">
        <v>1141</v>
      </c>
      <c r="V160" s="38">
        <v>6.4667875765132621</v>
      </c>
      <c r="W160" s="40">
        <v>5656</v>
      </c>
      <c r="X160" s="42">
        <v>4300</v>
      </c>
      <c r="Y160" s="38">
        <v>76.025459688826018</v>
      </c>
      <c r="Z160" s="41">
        <v>3.0788543140028288</v>
      </c>
      <c r="AA160" s="42">
        <v>2477</v>
      </c>
      <c r="AB160" s="38">
        <v>14.052306121291199</v>
      </c>
      <c r="AC160" s="42">
        <v>1544</v>
      </c>
      <c r="AD160" s="38">
        <v>8.7592897259885412</v>
      </c>
      <c r="AE160" s="42">
        <v>2223</v>
      </c>
      <c r="AF160" s="38">
        <v>13.004563004563005</v>
      </c>
      <c r="AG160" s="42" t="s">
        <v>1781</v>
      </c>
      <c r="AH160" s="37">
        <v>1411</v>
      </c>
      <c r="AI160" s="38">
        <v>63.472784525416102</v>
      </c>
      <c r="AJ160" s="40">
        <v>8952</v>
      </c>
      <c r="AK160" s="37">
        <v>787</v>
      </c>
      <c r="AL160" s="38">
        <v>8.7913315460232351</v>
      </c>
      <c r="AM160" s="37">
        <v>2845</v>
      </c>
      <c r="AN160" s="38">
        <v>35.651629072681708</v>
      </c>
      <c r="AO160" s="39">
        <v>45.40388741638268</v>
      </c>
      <c r="AP160" s="40">
        <v>71923.824793388427</v>
      </c>
      <c r="AQ160" s="42">
        <v>1887</v>
      </c>
      <c r="AR160" s="38">
        <v>10.728296094149753</v>
      </c>
    </row>
    <row r="161" spans="1:44">
      <c r="A161" s="21">
        <v>22</v>
      </c>
      <c r="B161" s="21">
        <v>159</v>
      </c>
      <c r="C161" s="22" t="s">
        <v>1211</v>
      </c>
      <c r="D161" s="44" t="s">
        <v>1210</v>
      </c>
      <c r="E161" s="22">
        <v>2</v>
      </c>
      <c r="F161" s="37">
        <v>7226</v>
      </c>
      <c r="G161" s="38">
        <v>8.9447619481458795E-2</v>
      </c>
      <c r="H161" s="37">
        <v>1275</v>
      </c>
      <c r="I161" s="38">
        <v>17.644616662053693</v>
      </c>
      <c r="J161" s="37">
        <v>1587</v>
      </c>
      <c r="K161" s="38">
        <v>21.962358151120952</v>
      </c>
      <c r="L161" s="39">
        <v>47.214978354978349</v>
      </c>
      <c r="M161" s="37"/>
      <c r="N161" s="38" t="s">
        <v>70</v>
      </c>
      <c r="O161" s="37">
        <v>5565</v>
      </c>
      <c r="P161" s="38">
        <v>77.013562136728481</v>
      </c>
      <c r="Q161" s="37"/>
      <c r="R161" s="38" t="s">
        <v>70</v>
      </c>
      <c r="S161" s="37"/>
      <c r="T161" s="38"/>
      <c r="U161" s="37"/>
      <c r="V161" s="38"/>
      <c r="W161" s="40">
        <v>2625</v>
      </c>
      <c r="X161" s="42">
        <v>1936</v>
      </c>
      <c r="Y161" s="38">
        <v>73.752380952380946</v>
      </c>
      <c r="Z161" s="41">
        <v>2.7443809523809524</v>
      </c>
      <c r="AA161" s="42">
        <v>1127</v>
      </c>
      <c r="AB161" s="38">
        <v>15.633236232487169</v>
      </c>
      <c r="AC161" s="42">
        <v>758</v>
      </c>
      <c r="AD161" s="38">
        <v>10.514634484671937</v>
      </c>
      <c r="AE161" s="42" t="s">
        <v>70</v>
      </c>
      <c r="AF161" s="38" t="s">
        <v>70</v>
      </c>
      <c r="AG161" s="42" t="s">
        <v>70</v>
      </c>
      <c r="AH161" s="37" t="s">
        <v>70</v>
      </c>
      <c r="AI161" s="38" t="s">
        <v>70</v>
      </c>
      <c r="AJ161" s="40">
        <v>3429</v>
      </c>
      <c r="AK161" s="37"/>
      <c r="AL161" s="38" t="s">
        <v>70</v>
      </c>
      <c r="AM161" s="37"/>
      <c r="AN161" s="38" t="s">
        <v>70</v>
      </c>
      <c r="AO161" s="39">
        <v>44.428934010152282</v>
      </c>
      <c r="AP161" s="40">
        <v>73786.2903930131</v>
      </c>
      <c r="AQ161" s="42"/>
      <c r="AR161" s="38" t="s">
        <v>70</v>
      </c>
    </row>
    <row r="162" spans="1:44">
      <c r="A162" s="21">
        <v>22</v>
      </c>
      <c r="B162" s="21">
        <v>160</v>
      </c>
      <c r="C162" s="22" t="s">
        <v>1216</v>
      </c>
      <c r="D162" s="44" t="s">
        <v>1215</v>
      </c>
      <c r="E162" s="22">
        <v>2</v>
      </c>
      <c r="F162" s="37">
        <v>2314</v>
      </c>
      <c r="G162" s="38">
        <v>2.8644034248560157E-2</v>
      </c>
      <c r="H162" s="37">
        <v>579</v>
      </c>
      <c r="I162" s="38">
        <v>25.021607605877268</v>
      </c>
      <c r="J162" s="37">
        <v>273</v>
      </c>
      <c r="K162" s="38">
        <v>11.797752808988763</v>
      </c>
      <c r="L162" s="39">
        <v>39.303389830508472</v>
      </c>
      <c r="M162" s="37"/>
      <c r="N162" s="38" t="s">
        <v>70</v>
      </c>
      <c r="O162" s="37">
        <v>2126</v>
      </c>
      <c r="P162" s="38">
        <v>91.875540190146936</v>
      </c>
      <c r="Q162" s="37"/>
      <c r="R162" s="38" t="s">
        <v>70</v>
      </c>
      <c r="S162" s="37"/>
      <c r="T162" s="38"/>
      <c r="U162" s="37"/>
      <c r="V162" s="38"/>
      <c r="W162" s="40">
        <v>859</v>
      </c>
      <c r="X162" s="42">
        <v>559</v>
      </c>
      <c r="Y162" s="38">
        <v>65.075669383003486</v>
      </c>
      <c r="Z162" s="41">
        <v>2.688009313154831</v>
      </c>
      <c r="AA162" s="42">
        <v>280</v>
      </c>
      <c r="AB162" s="38">
        <v>12.100259291270527</v>
      </c>
      <c r="AC162" s="42" t="s">
        <v>70</v>
      </c>
      <c r="AD162" s="38" t="s">
        <v>70</v>
      </c>
      <c r="AE162" s="42" t="s">
        <v>70</v>
      </c>
      <c r="AF162" s="38" t="s">
        <v>70</v>
      </c>
      <c r="AG162" s="42" t="s">
        <v>70</v>
      </c>
      <c r="AH162" s="37" t="s">
        <v>70</v>
      </c>
      <c r="AI162" s="38" t="s">
        <v>70</v>
      </c>
      <c r="AJ162" s="40">
        <v>1126</v>
      </c>
      <c r="AK162" s="37"/>
      <c r="AL162" s="38" t="s">
        <v>70</v>
      </c>
      <c r="AM162" s="37">
        <v>343</v>
      </c>
      <c r="AN162" s="38">
        <v>33.528836754643201</v>
      </c>
      <c r="AO162" s="39">
        <v>50.516224188790559</v>
      </c>
      <c r="AP162" s="40">
        <v>79585.147482014392</v>
      </c>
      <c r="AQ162" s="42"/>
      <c r="AR162" s="38" t="s">
        <v>70</v>
      </c>
    </row>
    <row r="163" spans="1:44">
      <c r="A163" s="21">
        <v>22</v>
      </c>
      <c r="B163" s="21">
        <v>161</v>
      </c>
      <c r="C163" s="22" t="s">
        <v>1241</v>
      </c>
      <c r="D163" s="44" t="s">
        <v>1240</v>
      </c>
      <c r="E163" s="22">
        <v>3</v>
      </c>
      <c r="F163" s="37">
        <v>14048</v>
      </c>
      <c r="G163" s="38">
        <v>0.17389429262047237</v>
      </c>
      <c r="H163" s="37">
        <v>3097</v>
      </c>
      <c r="I163" s="38">
        <v>22.045842824601365</v>
      </c>
      <c r="J163" s="37">
        <v>1586</v>
      </c>
      <c r="K163" s="38">
        <v>11.289863325740319</v>
      </c>
      <c r="L163" s="39">
        <v>38.672275862068965</v>
      </c>
      <c r="M163" s="37">
        <v>3968</v>
      </c>
      <c r="N163" s="38">
        <v>28.246013667425967</v>
      </c>
      <c r="O163" s="37">
        <v>5025</v>
      </c>
      <c r="P163" s="38">
        <v>35.770216400911167</v>
      </c>
      <c r="Q163" s="37">
        <v>3611</v>
      </c>
      <c r="R163" s="38">
        <v>25.704726651480637</v>
      </c>
      <c r="S163" s="37"/>
      <c r="T163" s="38"/>
      <c r="U163" s="37"/>
      <c r="V163" s="38"/>
      <c r="W163" s="40">
        <v>5744</v>
      </c>
      <c r="X163" s="42">
        <v>3484</v>
      </c>
      <c r="Y163" s="38">
        <v>60.654596100278546</v>
      </c>
      <c r="Z163" s="41">
        <v>2.3967618384401113</v>
      </c>
      <c r="AA163" s="42">
        <v>2754</v>
      </c>
      <c r="AB163" s="38">
        <v>19.678456591639872</v>
      </c>
      <c r="AC163" s="42">
        <v>1261</v>
      </c>
      <c r="AD163" s="38">
        <v>9.0103608431582707</v>
      </c>
      <c r="AE163" s="42">
        <v>1991</v>
      </c>
      <c r="AF163" s="38">
        <v>15.721730890713834</v>
      </c>
      <c r="AG163" s="42" t="s">
        <v>70</v>
      </c>
      <c r="AH163" s="37" t="s">
        <v>70</v>
      </c>
      <c r="AI163" s="38" t="s">
        <v>70</v>
      </c>
      <c r="AJ163" s="40">
        <v>7033</v>
      </c>
      <c r="AK163" s="37">
        <v>597</v>
      </c>
      <c r="AL163" s="38">
        <v>8.488553959903312</v>
      </c>
      <c r="AM163" s="37">
        <v>2798</v>
      </c>
      <c r="AN163" s="38">
        <v>43.766619740341</v>
      </c>
      <c r="AO163" s="39">
        <v>56.594529364440866</v>
      </c>
      <c r="AP163" s="40">
        <v>46807.148936170212</v>
      </c>
      <c r="AQ163" s="42">
        <v>1927</v>
      </c>
      <c r="AR163" s="38">
        <v>13.734853884533143</v>
      </c>
    </row>
    <row r="164" spans="1:44">
      <c r="A164" s="21">
        <v>22</v>
      </c>
      <c r="B164" s="21">
        <v>162</v>
      </c>
      <c r="C164" s="22" t="s">
        <v>1244</v>
      </c>
      <c r="D164" s="44" t="s">
        <v>1243</v>
      </c>
      <c r="E164" s="22">
        <v>4</v>
      </c>
      <c r="F164" s="37">
        <v>19356</v>
      </c>
      <c r="G164" s="38">
        <v>0.23959979555537181</v>
      </c>
      <c r="H164" s="37">
        <v>4129</v>
      </c>
      <c r="I164" s="38">
        <v>21.331886753461461</v>
      </c>
      <c r="J164" s="37">
        <v>2831</v>
      </c>
      <c r="K164" s="38">
        <v>14.625955775986773</v>
      </c>
      <c r="L164" s="39">
        <v>41.381442307692303</v>
      </c>
      <c r="M164" s="37">
        <v>4894</v>
      </c>
      <c r="N164" s="38">
        <v>25.284149617689604</v>
      </c>
      <c r="O164" s="37">
        <v>8685</v>
      </c>
      <c r="P164" s="38">
        <v>44.869807811531309</v>
      </c>
      <c r="Q164" s="37">
        <v>4163</v>
      </c>
      <c r="R164" s="38">
        <v>21.507542880760489</v>
      </c>
      <c r="S164" s="37"/>
      <c r="T164" s="38"/>
      <c r="U164" s="37"/>
      <c r="V164" s="38"/>
      <c r="W164" s="40">
        <v>7863</v>
      </c>
      <c r="X164" s="42">
        <v>4389</v>
      </c>
      <c r="Y164" s="38">
        <v>55.818389927508584</v>
      </c>
      <c r="Z164" s="41">
        <v>2.3054813684344397</v>
      </c>
      <c r="AA164" s="42">
        <v>3730</v>
      </c>
      <c r="AB164" s="38">
        <v>20.111069175607916</v>
      </c>
      <c r="AC164" s="42">
        <v>1649</v>
      </c>
      <c r="AD164" s="38">
        <v>8.8909257561869843</v>
      </c>
      <c r="AE164" s="42">
        <v>2421</v>
      </c>
      <c r="AF164" s="38">
        <v>13.586621022504069</v>
      </c>
      <c r="AG164" s="42" t="s">
        <v>70</v>
      </c>
      <c r="AH164" s="37" t="s">
        <v>70</v>
      </c>
      <c r="AI164" s="38" t="s">
        <v>70</v>
      </c>
      <c r="AJ164" s="40">
        <v>9214</v>
      </c>
      <c r="AK164" s="37">
        <v>763</v>
      </c>
      <c r="AL164" s="38">
        <v>8.2808769264163224</v>
      </c>
      <c r="AM164" s="37">
        <v>3538</v>
      </c>
      <c r="AN164" s="38">
        <v>42.427149538313948</v>
      </c>
      <c r="AO164" s="39">
        <v>54.860170013551802</v>
      </c>
      <c r="AP164" s="40">
        <v>48226.509708737867</v>
      </c>
      <c r="AQ164" s="42">
        <v>2450</v>
      </c>
      <c r="AR164" s="38">
        <v>13.184802497040145</v>
      </c>
    </row>
    <row r="165" spans="1:44">
      <c r="A165" s="21">
        <v>22</v>
      </c>
      <c r="B165" s="21">
        <v>163</v>
      </c>
      <c r="C165" s="22" t="s">
        <v>1247</v>
      </c>
      <c r="D165" s="44" t="s">
        <v>1246</v>
      </c>
      <c r="E165" s="22">
        <v>2</v>
      </c>
      <c r="F165" s="37">
        <v>8689</v>
      </c>
      <c r="G165" s="38">
        <v>0.10755748210273949</v>
      </c>
      <c r="H165" s="37">
        <v>1840</v>
      </c>
      <c r="I165" s="38">
        <v>21.176199792841523</v>
      </c>
      <c r="J165" s="37">
        <v>1490</v>
      </c>
      <c r="K165" s="38">
        <v>17.148118310507538</v>
      </c>
      <c r="L165" s="39">
        <v>44.49335913312693</v>
      </c>
      <c r="M165" s="37">
        <v>2246</v>
      </c>
      <c r="N165" s="38">
        <v>25.848774312348947</v>
      </c>
      <c r="O165" s="37">
        <v>4596</v>
      </c>
      <c r="P165" s="38">
        <v>52.894464265162853</v>
      </c>
      <c r="Q165" s="37">
        <v>1478</v>
      </c>
      <c r="R165" s="38">
        <v>17.010012659684659</v>
      </c>
      <c r="S165" s="37"/>
      <c r="T165" s="38"/>
      <c r="U165" s="37"/>
      <c r="V165" s="38"/>
      <c r="W165" s="40">
        <v>3452</v>
      </c>
      <c r="X165" s="42">
        <v>1652</v>
      </c>
      <c r="Y165" s="38">
        <v>47.856315179606021</v>
      </c>
      <c r="Z165" s="41">
        <v>2.1816338354577058</v>
      </c>
      <c r="AA165" s="42">
        <v>1647</v>
      </c>
      <c r="AB165" s="38">
        <v>20.761376528425565</v>
      </c>
      <c r="AC165" s="42">
        <v>571</v>
      </c>
      <c r="AD165" s="38">
        <v>7.1977814193873693</v>
      </c>
      <c r="AE165" s="42" t="s">
        <v>70</v>
      </c>
      <c r="AF165" s="38" t="s">
        <v>70</v>
      </c>
      <c r="AG165" s="42" t="s">
        <v>70</v>
      </c>
      <c r="AH165" s="37" t="s">
        <v>70</v>
      </c>
      <c r="AI165" s="38" t="s">
        <v>70</v>
      </c>
      <c r="AJ165" s="40">
        <v>3882</v>
      </c>
      <c r="AK165" s="37"/>
      <c r="AL165" s="38" t="s">
        <v>70</v>
      </c>
      <c r="AM165" s="37">
        <v>1337</v>
      </c>
      <c r="AN165" s="38">
        <v>38.866279069767437</v>
      </c>
      <c r="AO165" s="39">
        <v>50.118902439024389</v>
      </c>
      <c r="AP165" s="40">
        <v>53153.046979865772</v>
      </c>
      <c r="AQ165" s="42"/>
      <c r="AR165" s="38" t="s">
        <v>70</v>
      </c>
    </row>
    <row r="166" spans="1:44">
      <c r="A166" s="21">
        <v>22</v>
      </c>
      <c r="B166" s="21">
        <v>164</v>
      </c>
      <c r="C166" s="22" t="s">
        <v>1250</v>
      </c>
      <c r="D166" s="44" t="s">
        <v>1249</v>
      </c>
      <c r="E166" s="22">
        <v>3</v>
      </c>
      <c r="F166" s="37">
        <v>13307</v>
      </c>
      <c r="G166" s="38">
        <v>0.16472176479930423</v>
      </c>
      <c r="H166" s="37">
        <v>2669</v>
      </c>
      <c r="I166" s="38">
        <v>20.057112797775606</v>
      </c>
      <c r="J166" s="37">
        <v>3163</v>
      </c>
      <c r="K166" s="38">
        <v>23.76944465319005</v>
      </c>
      <c r="L166" s="39">
        <v>48.240458167330672</v>
      </c>
      <c r="M166" s="37">
        <v>1684</v>
      </c>
      <c r="N166" s="38">
        <v>12.654993612384461</v>
      </c>
      <c r="O166" s="37">
        <v>10118</v>
      </c>
      <c r="P166" s="38">
        <v>76.035169459682876</v>
      </c>
      <c r="Q166" s="37"/>
      <c r="R166" s="38" t="s">
        <v>70</v>
      </c>
      <c r="S166" s="37"/>
      <c r="T166" s="38"/>
      <c r="U166" s="37"/>
      <c r="V166" s="38"/>
      <c r="W166" s="40">
        <v>5284</v>
      </c>
      <c r="X166" s="42">
        <v>2700</v>
      </c>
      <c r="Y166" s="38">
        <v>51.097653292959876</v>
      </c>
      <c r="Z166" s="41">
        <v>2.2503785011355033</v>
      </c>
      <c r="AA166" s="42">
        <v>2496</v>
      </c>
      <c r="AB166" s="38">
        <v>20.0836820083682</v>
      </c>
      <c r="AC166" s="42">
        <v>1162</v>
      </c>
      <c r="AD166" s="38">
        <v>9.3498551657547466</v>
      </c>
      <c r="AE166" s="42">
        <v>930</v>
      </c>
      <c r="AF166" s="38">
        <v>7.4734811957569907</v>
      </c>
      <c r="AG166" s="42" t="s">
        <v>70</v>
      </c>
      <c r="AH166" s="37" t="s">
        <v>70</v>
      </c>
      <c r="AI166" s="38" t="s">
        <v>70</v>
      </c>
      <c r="AJ166" s="40">
        <v>5959</v>
      </c>
      <c r="AK166" s="37">
        <v>427</v>
      </c>
      <c r="AL166" s="38">
        <v>7.1656318174190297</v>
      </c>
      <c r="AM166" s="37">
        <v>1653</v>
      </c>
      <c r="AN166" s="38">
        <v>30.64516129032258</v>
      </c>
      <c r="AO166" s="39">
        <v>48.924467884724052</v>
      </c>
      <c r="AP166" s="40">
        <v>72057.019607843133</v>
      </c>
      <c r="AQ166" s="42">
        <v>1148</v>
      </c>
      <c r="AR166" s="38">
        <v>9.3113796739394914</v>
      </c>
    </row>
    <row r="167" spans="1:44">
      <c r="A167" s="21">
        <v>22</v>
      </c>
      <c r="B167" s="21">
        <v>165</v>
      </c>
      <c r="C167" s="22" t="s">
        <v>1221</v>
      </c>
      <c r="D167" s="44" t="s">
        <v>1220</v>
      </c>
      <c r="E167" s="22">
        <v>6</v>
      </c>
      <c r="F167" s="37">
        <v>27768</v>
      </c>
      <c r="G167" s="38">
        <v>0.34372841098272183</v>
      </c>
      <c r="H167" s="37">
        <v>7149</v>
      </c>
      <c r="I167" s="38">
        <v>25.745462402765774</v>
      </c>
      <c r="J167" s="37">
        <v>3411</v>
      </c>
      <c r="K167" s="38">
        <v>12.283923941227313</v>
      </c>
      <c r="L167" s="39">
        <v>37.530363636363631</v>
      </c>
      <c r="M167" s="37">
        <v>6711</v>
      </c>
      <c r="N167" s="38">
        <v>24.168107173725151</v>
      </c>
      <c r="O167" s="37">
        <v>5539</v>
      </c>
      <c r="P167" s="38">
        <v>19.947421492365315</v>
      </c>
      <c r="Q167" s="37">
        <v>12670</v>
      </c>
      <c r="R167" s="38">
        <v>45.628061077499282</v>
      </c>
      <c r="S167" s="37">
        <v>1917</v>
      </c>
      <c r="T167" s="38">
        <v>6.9036300777873816</v>
      </c>
      <c r="U167" s="37"/>
      <c r="V167" s="38"/>
      <c r="W167" s="40">
        <v>9416</v>
      </c>
      <c r="X167" s="42">
        <v>6576</v>
      </c>
      <c r="Y167" s="38">
        <v>69.838572642310965</v>
      </c>
      <c r="Z167" s="41">
        <v>2.7935429056924383</v>
      </c>
      <c r="AA167" s="42">
        <v>4742</v>
      </c>
      <c r="AB167" s="38">
        <v>17.786279584411687</v>
      </c>
      <c r="AC167" s="42">
        <v>2323</v>
      </c>
      <c r="AD167" s="38">
        <v>8.7131015340759905</v>
      </c>
      <c r="AE167" s="42">
        <v>3451</v>
      </c>
      <c r="AF167" s="38">
        <v>14.114519427402863</v>
      </c>
      <c r="AG167" s="42" t="s">
        <v>1781</v>
      </c>
      <c r="AH167" s="37">
        <v>1912</v>
      </c>
      <c r="AI167" s="38">
        <v>55.404230657780353</v>
      </c>
      <c r="AJ167" s="40">
        <v>12456</v>
      </c>
      <c r="AK167" s="37">
        <v>1276</v>
      </c>
      <c r="AL167" s="38">
        <v>10.244059087989724</v>
      </c>
      <c r="AM167" s="37">
        <v>5055</v>
      </c>
      <c r="AN167" s="38">
        <v>45.458633093525179</v>
      </c>
      <c r="AO167" s="39">
        <v>56.06743119266055</v>
      </c>
      <c r="AP167" s="40">
        <v>47444.456756756757</v>
      </c>
      <c r="AQ167" s="42">
        <v>5255</v>
      </c>
      <c r="AR167" s="38">
        <v>19.721534188996472</v>
      </c>
    </row>
    <row r="168" spans="1:44">
      <c r="A168" s="21">
        <v>22</v>
      </c>
      <c r="B168" s="21">
        <v>166</v>
      </c>
      <c r="C168" s="22" t="s">
        <v>1224</v>
      </c>
      <c r="D168" s="44" t="s">
        <v>1223</v>
      </c>
      <c r="E168" s="22">
        <v>5</v>
      </c>
      <c r="F168" s="37">
        <v>23904</v>
      </c>
      <c r="G168" s="38">
        <v>0.29589757764804747</v>
      </c>
      <c r="H168" s="37">
        <v>7434</v>
      </c>
      <c r="I168" s="38">
        <v>31.099397590361445</v>
      </c>
      <c r="J168" s="37">
        <v>2577</v>
      </c>
      <c r="K168" s="38">
        <v>10.780622489959839</v>
      </c>
      <c r="L168" s="39">
        <v>33.024734693877548</v>
      </c>
      <c r="M168" s="37">
        <v>6557</v>
      </c>
      <c r="N168" s="38">
        <v>27.430555555555557</v>
      </c>
      <c r="O168" s="37">
        <v>1682</v>
      </c>
      <c r="P168" s="38">
        <v>7.036479250334672</v>
      </c>
      <c r="Q168" s="37">
        <v>13814</v>
      </c>
      <c r="R168" s="38">
        <v>57.789491298527437</v>
      </c>
      <c r="S168" s="37"/>
      <c r="T168" s="38"/>
      <c r="U168" s="37"/>
      <c r="V168" s="38"/>
      <c r="W168" s="40">
        <v>7312</v>
      </c>
      <c r="X168" s="42">
        <v>5544</v>
      </c>
      <c r="Y168" s="38">
        <v>75.820568927789935</v>
      </c>
      <c r="Z168" s="41">
        <v>3.0785010940919038</v>
      </c>
      <c r="AA168" s="42">
        <v>4329</v>
      </c>
      <c r="AB168" s="38">
        <v>18.945295404814004</v>
      </c>
      <c r="AC168" s="42">
        <v>2214</v>
      </c>
      <c r="AD168" s="38">
        <v>9.6892778993435442</v>
      </c>
      <c r="AE168" s="42">
        <v>2588</v>
      </c>
      <c r="AF168" s="38">
        <v>12.367980884109917</v>
      </c>
      <c r="AG168" s="42" t="s">
        <v>1781</v>
      </c>
      <c r="AH168" s="37">
        <v>1960</v>
      </c>
      <c r="AI168" s="38">
        <v>75.734157650695522</v>
      </c>
      <c r="AJ168" s="40">
        <v>9367</v>
      </c>
      <c r="AK168" s="37">
        <v>1368</v>
      </c>
      <c r="AL168" s="38">
        <v>14.604462474645031</v>
      </c>
      <c r="AM168" s="37">
        <v>4076</v>
      </c>
      <c r="AN168" s="38">
        <v>51.771878572335829</v>
      </c>
      <c r="AO168" s="39">
        <v>55.072585871678548</v>
      </c>
      <c r="AP168" s="40">
        <v>37446.427083333336</v>
      </c>
      <c r="AQ168" s="42">
        <v>6826</v>
      </c>
      <c r="AR168" s="38">
        <v>30.102310813194567</v>
      </c>
    </row>
    <row r="169" spans="1:44">
      <c r="A169" s="21">
        <v>22</v>
      </c>
      <c r="B169" s="21">
        <v>167</v>
      </c>
      <c r="C169" s="22" t="s">
        <v>1227</v>
      </c>
      <c r="D169" s="44" t="s">
        <v>1226</v>
      </c>
      <c r="E169" s="22">
        <v>4</v>
      </c>
      <c r="F169" s="37">
        <v>18083</v>
      </c>
      <c r="G169" s="38">
        <v>0.22384186314464705</v>
      </c>
      <c r="H169" s="37">
        <v>6313</v>
      </c>
      <c r="I169" s="38">
        <v>34.911242603550299</v>
      </c>
      <c r="J169" s="37">
        <v>1794</v>
      </c>
      <c r="K169" s="38">
        <v>9.9209202012940327</v>
      </c>
      <c r="L169" s="39">
        <v>28.968513513513511</v>
      </c>
      <c r="M169" s="37">
        <v>5808</v>
      </c>
      <c r="N169" s="38">
        <v>32.118564397500414</v>
      </c>
      <c r="O169" s="37">
        <v>1169</v>
      </c>
      <c r="P169" s="38">
        <v>6.4646352928164577</v>
      </c>
      <c r="Q169" s="37">
        <v>10183</v>
      </c>
      <c r="R169" s="38">
        <v>56.312558756843444</v>
      </c>
      <c r="S169" s="37"/>
      <c r="T169" s="38"/>
      <c r="U169" s="37"/>
      <c r="V169" s="38"/>
      <c r="W169" s="40">
        <v>5694</v>
      </c>
      <c r="X169" s="42">
        <v>4150</v>
      </c>
      <c r="Y169" s="38">
        <v>72.883737267298912</v>
      </c>
      <c r="Z169" s="41">
        <v>3.0251141552511416</v>
      </c>
      <c r="AA169" s="42">
        <v>3503</v>
      </c>
      <c r="AB169" s="38">
        <v>20.19602190833093</v>
      </c>
      <c r="AC169" s="42">
        <v>1838</v>
      </c>
      <c r="AD169" s="38">
        <v>10.596713750360335</v>
      </c>
      <c r="AE169" s="42">
        <v>2216</v>
      </c>
      <c r="AF169" s="38">
        <v>13.732416186403917</v>
      </c>
      <c r="AG169" s="42" t="s">
        <v>1781</v>
      </c>
      <c r="AH169" s="37">
        <v>1716</v>
      </c>
      <c r="AI169" s="38">
        <v>77.436823104693147</v>
      </c>
      <c r="AJ169" s="40">
        <v>6675</v>
      </c>
      <c r="AK169" s="37">
        <v>1195</v>
      </c>
      <c r="AL169" s="38">
        <v>17.902621722846444</v>
      </c>
      <c r="AM169" s="37">
        <v>3111</v>
      </c>
      <c r="AN169" s="38">
        <v>58.345836459114778</v>
      </c>
      <c r="AO169" s="39">
        <v>53.533791523482243</v>
      </c>
      <c r="AP169" s="40">
        <v>28235.60310421286</v>
      </c>
      <c r="AQ169" s="42">
        <v>6176</v>
      </c>
      <c r="AR169" s="38">
        <v>35.836137867007082</v>
      </c>
    </row>
    <row r="170" spans="1:44">
      <c r="A170" s="21">
        <v>22</v>
      </c>
      <c r="B170" s="21">
        <v>168</v>
      </c>
      <c r="C170" s="22" t="s">
        <v>1230</v>
      </c>
      <c r="D170" s="44" t="s">
        <v>1229</v>
      </c>
      <c r="E170" s="22">
        <v>7</v>
      </c>
      <c r="F170" s="37">
        <v>40851</v>
      </c>
      <c r="G170" s="38">
        <v>0.50567737384958122</v>
      </c>
      <c r="H170" s="37">
        <v>12807</v>
      </c>
      <c r="I170" s="38">
        <v>31.350517735183963</v>
      </c>
      <c r="J170" s="37">
        <v>4909</v>
      </c>
      <c r="K170" s="38">
        <v>12.016841692981812</v>
      </c>
      <c r="L170" s="39">
        <v>32.078914197257845</v>
      </c>
      <c r="M170" s="37">
        <v>10918</v>
      </c>
      <c r="N170" s="38">
        <v>26.726395926660302</v>
      </c>
      <c r="O170" s="37">
        <v>5132</v>
      </c>
      <c r="P170" s="38">
        <v>12.562727962595774</v>
      </c>
      <c r="Q170" s="37">
        <v>22658</v>
      </c>
      <c r="R170" s="38">
        <v>55.464982497368489</v>
      </c>
      <c r="S170" s="37"/>
      <c r="T170" s="38"/>
      <c r="U170" s="37"/>
      <c r="V170" s="38"/>
      <c r="W170" s="40">
        <v>13072</v>
      </c>
      <c r="X170" s="42">
        <v>9069</v>
      </c>
      <c r="Y170" s="38">
        <v>69.377294981640148</v>
      </c>
      <c r="Z170" s="41">
        <v>3.0255507955936354</v>
      </c>
      <c r="AA170" s="42">
        <v>7158</v>
      </c>
      <c r="AB170" s="38">
        <v>17.933107854190151</v>
      </c>
      <c r="AC170" s="42">
        <v>3723</v>
      </c>
      <c r="AD170" s="38">
        <v>9.3273205561818866</v>
      </c>
      <c r="AE170" s="42">
        <v>5609</v>
      </c>
      <c r="AF170" s="38">
        <v>15.537826532590932</v>
      </c>
      <c r="AG170" s="42" t="s">
        <v>1781</v>
      </c>
      <c r="AH170" s="37">
        <v>3494</v>
      </c>
      <c r="AI170" s="38">
        <v>62.292743804599752</v>
      </c>
      <c r="AJ170" s="40">
        <v>17127</v>
      </c>
      <c r="AK170" s="37">
        <v>2035</v>
      </c>
      <c r="AL170" s="38">
        <v>11.881824020552344</v>
      </c>
      <c r="AM170" s="37">
        <v>6672</v>
      </c>
      <c r="AN170" s="38">
        <v>45.102413303589536</v>
      </c>
      <c r="AO170" s="39">
        <v>54.037420161066372</v>
      </c>
      <c r="AP170" s="40">
        <v>38976.803501945527</v>
      </c>
      <c r="AQ170" s="42">
        <v>10227</v>
      </c>
      <c r="AR170" s="38">
        <v>25.739957716701902</v>
      </c>
    </row>
    <row r="171" spans="1:44">
      <c r="A171" s="21">
        <v>22</v>
      </c>
      <c r="B171" s="21">
        <v>169</v>
      </c>
      <c r="C171" s="22" t="s">
        <v>1233</v>
      </c>
      <c r="D171" s="44" t="s">
        <v>1232</v>
      </c>
      <c r="E171" s="22">
        <v>7</v>
      </c>
      <c r="F171" s="37">
        <v>46930</v>
      </c>
      <c r="G171" s="38">
        <v>0.58092676200731552</v>
      </c>
      <c r="H171" s="37">
        <v>13835</v>
      </c>
      <c r="I171" s="38">
        <v>29.480076709993607</v>
      </c>
      <c r="J171" s="37">
        <v>6132</v>
      </c>
      <c r="K171" s="38">
        <v>13.066268911144258</v>
      </c>
      <c r="L171" s="39">
        <v>33.197197903822442</v>
      </c>
      <c r="M171" s="37">
        <v>12779</v>
      </c>
      <c r="N171" s="38">
        <v>27.229916897506921</v>
      </c>
      <c r="O171" s="37">
        <v>8282</v>
      </c>
      <c r="P171" s="38">
        <v>17.64756019603665</v>
      </c>
      <c r="Q171" s="37">
        <v>22995</v>
      </c>
      <c r="R171" s="38">
        <v>48.998508416790962</v>
      </c>
      <c r="S171" s="37"/>
      <c r="T171" s="38"/>
      <c r="U171" s="37"/>
      <c r="V171" s="38"/>
      <c r="W171" s="40">
        <v>14608</v>
      </c>
      <c r="X171" s="42">
        <v>9936</v>
      </c>
      <c r="Y171" s="38">
        <v>68.017524644030672</v>
      </c>
      <c r="Z171" s="41">
        <v>3.0856380065717417</v>
      </c>
      <c r="AA171" s="42">
        <v>7700</v>
      </c>
      <c r="AB171" s="38">
        <v>16.976057145376782</v>
      </c>
      <c r="AC171" s="42">
        <v>4083</v>
      </c>
      <c r="AD171" s="38">
        <v>9.0017196525419987</v>
      </c>
      <c r="AE171" s="42">
        <v>7369</v>
      </c>
      <c r="AF171" s="38">
        <v>17.579140723776806</v>
      </c>
      <c r="AG171" s="42" t="s">
        <v>1781</v>
      </c>
      <c r="AH171" s="37">
        <v>4834</v>
      </c>
      <c r="AI171" s="38">
        <v>65.599131496810969</v>
      </c>
      <c r="AJ171" s="40">
        <v>20318</v>
      </c>
      <c r="AK171" s="37">
        <v>1988</v>
      </c>
      <c r="AL171" s="38">
        <v>9.7844276011418447</v>
      </c>
      <c r="AM171" s="37">
        <v>6826</v>
      </c>
      <c r="AN171" s="38">
        <v>38.206649501847082</v>
      </c>
      <c r="AO171" s="39">
        <v>49.521930577000056</v>
      </c>
      <c r="AP171" s="40">
        <v>42096.570351758797</v>
      </c>
      <c r="AQ171" s="42">
        <v>10165</v>
      </c>
      <c r="AR171" s="38">
        <v>22.474518561100179</v>
      </c>
    </row>
    <row r="172" spans="1:44">
      <c r="A172" s="21">
        <v>22</v>
      </c>
      <c r="B172" s="21">
        <v>170</v>
      </c>
      <c r="C172" s="22" t="s">
        <v>1236</v>
      </c>
      <c r="D172" s="44" t="s">
        <v>1235</v>
      </c>
      <c r="E172" s="22">
        <v>7</v>
      </c>
      <c r="F172" s="37">
        <v>49191</v>
      </c>
      <c r="G172" s="38">
        <v>0.60891473151293107</v>
      </c>
      <c r="H172" s="37">
        <v>15438</v>
      </c>
      <c r="I172" s="38">
        <v>31.383789717631274</v>
      </c>
      <c r="J172" s="37">
        <v>5504</v>
      </c>
      <c r="K172" s="38">
        <v>11.189038645280641</v>
      </c>
      <c r="L172" s="39">
        <v>31.71431242638398</v>
      </c>
      <c r="M172" s="37">
        <v>14834</v>
      </c>
      <c r="N172" s="38">
        <v>30.155922831412251</v>
      </c>
      <c r="O172" s="37">
        <v>10747</v>
      </c>
      <c r="P172" s="38">
        <v>21.84749242747657</v>
      </c>
      <c r="Q172" s="37">
        <v>20528</v>
      </c>
      <c r="R172" s="38">
        <v>41.731210993880993</v>
      </c>
      <c r="S172" s="37"/>
      <c r="T172" s="38"/>
      <c r="U172" s="37"/>
      <c r="V172" s="38"/>
      <c r="W172" s="40">
        <v>13996</v>
      </c>
      <c r="X172" s="42">
        <v>10342</v>
      </c>
      <c r="Y172" s="38">
        <v>73.892540725921691</v>
      </c>
      <c r="Z172" s="41">
        <v>3.3636038868248073</v>
      </c>
      <c r="AA172" s="42">
        <v>7327</v>
      </c>
      <c r="AB172" s="38">
        <v>15.483284730146654</v>
      </c>
      <c r="AC172" s="42">
        <v>3514</v>
      </c>
      <c r="AD172" s="38">
        <v>7.425721651663074</v>
      </c>
      <c r="AE172" s="42">
        <v>7431</v>
      </c>
      <c r="AF172" s="38">
        <v>17.309976938666168</v>
      </c>
      <c r="AG172" s="42" t="s">
        <v>1781</v>
      </c>
      <c r="AH172" s="37">
        <v>5750</v>
      </c>
      <c r="AI172" s="38">
        <v>77.378549320414479</v>
      </c>
      <c r="AJ172" s="40">
        <v>21375</v>
      </c>
      <c r="AK172" s="37">
        <v>1919</v>
      </c>
      <c r="AL172" s="38">
        <v>8.9777777777777779</v>
      </c>
      <c r="AM172" s="37">
        <v>6954</v>
      </c>
      <c r="AN172" s="38">
        <v>36.836529293357344</v>
      </c>
      <c r="AO172" s="39">
        <v>46.254577768203362</v>
      </c>
      <c r="AP172" s="40">
        <v>46430.713600000003</v>
      </c>
      <c r="AQ172" s="42">
        <v>9529</v>
      </c>
      <c r="AR172" s="38">
        <v>20.191125990592024</v>
      </c>
    </row>
    <row r="173" spans="1:44">
      <c r="A173" s="21">
        <v>3</v>
      </c>
      <c r="B173" s="21">
        <v>171</v>
      </c>
      <c r="C173" s="22" t="s">
        <v>843</v>
      </c>
      <c r="D173" s="44" t="s">
        <v>841</v>
      </c>
      <c r="E173" s="22">
        <v>12</v>
      </c>
      <c r="F173" s="37">
        <v>60814</v>
      </c>
      <c r="G173" s="38">
        <v>0.75279096749867647</v>
      </c>
      <c r="H173" s="37">
        <v>16376</v>
      </c>
      <c r="I173" s="38">
        <v>26.928009997697899</v>
      </c>
      <c r="J173" s="37">
        <v>5147</v>
      </c>
      <c r="K173" s="38">
        <v>8.4635116913868522</v>
      </c>
      <c r="L173" s="39">
        <v>32.490128468653644</v>
      </c>
      <c r="M173" s="37">
        <v>39328</v>
      </c>
      <c r="N173" s="38">
        <v>64.669319564573939</v>
      </c>
      <c r="O173" s="37">
        <v>5652</v>
      </c>
      <c r="P173" s="38">
        <v>9.293912585917715</v>
      </c>
      <c r="Q173" s="37">
        <v>8753</v>
      </c>
      <c r="R173" s="38">
        <v>14.393067385799322</v>
      </c>
      <c r="S173" s="37">
        <v>5523</v>
      </c>
      <c r="T173" s="38">
        <v>9.0817903772157731</v>
      </c>
      <c r="U173" s="37"/>
      <c r="V173" s="38"/>
      <c r="W173" s="40">
        <v>21641</v>
      </c>
      <c r="X173" s="42">
        <v>13379</v>
      </c>
      <c r="Y173" s="38">
        <v>61.822466614296935</v>
      </c>
      <c r="Z173" s="41">
        <v>2.770990249988448</v>
      </c>
      <c r="AA173" s="42">
        <v>7872</v>
      </c>
      <c r="AB173" s="38">
        <v>13.071417896816831</v>
      </c>
      <c r="AC173" s="42">
        <v>4281</v>
      </c>
      <c r="AD173" s="38">
        <v>7.108579778489946</v>
      </c>
      <c r="AE173" s="42">
        <v>18131</v>
      </c>
      <c r="AF173" s="38">
        <v>33.483536168719645</v>
      </c>
      <c r="AG173" s="42" t="s">
        <v>1781</v>
      </c>
      <c r="AH173" s="37">
        <v>13230</v>
      </c>
      <c r="AI173" s="38">
        <v>72.968948210247646</v>
      </c>
      <c r="AJ173" s="40">
        <v>29725</v>
      </c>
      <c r="AK173" s="37">
        <v>3961</v>
      </c>
      <c r="AL173" s="38">
        <v>13.325483599663581</v>
      </c>
      <c r="AM173" s="37">
        <v>16649</v>
      </c>
      <c r="AN173" s="38">
        <v>66.190911620880215</v>
      </c>
      <c r="AO173" s="39">
        <v>43.283921761594293</v>
      </c>
      <c r="AP173" s="40">
        <v>35493.520281456957</v>
      </c>
      <c r="AQ173" s="42">
        <v>18088</v>
      </c>
      <c r="AR173" s="38">
        <v>30.150686758234428</v>
      </c>
    </row>
    <row r="174" spans="1:44">
      <c r="A174" s="21">
        <v>3</v>
      </c>
      <c r="B174" s="21">
        <v>172</v>
      </c>
      <c r="C174" s="22" t="s">
        <v>846</v>
      </c>
      <c r="D174" s="44" t="s">
        <v>845</v>
      </c>
      <c r="E174" s="22">
        <v>15</v>
      </c>
      <c r="F174" s="37">
        <v>77467</v>
      </c>
      <c r="G174" s="38">
        <v>0.95893146116387618</v>
      </c>
      <c r="H174" s="37">
        <v>20136</v>
      </c>
      <c r="I174" s="38">
        <v>25.993003472446329</v>
      </c>
      <c r="J174" s="37">
        <v>5970</v>
      </c>
      <c r="K174" s="38">
        <v>7.7065072869738085</v>
      </c>
      <c r="L174" s="39">
        <v>30.430758408258406</v>
      </c>
      <c r="M174" s="37">
        <v>51014</v>
      </c>
      <c r="N174" s="38">
        <v>65.852556572476018</v>
      </c>
      <c r="O174" s="37">
        <v>7931</v>
      </c>
      <c r="P174" s="38">
        <v>10.23790775426956</v>
      </c>
      <c r="Q174" s="37">
        <v>12313</v>
      </c>
      <c r="R174" s="38">
        <v>15.894509920353183</v>
      </c>
      <c r="S174" s="37">
        <v>4749</v>
      </c>
      <c r="T174" s="38">
        <v>6.1303522790349438</v>
      </c>
      <c r="U174" s="37"/>
      <c r="V174" s="38"/>
      <c r="W174" s="40">
        <v>26867</v>
      </c>
      <c r="X174" s="42">
        <v>16699</v>
      </c>
      <c r="Y174" s="38">
        <v>62.154315703279117</v>
      </c>
      <c r="Z174" s="41">
        <v>2.7680798004987532</v>
      </c>
      <c r="AA174" s="42">
        <v>8589</v>
      </c>
      <c r="AB174" s="38">
        <v>11.091597040174593</v>
      </c>
      <c r="AC174" s="42">
        <v>4528</v>
      </c>
      <c r="AD174" s="38">
        <v>5.8473339618012066</v>
      </c>
      <c r="AE174" s="42">
        <v>22353</v>
      </c>
      <c r="AF174" s="38">
        <v>32.085492413911894</v>
      </c>
      <c r="AG174" s="42" t="s">
        <v>1781</v>
      </c>
      <c r="AH174" s="37">
        <v>17190</v>
      </c>
      <c r="AI174" s="38">
        <v>76.902429204133668</v>
      </c>
      <c r="AJ174" s="40">
        <v>38531</v>
      </c>
      <c r="AK174" s="37">
        <v>5323</v>
      </c>
      <c r="AL174" s="38">
        <v>13.814850380213334</v>
      </c>
      <c r="AM174" s="37">
        <v>21273</v>
      </c>
      <c r="AN174" s="38">
        <v>65.732472267713121</v>
      </c>
      <c r="AO174" s="39">
        <v>42.35245273377619</v>
      </c>
      <c r="AP174" s="40">
        <v>35840.699096385542</v>
      </c>
      <c r="AQ174" s="42">
        <v>23008</v>
      </c>
      <c r="AR174" s="38">
        <v>30.93221478314646</v>
      </c>
    </row>
    <row r="175" spans="1:44">
      <c r="A175" s="21">
        <v>3</v>
      </c>
      <c r="B175" s="21">
        <v>173</v>
      </c>
      <c r="C175" s="22" t="s">
        <v>354</v>
      </c>
      <c r="D175" s="44" t="s">
        <v>850</v>
      </c>
      <c r="E175" s="22">
        <v>21</v>
      </c>
      <c r="F175" s="37">
        <v>105694</v>
      </c>
      <c r="G175" s="38">
        <v>1.3083416403920989</v>
      </c>
      <c r="H175" s="37">
        <v>27608</v>
      </c>
      <c r="I175" s="38">
        <v>26.120688023918103</v>
      </c>
      <c r="J175" s="37">
        <v>8872</v>
      </c>
      <c r="K175" s="38">
        <v>8.3940431812591054</v>
      </c>
      <c r="L175" s="39">
        <v>30.759696853903961</v>
      </c>
      <c r="M175" s="37">
        <v>73662</v>
      </c>
      <c r="N175" s="38">
        <v>69.693643915454047</v>
      </c>
      <c r="O175" s="37">
        <v>7467</v>
      </c>
      <c r="P175" s="38">
        <v>7.0647340435597101</v>
      </c>
      <c r="Q175" s="37">
        <v>18334</v>
      </c>
      <c r="R175" s="38">
        <v>17.346301587601946</v>
      </c>
      <c r="S175" s="37">
        <v>4335</v>
      </c>
      <c r="T175" s="38">
        <v>4.101462713115219</v>
      </c>
      <c r="U175" s="37">
        <v>1896</v>
      </c>
      <c r="V175" s="38">
        <v>1.7938577402690787</v>
      </c>
      <c r="W175" s="40">
        <v>34528</v>
      </c>
      <c r="X175" s="42">
        <v>23307</v>
      </c>
      <c r="Y175" s="38">
        <v>67.501737720111208</v>
      </c>
      <c r="Z175" s="41">
        <v>2.9447984244670993</v>
      </c>
      <c r="AA175" s="42">
        <v>11928</v>
      </c>
      <c r="AB175" s="38">
        <v>11.33797194023041</v>
      </c>
      <c r="AC175" s="42">
        <v>6577</v>
      </c>
      <c r="AD175" s="38">
        <v>6.2516634348503857</v>
      </c>
      <c r="AE175" s="42">
        <v>31283</v>
      </c>
      <c r="AF175" s="38">
        <v>32.979463607995278</v>
      </c>
      <c r="AG175" s="42" t="s">
        <v>1781</v>
      </c>
      <c r="AH175" s="37">
        <v>26020</v>
      </c>
      <c r="AI175" s="38">
        <v>83.17616596873701</v>
      </c>
      <c r="AJ175" s="40">
        <v>50980</v>
      </c>
      <c r="AK175" s="37">
        <v>7515</v>
      </c>
      <c r="AL175" s="38">
        <v>14.741074931345628</v>
      </c>
      <c r="AM175" s="37">
        <v>28604</v>
      </c>
      <c r="AN175" s="38">
        <v>67.341557585460023</v>
      </c>
      <c r="AO175" s="39">
        <v>43.298730267673299</v>
      </c>
      <c r="AP175" s="40">
        <v>32196.860623229462</v>
      </c>
      <c r="AQ175" s="42">
        <v>35499</v>
      </c>
      <c r="AR175" s="38">
        <v>34.794754175488116</v>
      </c>
    </row>
    <row r="176" spans="1:44">
      <c r="A176" s="21">
        <v>3</v>
      </c>
      <c r="B176" s="21">
        <v>174</v>
      </c>
      <c r="C176" s="22" t="s">
        <v>356</v>
      </c>
      <c r="D176" s="44" t="s">
        <v>853</v>
      </c>
      <c r="E176" s="22">
        <v>23</v>
      </c>
      <c r="F176" s="37">
        <v>119046</v>
      </c>
      <c r="G176" s="38">
        <v>1.4736204412939033</v>
      </c>
      <c r="H176" s="37">
        <v>32536</v>
      </c>
      <c r="I176" s="38">
        <v>27.330611696319068</v>
      </c>
      <c r="J176" s="37">
        <v>9581</v>
      </c>
      <c r="K176" s="38">
        <v>8.0481494548325863</v>
      </c>
      <c r="L176" s="39">
        <v>29.523609108159391</v>
      </c>
      <c r="M176" s="37">
        <v>85429</v>
      </c>
      <c r="N176" s="38">
        <v>71.761335954168985</v>
      </c>
      <c r="O176" s="37">
        <v>5956</v>
      </c>
      <c r="P176" s="38">
        <v>5.0031080422693748</v>
      </c>
      <c r="Q176" s="37">
        <v>23102</v>
      </c>
      <c r="R176" s="38">
        <v>19.405943920837323</v>
      </c>
      <c r="S176" s="37">
        <v>2710</v>
      </c>
      <c r="T176" s="38">
        <v>2.2764309594610488</v>
      </c>
      <c r="U176" s="37">
        <v>1849</v>
      </c>
      <c r="V176" s="38">
        <v>1.5531811232632764</v>
      </c>
      <c r="W176" s="40">
        <v>37803</v>
      </c>
      <c r="X176" s="42">
        <v>25612</v>
      </c>
      <c r="Y176" s="38">
        <v>67.751236674338017</v>
      </c>
      <c r="Z176" s="41">
        <v>3.0195222601380842</v>
      </c>
      <c r="AA176" s="42">
        <v>15268</v>
      </c>
      <c r="AB176" s="38">
        <v>12.892874634780698</v>
      </c>
      <c r="AC176" s="42">
        <v>8152</v>
      </c>
      <c r="AD176" s="38">
        <v>6.8838560402627893</v>
      </c>
      <c r="AE176" s="42">
        <v>39431</v>
      </c>
      <c r="AF176" s="38">
        <v>36.890705985816666</v>
      </c>
      <c r="AG176" s="42" t="s">
        <v>1781</v>
      </c>
      <c r="AH176" s="37">
        <v>34786</v>
      </c>
      <c r="AI176" s="38">
        <v>88.219928482665921</v>
      </c>
      <c r="AJ176" s="40">
        <v>55717</v>
      </c>
      <c r="AK176" s="37">
        <v>8263</v>
      </c>
      <c r="AL176" s="38">
        <v>14.830303139077841</v>
      </c>
      <c r="AM176" s="37">
        <v>31378</v>
      </c>
      <c r="AN176" s="38">
        <v>67.730098428596094</v>
      </c>
      <c r="AO176" s="39">
        <v>42.862450142450143</v>
      </c>
      <c r="AP176" s="40">
        <v>26174.095531235751</v>
      </c>
      <c r="AQ176" s="42">
        <v>44788</v>
      </c>
      <c r="AR176" s="38">
        <v>38.948796438013076</v>
      </c>
    </row>
    <row r="177" spans="1:44">
      <c r="A177" s="21">
        <v>3</v>
      </c>
      <c r="B177" s="21">
        <v>175</v>
      </c>
      <c r="C177" s="22" t="s">
        <v>857</v>
      </c>
      <c r="D177" s="44" t="s">
        <v>856</v>
      </c>
      <c r="E177" s="22">
        <v>18</v>
      </c>
      <c r="F177" s="37">
        <v>93891</v>
      </c>
      <c r="G177" s="38">
        <v>1.1622372599963533</v>
      </c>
      <c r="H177" s="37">
        <v>26914</v>
      </c>
      <c r="I177" s="38">
        <v>28.665154274637612</v>
      </c>
      <c r="J177" s="37">
        <v>6941</v>
      </c>
      <c r="K177" s="38">
        <v>7.3926148406130512</v>
      </c>
      <c r="L177" s="39">
        <v>30.201195919548542</v>
      </c>
      <c r="M177" s="37">
        <v>67547</v>
      </c>
      <c r="N177" s="38">
        <v>71.941932666602753</v>
      </c>
      <c r="O177" s="37">
        <v>1750</v>
      </c>
      <c r="P177" s="38">
        <v>1.863863416088869</v>
      </c>
      <c r="Q177" s="37">
        <v>21445</v>
      </c>
      <c r="R177" s="38">
        <v>22.840314833157599</v>
      </c>
      <c r="S177" s="37"/>
      <c r="T177" s="38"/>
      <c r="U177" s="37">
        <v>1291</v>
      </c>
      <c r="V177" s="38">
        <v>1.3749986686689883</v>
      </c>
      <c r="W177" s="40">
        <v>30175</v>
      </c>
      <c r="X177" s="42">
        <v>20564</v>
      </c>
      <c r="Y177" s="38">
        <v>68.149130074565036</v>
      </c>
      <c r="Z177" s="41">
        <v>3.0520961060480531</v>
      </c>
      <c r="AA177" s="42">
        <v>13226</v>
      </c>
      <c r="AB177" s="38">
        <v>14.108184795246782</v>
      </c>
      <c r="AC177" s="42">
        <v>7737</v>
      </c>
      <c r="AD177" s="38">
        <v>8.2530640980511389</v>
      </c>
      <c r="AE177" s="42">
        <v>32358</v>
      </c>
      <c r="AF177" s="38">
        <v>38.139578741410403</v>
      </c>
      <c r="AG177" s="42" t="s">
        <v>1781</v>
      </c>
      <c r="AH177" s="37">
        <v>28804</v>
      </c>
      <c r="AI177" s="38">
        <v>89.016626491130481</v>
      </c>
      <c r="AJ177" s="40">
        <v>42672</v>
      </c>
      <c r="AK177" s="37">
        <v>5965</v>
      </c>
      <c r="AL177" s="38">
        <v>13.978721409823772</v>
      </c>
      <c r="AM177" s="37">
        <v>24623</v>
      </c>
      <c r="AN177" s="38">
        <v>68.668079647498473</v>
      </c>
      <c r="AO177" s="39">
        <v>42.969246929069527</v>
      </c>
      <c r="AP177" s="40">
        <v>25274.186627282492</v>
      </c>
      <c r="AQ177" s="42">
        <v>38663</v>
      </c>
      <c r="AR177" s="38">
        <v>41.566860902659812</v>
      </c>
    </row>
    <row r="178" spans="1:44">
      <c r="A178" s="21">
        <v>3</v>
      </c>
      <c r="B178" s="21">
        <v>176</v>
      </c>
      <c r="C178" s="22" t="s">
        <v>860</v>
      </c>
      <c r="D178" s="44" t="s">
        <v>859</v>
      </c>
      <c r="E178" s="22">
        <v>21</v>
      </c>
      <c r="F178" s="37">
        <v>92241</v>
      </c>
      <c r="G178" s="38">
        <v>1.1418126029046833</v>
      </c>
      <c r="H178" s="37">
        <v>26064</v>
      </c>
      <c r="I178" s="38">
        <v>28.256415260025371</v>
      </c>
      <c r="J178" s="37">
        <v>6548</v>
      </c>
      <c r="K178" s="38">
        <v>7.0987955464489758</v>
      </c>
      <c r="L178" s="39">
        <v>30.364930688688982</v>
      </c>
      <c r="M178" s="37">
        <v>63587</v>
      </c>
      <c r="N178" s="38">
        <v>68.935722726336451</v>
      </c>
      <c r="O178" s="37">
        <v>1193</v>
      </c>
      <c r="P178" s="38">
        <v>1.2933511128456978</v>
      </c>
      <c r="Q178" s="37">
        <v>24386</v>
      </c>
      <c r="R178" s="38">
        <v>26.437267592502252</v>
      </c>
      <c r="S178" s="37"/>
      <c r="T178" s="38"/>
      <c r="U178" s="37">
        <v>1277</v>
      </c>
      <c r="V178" s="38">
        <v>1.3844169078826118</v>
      </c>
      <c r="W178" s="40">
        <v>30280</v>
      </c>
      <c r="X178" s="42">
        <v>20548</v>
      </c>
      <c r="Y178" s="38">
        <v>67.859973579920734</v>
      </c>
      <c r="Z178" s="41">
        <v>2.9722589167767501</v>
      </c>
      <c r="AA178" s="42">
        <v>12896</v>
      </c>
      <c r="AB178" s="38">
        <v>14.019524710281999</v>
      </c>
      <c r="AC178" s="42">
        <v>7440</v>
      </c>
      <c r="AD178" s="38">
        <v>8.088187332855</v>
      </c>
      <c r="AE178" s="42">
        <v>31765</v>
      </c>
      <c r="AF178" s="38">
        <v>37.581486695928916</v>
      </c>
      <c r="AG178" s="42" t="s">
        <v>1781</v>
      </c>
      <c r="AH178" s="37">
        <v>28544</v>
      </c>
      <c r="AI178" s="38">
        <v>89.859908704549028</v>
      </c>
      <c r="AJ178" s="40">
        <v>42469</v>
      </c>
      <c r="AK178" s="37">
        <v>5431</v>
      </c>
      <c r="AL178" s="38">
        <v>12.788151357460736</v>
      </c>
      <c r="AM178" s="37">
        <v>23969</v>
      </c>
      <c r="AN178" s="38">
        <v>66.410838967084118</v>
      </c>
      <c r="AO178" s="39">
        <v>41.227369464447101</v>
      </c>
      <c r="AP178" s="40">
        <v>24980.351279788174</v>
      </c>
      <c r="AQ178" s="42">
        <v>36991</v>
      </c>
      <c r="AR178" s="38">
        <v>40.564310074459101</v>
      </c>
    </row>
    <row r="179" spans="1:44">
      <c r="A179" s="21">
        <v>3</v>
      </c>
      <c r="B179" s="21">
        <v>177</v>
      </c>
      <c r="C179" s="22" t="s">
        <v>863</v>
      </c>
      <c r="D179" s="44" t="s">
        <v>862</v>
      </c>
      <c r="E179" s="22">
        <v>24</v>
      </c>
      <c r="F179" s="37">
        <v>95478</v>
      </c>
      <c r="G179" s="38">
        <v>1.1818820665445231</v>
      </c>
      <c r="H179" s="37">
        <v>27341</v>
      </c>
      <c r="I179" s="38">
        <v>28.635916127275397</v>
      </c>
      <c r="J179" s="37">
        <v>7181</v>
      </c>
      <c r="K179" s="38">
        <v>7.5211043381721439</v>
      </c>
      <c r="L179" s="39">
        <v>30.370203739882779</v>
      </c>
      <c r="M179" s="37">
        <v>63892</v>
      </c>
      <c r="N179" s="38">
        <v>66.918033473679799</v>
      </c>
      <c r="O179" s="37">
        <v>1377</v>
      </c>
      <c r="P179" s="38">
        <v>1.4422170552378557</v>
      </c>
      <c r="Q179" s="37">
        <v>27409</v>
      </c>
      <c r="R179" s="38">
        <v>28.707136722595784</v>
      </c>
      <c r="S179" s="37">
        <v>1606</v>
      </c>
      <c r="T179" s="38">
        <v>1.682062883596221</v>
      </c>
      <c r="U179" s="37">
        <v>1194</v>
      </c>
      <c r="V179" s="38">
        <v>1.2505498648903413</v>
      </c>
      <c r="W179" s="40">
        <v>31389</v>
      </c>
      <c r="X179" s="42">
        <v>21165</v>
      </c>
      <c r="Y179" s="38">
        <v>67.428079900602128</v>
      </c>
      <c r="Z179" s="41">
        <v>2.9517028258307052</v>
      </c>
      <c r="AA179" s="42">
        <v>13145</v>
      </c>
      <c r="AB179" s="38">
        <v>13.804438003423542</v>
      </c>
      <c r="AC179" s="42">
        <v>7490</v>
      </c>
      <c r="AD179" s="38">
        <v>7.8657467208552561</v>
      </c>
      <c r="AE179" s="42">
        <v>31817</v>
      </c>
      <c r="AF179" s="38">
        <v>36.338613703073428</v>
      </c>
      <c r="AG179" s="42" t="s">
        <v>1781</v>
      </c>
      <c r="AH179" s="37">
        <v>28865</v>
      </c>
      <c r="AI179" s="38">
        <v>90.721941100669454</v>
      </c>
      <c r="AJ179" s="40">
        <v>42994</v>
      </c>
      <c r="AK179" s="37">
        <v>5795</v>
      </c>
      <c r="AL179" s="38">
        <v>13.478624924408056</v>
      </c>
      <c r="AM179" s="37">
        <v>24565</v>
      </c>
      <c r="AN179" s="38">
        <v>67.808540591271708</v>
      </c>
      <c r="AO179" s="39">
        <v>40.903493412176708</v>
      </c>
      <c r="AP179" s="40">
        <v>25922.389793962626</v>
      </c>
      <c r="AQ179" s="42">
        <v>36087</v>
      </c>
      <c r="AR179" s="38">
        <v>38.409630347088438</v>
      </c>
    </row>
    <row r="180" spans="1:44">
      <c r="A180" s="21">
        <v>3</v>
      </c>
      <c r="B180" s="21">
        <v>178</v>
      </c>
      <c r="C180" s="22" t="s">
        <v>368</v>
      </c>
      <c r="D180" s="44" t="s">
        <v>865</v>
      </c>
      <c r="E180" s="22">
        <v>23</v>
      </c>
      <c r="F180" s="37">
        <v>104896</v>
      </c>
      <c r="G180" s="38">
        <v>1.2984635335077641</v>
      </c>
      <c r="H180" s="37">
        <v>30920</v>
      </c>
      <c r="I180" s="38">
        <v>29.476815131177545</v>
      </c>
      <c r="J180" s="37">
        <v>7895</v>
      </c>
      <c r="K180" s="38">
        <v>7.5265024405125072</v>
      </c>
      <c r="L180" s="39">
        <v>29.946260200512938</v>
      </c>
      <c r="M180" s="37">
        <v>66574</v>
      </c>
      <c r="N180" s="38">
        <v>63.466671751067729</v>
      </c>
      <c r="O180" s="37">
        <v>1365</v>
      </c>
      <c r="P180" s="38">
        <v>1.3012888956680904</v>
      </c>
      <c r="Q180" s="37">
        <v>32765</v>
      </c>
      <c r="R180" s="38">
        <v>31.235700122025627</v>
      </c>
      <c r="S180" s="37">
        <v>1912</v>
      </c>
      <c r="T180" s="38">
        <v>1.8227577791336178</v>
      </c>
      <c r="U180" s="37">
        <v>2280</v>
      </c>
      <c r="V180" s="38">
        <v>2.1735814521049424</v>
      </c>
      <c r="W180" s="40">
        <v>33567</v>
      </c>
      <c r="X180" s="42">
        <v>22954</v>
      </c>
      <c r="Y180" s="38">
        <v>68.382637709655313</v>
      </c>
      <c r="Z180" s="41">
        <v>3.051568504781482</v>
      </c>
      <c r="AA180" s="42">
        <v>13653</v>
      </c>
      <c r="AB180" s="38">
        <v>13.105831533477321</v>
      </c>
      <c r="AC180" s="42">
        <v>7451</v>
      </c>
      <c r="AD180" s="38">
        <v>7.1523878089752815</v>
      </c>
      <c r="AE180" s="42">
        <v>34026</v>
      </c>
      <c r="AF180" s="38">
        <v>35.746102449888639</v>
      </c>
      <c r="AG180" s="42" t="s">
        <v>1781</v>
      </c>
      <c r="AH180" s="37">
        <v>29475</v>
      </c>
      <c r="AI180" s="38">
        <v>86.624933874096271</v>
      </c>
      <c r="AJ180" s="40">
        <v>46491</v>
      </c>
      <c r="AK180" s="37">
        <v>6030</v>
      </c>
      <c r="AL180" s="38">
        <v>12.970252306898109</v>
      </c>
      <c r="AM180" s="37">
        <v>27022</v>
      </c>
      <c r="AN180" s="38">
        <v>68.580275112938423</v>
      </c>
      <c r="AO180" s="39">
        <v>40.390497713775162</v>
      </c>
      <c r="AP180" s="40">
        <v>27534.494493858536</v>
      </c>
      <c r="AQ180" s="42">
        <v>39733</v>
      </c>
      <c r="AR180" s="38">
        <v>38.516270999137255</v>
      </c>
    </row>
    <row r="181" spans="1:44">
      <c r="A181" s="21">
        <v>3</v>
      </c>
      <c r="B181" s="21">
        <v>179</v>
      </c>
      <c r="C181" s="22" t="s">
        <v>371</v>
      </c>
      <c r="D181" s="44" t="s">
        <v>867</v>
      </c>
      <c r="E181" s="22">
        <v>22</v>
      </c>
      <c r="F181" s="37">
        <v>118420</v>
      </c>
      <c r="G181" s="38">
        <v>1.4658714501791241</v>
      </c>
      <c r="H181" s="37">
        <v>34224</v>
      </c>
      <c r="I181" s="38">
        <v>28.900523560209422</v>
      </c>
      <c r="J181" s="37">
        <v>10081</v>
      </c>
      <c r="K181" s="38">
        <v>8.5129201148454658</v>
      </c>
      <c r="L181" s="39">
        <v>31.027094036963849</v>
      </c>
      <c r="M181" s="37">
        <v>78263</v>
      </c>
      <c r="N181" s="38">
        <v>66.089343016382358</v>
      </c>
      <c r="O181" s="37">
        <v>1789</v>
      </c>
      <c r="P181" s="38">
        <v>1.510724539773687</v>
      </c>
      <c r="Q181" s="37">
        <v>33965</v>
      </c>
      <c r="R181" s="38">
        <v>28.68181050498227</v>
      </c>
      <c r="S181" s="37"/>
      <c r="T181" s="38"/>
      <c r="U181" s="37">
        <v>2207</v>
      </c>
      <c r="V181" s="38">
        <v>1.8637054551596015</v>
      </c>
      <c r="W181" s="40">
        <v>39888</v>
      </c>
      <c r="X181" s="42">
        <v>26409</v>
      </c>
      <c r="Y181" s="38">
        <v>66.207882069795431</v>
      </c>
      <c r="Z181" s="41">
        <v>2.9110008022462894</v>
      </c>
      <c r="AA181" s="42">
        <v>18038</v>
      </c>
      <c r="AB181" s="38">
        <v>15.339609323842812</v>
      </c>
      <c r="AC181" s="42">
        <v>9909</v>
      </c>
      <c r="AD181" s="38">
        <v>8.4266653060183181</v>
      </c>
      <c r="AE181" s="42">
        <v>38779</v>
      </c>
      <c r="AF181" s="38">
        <v>35.415582162068368</v>
      </c>
      <c r="AG181" s="42" t="s">
        <v>1781</v>
      </c>
      <c r="AH181" s="37">
        <v>33585</v>
      </c>
      <c r="AI181" s="38">
        <v>86.606152814667738</v>
      </c>
      <c r="AJ181" s="40">
        <v>51973</v>
      </c>
      <c r="AK181" s="37">
        <v>6782</v>
      </c>
      <c r="AL181" s="38">
        <v>13.04908317780386</v>
      </c>
      <c r="AM181" s="37">
        <v>30142</v>
      </c>
      <c r="AN181" s="38">
        <v>68.66997767348613</v>
      </c>
      <c r="AO181" s="39">
        <v>40.798198453122055</v>
      </c>
      <c r="AP181" s="40">
        <v>26579.786141732282</v>
      </c>
      <c r="AQ181" s="42">
        <v>44665</v>
      </c>
      <c r="AR181" s="38">
        <v>38.365401133825806</v>
      </c>
    </row>
    <row r="182" spans="1:44">
      <c r="A182" s="21">
        <v>1</v>
      </c>
      <c r="B182" s="21">
        <v>180</v>
      </c>
      <c r="C182" s="22" t="s">
        <v>617</v>
      </c>
      <c r="D182" s="44" t="s">
        <v>871</v>
      </c>
      <c r="E182" s="22">
        <v>16</v>
      </c>
      <c r="F182" s="37">
        <v>97292</v>
      </c>
      <c r="G182" s="38">
        <v>1.2043368107653045</v>
      </c>
      <c r="H182" s="37">
        <v>19978</v>
      </c>
      <c r="I182" s="38">
        <v>20.53406241006455</v>
      </c>
      <c r="J182" s="37">
        <v>9724</v>
      </c>
      <c r="K182" s="38">
        <v>9.994655264564404</v>
      </c>
      <c r="L182" s="39">
        <v>34.205803145611362</v>
      </c>
      <c r="M182" s="37">
        <v>50213</v>
      </c>
      <c r="N182" s="38">
        <v>51.610615466842077</v>
      </c>
      <c r="O182" s="37">
        <v>9262</v>
      </c>
      <c r="P182" s="38">
        <v>9.5197960777864576</v>
      </c>
      <c r="Q182" s="37">
        <v>33103</v>
      </c>
      <c r="R182" s="38">
        <v>34.024380216256219</v>
      </c>
      <c r="S182" s="37">
        <v>2114</v>
      </c>
      <c r="T182" s="38">
        <v>2.1728405213172719</v>
      </c>
      <c r="U182" s="37">
        <v>2600</v>
      </c>
      <c r="V182" s="38">
        <v>2.672367717797969</v>
      </c>
      <c r="W182" s="40">
        <v>36061</v>
      </c>
      <c r="X182" s="42">
        <v>18628</v>
      </c>
      <c r="Y182" s="38">
        <v>51.65691467236072</v>
      </c>
      <c r="Z182" s="41">
        <v>2.6721111450042985</v>
      </c>
      <c r="AA182" s="42">
        <v>13602</v>
      </c>
      <c r="AB182" s="38">
        <v>14.021668539383755</v>
      </c>
      <c r="AC182" s="42">
        <v>8226</v>
      </c>
      <c r="AD182" s="38">
        <v>8.4798004267733269</v>
      </c>
      <c r="AE182" s="42">
        <v>25147</v>
      </c>
      <c r="AF182" s="38">
        <v>27.762812161893617</v>
      </c>
      <c r="AG182" s="42" t="s">
        <v>1781</v>
      </c>
      <c r="AH182" s="37">
        <v>22242</v>
      </c>
      <c r="AI182" s="38">
        <v>88.447926193979399</v>
      </c>
      <c r="AJ182" s="40">
        <v>52909</v>
      </c>
      <c r="AK182" s="37">
        <v>6320</v>
      </c>
      <c r="AL182" s="38">
        <v>11.945037706250353</v>
      </c>
      <c r="AM182" s="37">
        <v>32026</v>
      </c>
      <c r="AN182" s="38">
        <v>70.752236827570968</v>
      </c>
      <c r="AO182" s="39">
        <v>39.145155689315892</v>
      </c>
      <c r="AP182" s="40">
        <v>36385.097787833081</v>
      </c>
      <c r="AQ182" s="42">
        <v>28022</v>
      </c>
      <c r="AR182" s="38">
        <v>29.025107722903549</v>
      </c>
    </row>
    <row r="183" spans="1:44">
      <c r="A183" s="21">
        <v>9</v>
      </c>
      <c r="B183" s="21">
        <v>181</v>
      </c>
      <c r="C183" s="22" t="s">
        <v>778</v>
      </c>
      <c r="D183" s="44" t="s">
        <v>776</v>
      </c>
      <c r="E183" s="22">
        <v>9</v>
      </c>
      <c r="F183" s="37">
        <v>24599</v>
      </c>
      <c r="G183" s="38">
        <v>0.30450069078665998</v>
      </c>
      <c r="H183" s="37">
        <v>4080</v>
      </c>
      <c r="I183" s="38">
        <v>16.5860400829302</v>
      </c>
      <c r="J183" s="37">
        <v>2190</v>
      </c>
      <c r="K183" s="38">
        <v>8.902800926866945</v>
      </c>
      <c r="L183" s="39">
        <v>34.037071135831383</v>
      </c>
      <c r="M183" s="37">
        <v>7353</v>
      </c>
      <c r="N183" s="38">
        <v>29.891459002398474</v>
      </c>
      <c r="O183" s="37">
        <v>7346</v>
      </c>
      <c r="P183" s="38">
        <v>29.863002561079721</v>
      </c>
      <c r="Q183" s="37">
        <v>4232</v>
      </c>
      <c r="R183" s="38">
        <v>17.203951380137404</v>
      </c>
      <c r="S183" s="37">
        <v>4524</v>
      </c>
      <c r="T183" s="38">
        <v>18.390991503719665</v>
      </c>
      <c r="U183" s="37">
        <v>1144</v>
      </c>
      <c r="V183" s="38">
        <v>4.6505955526647424</v>
      </c>
      <c r="W183" s="40">
        <v>11270</v>
      </c>
      <c r="X183" s="42">
        <v>5676</v>
      </c>
      <c r="Y183" s="38">
        <v>50.363797692990239</v>
      </c>
      <c r="Z183" s="41">
        <v>2.1437444543034605</v>
      </c>
      <c r="AA183" s="42">
        <v>2410</v>
      </c>
      <c r="AB183" s="38">
        <v>9.7999349381912815</v>
      </c>
      <c r="AC183" s="42">
        <v>1399</v>
      </c>
      <c r="AD183" s="38">
        <v>5.6888418998048147</v>
      </c>
      <c r="AE183" s="42">
        <v>5075</v>
      </c>
      <c r="AF183" s="38">
        <v>22.956529606007148</v>
      </c>
      <c r="AG183" s="42" t="s">
        <v>1781</v>
      </c>
      <c r="AH183" s="37">
        <v>3047</v>
      </c>
      <c r="AI183" s="38">
        <v>60.039408866995068</v>
      </c>
      <c r="AJ183" s="40">
        <v>14146</v>
      </c>
      <c r="AK183" s="37">
        <v>1395</v>
      </c>
      <c r="AL183" s="38">
        <v>9.8614449314293786</v>
      </c>
      <c r="AM183" s="37">
        <v>9335</v>
      </c>
      <c r="AN183" s="38">
        <v>75.282258064516128</v>
      </c>
      <c r="AO183" s="39">
        <v>35.01661957786272</v>
      </c>
      <c r="AP183" s="40">
        <v>49823.035000000003</v>
      </c>
      <c r="AQ183" s="42">
        <v>6352</v>
      </c>
      <c r="AR183" s="38">
        <v>25.842148087876321</v>
      </c>
    </row>
    <row r="184" spans="1:44">
      <c r="A184" s="21">
        <v>9</v>
      </c>
      <c r="B184" s="21">
        <v>182</v>
      </c>
      <c r="C184" s="22" t="s">
        <v>784</v>
      </c>
      <c r="D184" s="44" t="s">
        <v>783</v>
      </c>
      <c r="E184" s="22">
        <v>9</v>
      </c>
      <c r="F184" s="37">
        <v>47767</v>
      </c>
      <c r="G184" s="38">
        <v>0.59128763351381719</v>
      </c>
      <c r="H184" s="37">
        <v>6346</v>
      </c>
      <c r="I184" s="38">
        <v>13.285322502983233</v>
      </c>
      <c r="J184" s="37">
        <v>9784</v>
      </c>
      <c r="K184" s="38">
        <v>20.48276006447966</v>
      </c>
      <c r="L184" s="39">
        <v>39.741073519082178</v>
      </c>
      <c r="M184" s="37">
        <v>4464</v>
      </c>
      <c r="N184" s="38">
        <v>9.3453639541943172</v>
      </c>
      <c r="O184" s="37">
        <v>31292</v>
      </c>
      <c r="P184" s="38">
        <v>65.509661481776121</v>
      </c>
      <c r="Q184" s="37">
        <v>2799</v>
      </c>
      <c r="R184" s="38">
        <v>5.8596939309565181</v>
      </c>
      <c r="S184" s="37">
        <v>7742</v>
      </c>
      <c r="T184" s="38">
        <v>16.207842234178408</v>
      </c>
      <c r="U184" s="37">
        <v>1470</v>
      </c>
      <c r="V184" s="38">
        <v>3.0774383988946346</v>
      </c>
      <c r="W184" s="40">
        <v>24750</v>
      </c>
      <c r="X184" s="42">
        <v>10328</v>
      </c>
      <c r="Y184" s="38">
        <v>41.729292929292924</v>
      </c>
      <c r="Z184" s="41">
        <v>1.8296969696969696</v>
      </c>
      <c r="AA184" s="42">
        <v>3928</v>
      </c>
      <c r="AB184" s="38">
        <v>8.5556838230489429</v>
      </c>
      <c r="AC184" s="42">
        <v>2360</v>
      </c>
      <c r="AD184" s="38">
        <v>5.1403803010171858</v>
      </c>
      <c r="AE184" s="42">
        <v>4082</v>
      </c>
      <c r="AF184" s="38">
        <v>9.075548045711237</v>
      </c>
      <c r="AG184" s="42" t="s">
        <v>70</v>
      </c>
      <c r="AH184" s="37" t="s">
        <v>70</v>
      </c>
      <c r="AI184" s="38" t="s">
        <v>70</v>
      </c>
      <c r="AJ184" s="40">
        <v>28242</v>
      </c>
      <c r="AK184" s="37">
        <v>1242</v>
      </c>
      <c r="AL184" s="38">
        <v>4.3977055449330784</v>
      </c>
      <c r="AM184" s="37">
        <v>14055</v>
      </c>
      <c r="AN184" s="38">
        <v>52.604985403099036</v>
      </c>
      <c r="AO184" s="39">
        <v>30.949274791108309</v>
      </c>
      <c r="AP184" s="40">
        <v>111176.53235990529</v>
      </c>
      <c r="AQ184" s="42">
        <v>3706</v>
      </c>
      <c r="AR184" s="38">
        <v>8.1202480334801379</v>
      </c>
    </row>
    <row r="185" spans="1:44">
      <c r="A185" s="21">
        <v>9</v>
      </c>
      <c r="B185" s="21">
        <v>183</v>
      </c>
      <c r="C185" s="22" t="s">
        <v>789</v>
      </c>
      <c r="D185" s="44" t="s">
        <v>788</v>
      </c>
      <c r="E185" s="22">
        <v>17</v>
      </c>
      <c r="F185" s="37">
        <v>68720</v>
      </c>
      <c r="G185" s="38">
        <v>0.8506560214179143</v>
      </c>
      <c r="H185" s="37">
        <v>9292</v>
      </c>
      <c r="I185" s="38">
        <v>13.52153667054715</v>
      </c>
      <c r="J185" s="37">
        <v>15754</v>
      </c>
      <c r="K185" s="38">
        <v>22.924912689173457</v>
      </c>
      <c r="L185" s="39">
        <v>41.3087937655297</v>
      </c>
      <c r="M185" s="37">
        <v>3916</v>
      </c>
      <c r="N185" s="38">
        <v>5.6984866123399298</v>
      </c>
      <c r="O185" s="37">
        <v>55774</v>
      </c>
      <c r="P185" s="38">
        <v>81.161233993015131</v>
      </c>
      <c r="Q185" s="37"/>
      <c r="R185" s="38"/>
      <c r="S185" s="37">
        <v>5993</v>
      </c>
      <c r="T185" s="38">
        <v>8.7208963911525021</v>
      </c>
      <c r="U185" s="37"/>
      <c r="V185" s="38"/>
      <c r="W185" s="40">
        <v>37595</v>
      </c>
      <c r="X185" s="42">
        <v>15136</v>
      </c>
      <c r="Y185" s="38">
        <v>40.260672961830032</v>
      </c>
      <c r="Z185" s="41">
        <v>1.8034845059183402</v>
      </c>
      <c r="AA185" s="42">
        <v>4929</v>
      </c>
      <c r="AB185" s="38">
        <v>7.1774933379930976</v>
      </c>
      <c r="AC185" s="42">
        <v>2638</v>
      </c>
      <c r="AD185" s="38">
        <v>3.8413932695528086</v>
      </c>
      <c r="AE185" s="42">
        <v>2422</v>
      </c>
      <c r="AF185" s="38">
        <v>3.7690631808278869</v>
      </c>
      <c r="AG185" s="42" t="s">
        <v>70</v>
      </c>
      <c r="AH185" s="37" t="s">
        <v>70</v>
      </c>
      <c r="AI185" s="38" t="s">
        <v>70</v>
      </c>
      <c r="AJ185" s="40">
        <v>42848</v>
      </c>
      <c r="AK185" s="37">
        <v>1396</v>
      </c>
      <c r="AL185" s="38">
        <v>3.258028379387603</v>
      </c>
      <c r="AM185" s="37">
        <v>16189</v>
      </c>
      <c r="AN185" s="38">
        <v>39.909772211813433</v>
      </c>
      <c r="AO185" s="39">
        <v>27.305696666757218</v>
      </c>
      <c r="AP185" s="40">
        <v>123445.99772313297</v>
      </c>
      <c r="AQ185" s="42">
        <v>3203</v>
      </c>
      <c r="AR185" s="38">
        <v>4.7070407218540122</v>
      </c>
    </row>
    <row r="186" spans="1:44">
      <c r="A186" s="21">
        <v>9</v>
      </c>
      <c r="B186" s="21">
        <v>184</v>
      </c>
      <c r="C186" s="22" t="s">
        <v>798</v>
      </c>
      <c r="D186" s="44" t="s">
        <v>796</v>
      </c>
      <c r="E186" s="22">
        <v>15</v>
      </c>
      <c r="F186" s="37">
        <v>37282</v>
      </c>
      <c r="G186" s="38">
        <v>0.46149822163129633</v>
      </c>
      <c r="H186" s="37">
        <v>2704</v>
      </c>
      <c r="I186" s="38">
        <v>7.2528297838098821</v>
      </c>
      <c r="J186" s="37">
        <v>6227</v>
      </c>
      <c r="K186" s="38">
        <v>16.702430127139102</v>
      </c>
      <c r="L186" s="39">
        <v>38.667334583444948</v>
      </c>
      <c r="M186" s="37">
        <v>3743</v>
      </c>
      <c r="N186" s="38">
        <v>10.039697441124403</v>
      </c>
      <c r="O186" s="37">
        <v>24745</v>
      </c>
      <c r="P186" s="38">
        <v>66.372512204280881</v>
      </c>
      <c r="Q186" s="37"/>
      <c r="R186" s="38"/>
      <c r="S186" s="37">
        <v>5927</v>
      </c>
      <c r="T186" s="38">
        <v>15.897752266509308</v>
      </c>
      <c r="U186" s="37">
        <v>1441</v>
      </c>
      <c r="V186" s="38">
        <v>3.8651359905584464</v>
      </c>
      <c r="W186" s="40">
        <v>21944</v>
      </c>
      <c r="X186" s="42">
        <v>6136</v>
      </c>
      <c r="Y186" s="38">
        <v>27.962085308056871</v>
      </c>
      <c r="Z186" s="41">
        <v>1.6476485599708348</v>
      </c>
      <c r="AA186" s="42">
        <v>2678</v>
      </c>
      <c r="AB186" s="38">
        <v>7.1935102610938007</v>
      </c>
      <c r="AC186" s="42">
        <v>1542</v>
      </c>
      <c r="AD186" s="38">
        <v>4.1420436230794024</v>
      </c>
      <c r="AE186" s="42">
        <v>2937</v>
      </c>
      <c r="AF186" s="38">
        <v>8.2513906838231161</v>
      </c>
      <c r="AG186" s="42" t="s">
        <v>1781</v>
      </c>
      <c r="AH186" s="37">
        <v>1074</v>
      </c>
      <c r="AI186" s="38">
        <v>36.567926455566905</v>
      </c>
      <c r="AJ186" s="40">
        <v>25244</v>
      </c>
      <c r="AK186" s="37">
        <v>1283</v>
      </c>
      <c r="AL186" s="38">
        <v>5.082395816827761</v>
      </c>
      <c r="AM186" s="37">
        <v>10819</v>
      </c>
      <c r="AN186" s="38">
        <v>45.667130978008522</v>
      </c>
      <c r="AO186" s="39">
        <v>26.253990284524637</v>
      </c>
      <c r="AP186" s="40">
        <v>109635.83070088844</v>
      </c>
      <c r="AQ186" s="42">
        <v>3511</v>
      </c>
      <c r="AR186" s="38">
        <v>9.6469295232861665</v>
      </c>
    </row>
    <row r="187" spans="1:44">
      <c r="A187" s="21">
        <v>9</v>
      </c>
      <c r="B187" s="21">
        <v>185</v>
      </c>
      <c r="C187" s="22" t="s">
        <v>880</v>
      </c>
      <c r="D187" s="44" t="s">
        <v>879</v>
      </c>
      <c r="E187" s="22">
        <v>17</v>
      </c>
      <c r="F187" s="37">
        <v>43234</v>
      </c>
      <c r="G187" s="38">
        <v>0.53517553012197483</v>
      </c>
      <c r="H187" s="37">
        <v>2512</v>
      </c>
      <c r="I187" s="38">
        <v>5.8102419392145066</v>
      </c>
      <c r="J187" s="37">
        <v>6338</v>
      </c>
      <c r="K187" s="38">
        <v>14.659758523384372</v>
      </c>
      <c r="L187" s="39">
        <v>38.238296777687516</v>
      </c>
      <c r="M187" s="37">
        <v>5669</v>
      </c>
      <c r="N187" s="38">
        <v>13.112365268076051</v>
      </c>
      <c r="O187" s="37">
        <v>26843</v>
      </c>
      <c r="P187" s="38">
        <v>62.087708747744827</v>
      </c>
      <c r="Q187" s="37">
        <v>1900</v>
      </c>
      <c r="R187" s="38">
        <v>4.3946893648517369</v>
      </c>
      <c r="S187" s="37">
        <v>7606</v>
      </c>
      <c r="T187" s="38">
        <v>17.592635425822269</v>
      </c>
      <c r="U187" s="37">
        <v>1216</v>
      </c>
      <c r="V187" s="38">
        <v>2.8126011935051114</v>
      </c>
      <c r="W187" s="40">
        <v>25820</v>
      </c>
      <c r="X187" s="42">
        <v>6153</v>
      </c>
      <c r="Y187" s="38">
        <v>23.830364058869094</v>
      </c>
      <c r="Z187" s="41">
        <v>1.6572811773818745</v>
      </c>
      <c r="AA187" s="42">
        <v>4074</v>
      </c>
      <c r="AB187" s="38">
        <v>9.4244471176089561</v>
      </c>
      <c r="AC187" s="42">
        <v>2313</v>
      </c>
      <c r="AD187" s="38">
        <v>5.3506986212639953</v>
      </c>
      <c r="AE187" s="42">
        <v>4260</v>
      </c>
      <c r="AF187" s="38">
        <v>9.9252114349619074</v>
      </c>
      <c r="AG187" s="42" t="s">
        <v>1781</v>
      </c>
      <c r="AH187" s="37">
        <v>1609</v>
      </c>
      <c r="AI187" s="38">
        <v>37.769953051643192</v>
      </c>
      <c r="AJ187" s="40">
        <v>31367</v>
      </c>
      <c r="AK187" s="37">
        <v>1715</v>
      </c>
      <c r="AL187" s="38">
        <v>5.4675295692925685</v>
      </c>
      <c r="AM187" s="37">
        <v>11997</v>
      </c>
      <c r="AN187" s="38">
        <v>41.051875171092249</v>
      </c>
      <c r="AO187" s="39">
        <v>25.109871846954981</v>
      </c>
      <c r="AP187" s="40">
        <v>88429.799488677876</v>
      </c>
      <c r="AQ187" s="42">
        <v>5037</v>
      </c>
      <c r="AR187" s="38">
        <v>11.652709017720817</v>
      </c>
    </row>
    <row r="188" spans="1:44">
      <c r="A188" s="21">
        <v>10</v>
      </c>
      <c r="B188" s="21">
        <v>186</v>
      </c>
      <c r="C188" s="22" t="s">
        <v>155</v>
      </c>
      <c r="D188" s="44" t="s">
        <v>897</v>
      </c>
      <c r="E188" s="22">
        <v>18</v>
      </c>
      <c r="F188" s="37">
        <v>92626</v>
      </c>
      <c r="G188" s="38">
        <v>1.146578356226073</v>
      </c>
      <c r="H188" s="37">
        <v>8797</v>
      </c>
      <c r="I188" s="38">
        <v>9.4973333621229461</v>
      </c>
      <c r="J188" s="37">
        <v>12224</v>
      </c>
      <c r="K188" s="38">
        <v>13.197158465225748</v>
      </c>
      <c r="L188" s="39">
        <v>36.854588434488143</v>
      </c>
      <c r="M188" s="37">
        <v>9247</v>
      </c>
      <c r="N188" s="38">
        <v>9.9831580765659744</v>
      </c>
      <c r="O188" s="37">
        <v>63836</v>
      </c>
      <c r="P188" s="38">
        <v>68.918014380411549</v>
      </c>
      <c r="Q188" s="37"/>
      <c r="R188" s="38"/>
      <c r="S188" s="37">
        <v>12802</v>
      </c>
      <c r="T188" s="38">
        <v>13.821173320665903</v>
      </c>
      <c r="U188" s="37">
        <v>2462</v>
      </c>
      <c r="V188" s="38">
        <v>2.6580009932416386</v>
      </c>
      <c r="W188" s="40">
        <v>49657</v>
      </c>
      <c r="X188" s="42">
        <v>14529</v>
      </c>
      <c r="Y188" s="38">
        <v>29.25871478341422</v>
      </c>
      <c r="Z188" s="41">
        <v>1.7550798477556036</v>
      </c>
      <c r="AA188" s="42">
        <v>6095</v>
      </c>
      <c r="AB188" s="38">
        <v>6.5961061870285596</v>
      </c>
      <c r="AC188" s="42">
        <v>3480</v>
      </c>
      <c r="AD188" s="38">
        <v>3.7661114898866921</v>
      </c>
      <c r="AE188" s="42">
        <v>5839</v>
      </c>
      <c r="AF188" s="38">
        <v>6.46092902826034</v>
      </c>
      <c r="AG188" s="42" t="s">
        <v>1781</v>
      </c>
      <c r="AH188" s="37">
        <v>1724</v>
      </c>
      <c r="AI188" s="38">
        <v>29.525603699263574</v>
      </c>
      <c r="AJ188" s="40">
        <v>62961</v>
      </c>
      <c r="AK188" s="37">
        <v>3369</v>
      </c>
      <c r="AL188" s="38">
        <v>5.3509315290417883</v>
      </c>
      <c r="AM188" s="37">
        <v>30372</v>
      </c>
      <c r="AN188" s="38">
        <v>51.679428279734566</v>
      </c>
      <c r="AO188" s="39">
        <v>25.037621785509604</v>
      </c>
      <c r="AP188" s="40">
        <v>116141.47493489583</v>
      </c>
      <c r="AQ188" s="42">
        <v>10120</v>
      </c>
      <c r="AR188" s="38">
        <v>11.51124963032054</v>
      </c>
    </row>
    <row r="189" spans="1:44">
      <c r="A189" s="21">
        <v>10</v>
      </c>
      <c r="B189" s="21">
        <v>187</v>
      </c>
      <c r="C189" s="22" t="s">
        <v>908</v>
      </c>
      <c r="D189" s="44" t="s">
        <v>907</v>
      </c>
      <c r="E189" s="22">
        <v>18</v>
      </c>
      <c r="F189" s="37">
        <v>84716</v>
      </c>
      <c r="G189" s="38">
        <v>1.0486637879866127</v>
      </c>
      <c r="H189" s="37">
        <v>9811</v>
      </c>
      <c r="I189" s="38">
        <v>11.581047263799046</v>
      </c>
      <c r="J189" s="37">
        <v>13769</v>
      </c>
      <c r="K189" s="38">
        <v>16.253128098588224</v>
      </c>
      <c r="L189" s="39">
        <v>38.619612180407927</v>
      </c>
      <c r="M189" s="37">
        <v>11024</v>
      </c>
      <c r="N189" s="38">
        <v>13.012890127012607</v>
      </c>
      <c r="O189" s="37">
        <v>27863</v>
      </c>
      <c r="P189" s="38">
        <v>32.889890929694509</v>
      </c>
      <c r="Q189" s="37">
        <v>3552</v>
      </c>
      <c r="R189" s="38">
        <v>4.1928325227820009</v>
      </c>
      <c r="S189" s="37">
        <v>39071</v>
      </c>
      <c r="T189" s="38">
        <v>46.119977336040421</v>
      </c>
      <c r="U189" s="37">
        <v>3206</v>
      </c>
      <c r="V189" s="38">
        <v>3.7844090844704659</v>
      </c>
      <c r="W189" s="40">
        <v>36371</v>
      </c>
      <c r="X189" s="42">
        <v>16077</v>
      </c>
      <c r="Y189" s="38">
        <v>44.202798933216023</v>
      </c>
      <c r="Z189" s="41">
        <v>2.1945780979351683</v>
      </c>
      <c r="AA189" s="42">
        <v>9917</v>
      </c>
      <c r="AB189" s="38">
        <v>11.936687530091477</v>
      </c>
      <c r="AC189" s="42">
        <v>6581</v>
      </c>
      <c r="AD189" s="38">
        <v>7.9212806933076561</v>
      </c>
      <c r="AE189" s="42">
        <v>28548</v>
      </c>
      <c r="AF189" s="38">
        <v>34.028655207762178</v>
      </c>
      <c r="AG189" s="42" t="s">
        <v>1786</v>
      </c>
      <c r="AH189" s="37">
        <v>24159</v>
      </c>
      <c r="AI189" s="38">
        <v>84.625893232450608</v>
      </c>
      <c r="AJ189" s="40">
        <v>46680</v>
      </c>
      <c r="AK189" s="37">
        <v>3170</v>
      </c>
      <c r="AL189" s="38">
        <v>6.7909168808911735</v>
      </c>
      <c r="AM189" s="37">
        <v>22463</v>
      </c>
      <c r="AN189" s="38">
        <v>52.577005898324124</v>
      </c>
      <c r="AO189" s="39">
        <v>29.061207197328415</v>
      </c>
      <c r="AP189" s="40">
        <v>54286.163249211357</v>
      </c>
      <c r="AQ189" s="42">
        <v>18240</v>
      </c>
      <c r="AR189" s="38">
        <v>22.527974705431912</v>
      </c>
    </row>
    <row r="190" spans="1:44">
      <c r="A190" s="21">
        <v>10</v>
      </c>
      <c r="B190" s="21">
        <v>188</v>
      </c>
      <c r="C190" s="22" t="s">
        <v>1029</v>
      </c>
      <c r="D190" s="44" t="s">
        <v>1028</v>
      </c>
      <c r="E190" s="22">
        <v>21</v>
      </c>
      <c r="F190" s="37">
        <v>108300</v>
      </c>
      <c r="G190" s="38">
        <v>1.3406002200168818</v>
      </c>
      <c r="H190" s="37">
        <v>9274</v>
      </c>
      <c r="I190" s="38">
        <v>8.5632502308402572</v>
      </c>
      <c r="J190" s="37">
        <v>12582</v>
      </c>
      <c r="K190" s="38">
        <v>11.617728531855956</v>
      </c>
      <c r="L190" s="39">
        <v>34.516081444487128</v>
      </c>
      <c r="M190" s="37">
        <v>15648</v>
      </c>
      <c r="N190" s="38">
        <v>14.448753462603877</v>
      </c>
      <c r="O190" s="37">
        <v>56050</v>
      </c>
      <c r="P190" s="38">
        <v>51.754385964912288</v>
      </c>
      <c r="Q190" s="37">
        <v>5215</v>
      </c>
      <c r="R190" s="38">
        <v>4.8153277931671283</v>
      </c>
      <c r="S190" s="37">
        <v>28047</v>
      </c>
      <c r="T190" s="38">
        <v>25.897506925207757</v>
      </c>
      <c r="U190" s="37">
        <v>3340</v>
      </c>
      <c r="V190" s="38">
        <v>3.0840258541089565</v>
      </c>
      <c r="W190" s="40">
        <v>52197</v>
      </c>
      <c r="X190" s="42">
        <v>17098</v>
      </c>
      <c r="Y190" s="38">
        <v>32.756671839377745</v>
      </c>
      <c r="Z190" s="41">
        <v>1.9230223959231374</v>
      </c>
      <c r="AA190" s="42">
        <v>9267</v>
      </c>
      <c r="AB190" s="38">
        <v>8.5723007474284021</v>
      </c>
      <c r="AC190" s="42">
        <v>5612</v>
      </c>
      <c r="AD190" s="38">
        <v>5.1912972692962338</v>
      </c>
      <c r="AE190" s="42">
        <v>20121</v>
      </c>
      <c r="AF190" s="38">
        <v>18.981896397203801</v>
      </c>
      <c r="AG190" s="42" t="s">
        <v>1786</v>
      </c>
      <c r="AH190" s="37">
        <v>12868</v>
      </c>
      <c r="AI190" s="38">
        <v>63.953083842751354</v>
      </c>
      <c r="AJ190" s="40">
        <v>67971</v>
      </c>
      <c r="AK190" s="37">
        <v>3968</v>
      </c>
      <c r="AL190" s="38">
        <v>5.837783760721484</v>
      </c>
      <c r="AM190" s="37">
        <v>35379</v>
      </c>
      <c r="AN190" s="38">
        <v>56.143775291597244</v>
      </c>
      <c r="AO190" s="39">
        <v>29.155226050789572</v>
      </c>
      <c r="AP190" s="40">
        <v>71044.623547545649</v>
      </c>
      <c r="AQ190" s="42">
        <v>19130</v>
      </c>
      <c r="AR190" s="38">
        <v>18.76023575330241</v>
      </c>
    </row>
    <row r="191" spans="1:44">
      <c r="A191" s="21">
        <v>10</v>
      </c>
      <c r="B191" s="21">
        <v>189</v>
      </c>
      <c r="C191" s="22" t="s">
        <v>1037</v>
      </c>
      <c r="D191" s="44" t="s">
        <v>1036</v>
      </c>
      <c r="E191" s="22">
        <v>14</v>
      </c>
      <c r="F191" s="37">
        <v>81111</v>
      </c>
      <c r="G191" s="38">
        <v>1.0040390068863279</v>
      </c>
      <c r="H191" s="37">
        <v>10614</v>
      </c>
      <c r="I191" s="38">
        <v>13.085771350371713</v>
      </c>
      <c r="J191" s="37">
        <v>15464</v>
      </c>
      <c r="K191" s="38">
        <v>19.065231596207667</v>
      </c>
      <c r="L191" s="39">
        <v>41.217644604037261</v>
      </c>
      <c r="M191" s="37">
        <v>15149</v>
      </c>
      <c r="N191" s="38">
        <v>18.676874899828629</v>
      </c>
      <c r="O191" s="37">
        <v>16891</v>
      </c>
      <c r="P191" s="38">
        <v>20.824549074724761</v>
      </c>
      <c r="Q191" s="37">
        <v>4778</v>
      </c>
      <c r="R191" s="38">
        <v>5.8906930009493168</v>
      </c>
      <c r="S191" s="37">
        <v>41580</v>
      </c>
      <c r="T191" s="38">
        <v>51.26308392203277</v>
      </c>
      <c r="U191" s="37">
        <v>2713</v>
      </c>
      <c r="V191" s="38">
        <v>3.3447991024645241</v>
      </c>
      <c r="W191" s="40">
        <v>33799</v>
      </c>
      <c r="X191" s="42">
        <v>16900</v>
      </c>
      <c r="Y191" s="38">
        <v>50.001479333708097</v>
      </c>
      <c r="Z191" s="41">
        <v>2.3056303440930206</v>
      </c>
      <c r="AA191" s="42">
        <v>12281</v>
      </c>
      <c r="AB191" s="38">
        <v>15.472905721233197</v>
      </c>
      <c r="AC191" s="42">
        <v>8491</v>
      </c>
      <c r="AD191" s="38">
        <v>10.697861939499314</v>
      </c>
      <c r="AE191" s="42">
        <v>32292</v>
      </c>
      <c r="AF191" s="38">
        <v>40.189672553485416</v>
      </c>
      <c r="AG191" s="42" t="s">
        <v>1786</v>
      </c>
      <c r="AH191" s="37">
        <v>26717</v>
      </c>
      <c r="AI191" s="38">
        <v>82.735662083488165</v>
      </c>
      <c r="AJ191" s="40">
        <v>40120</v>
      </c>
      <c r="AK191" s="37">
        <v>2997</v>
      </c>
      <c r="AL191" s="38">
        <v>7.4700897308075778</v>
      </c>
      <c r="AM191" s="37">
        <v>18783</v>
      </c>
      <c r="AN191" s="38">
        <v>51.703919841444609</v>
      </c>
      <c r="AO191" s="39">
        <v>31.449061623434833</v>
      </c>
      <c r="AP191" s="40">
        <v>36970.044881305635</v>
      </c>
      <c r="AQ191" s="42">
        <v>21136</v>
      </c>
      <c r="AR191" s="38">
        <v>26.850957873875704</v>
      </c>
    </row>
    <row r="192" spans="1:44">
      <c r="A192" s="21">
        <v>13</v>
      </c>
      <c r="B192" s="21">
        <v>190</v>
      </c>
      <c r="C192" s="22" t="s">
        <v>1040</v>
      </c>
      <c r="D192" s="44" t="s">
        <v>1039</v>
      </c>
      <c r="E192" s="22">
        <v>12</v>
      </c>
      <c r="F192" s="37">
        <v>63839</v>
      </c>
      <c r="G192" s="38">
        <v>0.79023617216673803</v>
      </c>
      <c r="H192" s="37">
        <v>10317</v>
      </c>
      <c r="I192" s="38">
        <v>16.160967433700403</v>
      </c>
      <c r="J192" s="37">
        <v>10800</v>
      </c>
      <c r="K192" s="38">
        <v>16.917558232428455</v>
      </c>
      <c r="L192" s="39">
        <v>40.131194318181812</v>
      </c>
      <c r="M192" s="37">
        <v>13569</v>
      </c>
      <c r="N192" s="38">
        <v>21.255032190353859</v>
      </c>
      <c r="O192" s="37">
        <v>17020</v>
      </c>
      <c r="P192" s="38">
        <v>26.660818621845578</v>
      </c>
      <c r="Q192" s="37">
        <v>8119</v>
      </c>
      <c r="R192" s="38">
        <v>12.717931045285797</v>
      </c>
      <c r="S192" s="37">
        <v>22894</v>
      </c>
      <c r="T192" s="38">
        <v>35.862090571594166</v>
      </c>
      <c r="U192" s="37">
        <v>2237</v>
      </c>
      <c r="V192" s="38">
        <v>3.504127570920597</v>
      </c>
      <c r="W192" s="40">
        <v>26951</v>
      </c>
      <c r="X192" s="42">
        <v>14768</v>
      </c>
      <c r="Y192" s="38">
        <v>54.795740417795258</v>
      </c>
      <c r="Z192" s="41">
        <v>2.2588772216244295</v>
      </c>
      <c r="AA192" s="42">
        <v>9951</v>
      </c>
      <c r="AB192" s="38">
        <v>15.642783035180935</v>
      </c>
      <c r="AC192" s="42">
        <v>6376</v>
      </c>
      <c r="AD192" s="38">
        <v>10.022950922752853</v>
      </c>
      <c r="AE192" s="42">
        <v>18603</v>
      </c>
      <c r="AF192" s="38">
        <v>30.456279366742521</v>
      </c>
      <c r="AG192" s="42" t="s">
        <v>1786</v>
      </c>
      <c r="AH192" s="37">
        <v>14180</v>
      </c>
      <c r="AI192" s="38">
        <v>76.224264903510189</v>
      </c>
      <c r="AJ192" s="40">
        <v>31091</v>
      </c>
      <c r="AK192" s="37">
        <v>3146</v>
      </c>
      <c r="AL192" s="38">
        <v>10.118683863497475</v>
      </c>
      <c r="AM192" s="37">
        <v>14977</v>
      </c>
      <c r="AN192" s="38">
        <v>54.856787048567867</v>
      </c>
      <c r="AO192" s="39">
        <v>32.455158699212355</v>
      </c>
      <c r="AP192" s="40">
        <v>43796.317307692305</v>
      </c>
      <c r="AQ192" s="42">
        <v>17044</v>
      </c>
      <c r="AR192" s="38">
        <v>27.014090311128019</v>
      </c>
    </row>
    <row r="193" spans="1:44">
      <c r="A193" s="21">
        <v>13</v>
      </c>
      <c r="B193" s="21">
        <v>191</v>
      </c>
      <c r="C193" s="22" t="s">
        <v>287</v>
      </c>
      <c r="D193" s="44" t="s">
        <v>1042</v>
      </c>
      <c r="E193" s="22">
        <v>16</v>
      </c>
      <c r="F193" s="37">
        <v>53949</v>
      </c>
      <c r="G193" s="38">
        <v>0.66781201541727386</v>
      </c>
      <c r="H193" s="37">
        <v>9243</v>
      </c>
      <c r="I193" s="38">
        <v>17.132847689484514</v>
      </c>
      <c r="J193" s="37">
        <v>5510</v>
      </c>
      <c r="K193" s="38">
        <v>10.213349645035127</v>
      </c>
      <c r="L193" s="39">
        <v>35.23160070730885</v>
      </c>
      <c r="M193" s="37">
        <v>8347</v>
      </c>
      <c r="N193" s="38">
        <v>15.472019870618547</v>
      </c>
      <c r="O193" s="37">
        <v>33878</v>
      </c>
      <c r="P193" s="38">
        <v>62.796344695916517</v>
      </c>
      <c r="Q193" s="37">
        <v>5138</v>
      </c>
      <c r="R193" s="38">
        <v>9.5238095238095237</v>
      </c>
      <c r="S193" s="37">
        <v>4400</v>
      </c>
      <c r="T193" s="38">
        <v>8.1558508962167977</v>
      </c>
      <c r="U193" s="37">
        <v>2186</v>
      </c>
      <c r="V193" s="38">
        <v>4.0519750134386179</v>
      </c>
      <c r="W193" s="40">
        <v>23272</v>
      </c>
      <c r="X193" s="42">
        <v>12044</v>
      </c>
      <c r="Y193" s="38">
        <v>51.753179786868344</v>
      </c>
      <c r="Z193" s="41">
        <v>2.2382691646613955</v>
      </c>
      <c r="AA193" s="42">
        <v>4517</v>
      </c>
      <c r="AB193" s="38">
        <v>8.4829477163461533</v>
      </c>
      <c r="AC193" s="42">
        <v>2844</v>
      </c>
      <c r="AD193" s="38">
        <v>5.3410456730769234</v>
      </c>
      <c r="AE193" s="42">
        <v>3781</v>
      </c>
      <c r="AF193" s="38">
        <v>7.7171139912235942</v>
      </c>
      <c r="AG193" s="42" t="s">
        <v>1781</v>
      </c>
      <c r="AH193" s="37">
        <v>2094</v>
      </c>
      <c r="AI193" s="38">
        <v>55.38217402803491</v>
      </c>
      <c r="AJ193" s="40">
        <v>34287</v>
      </c>
      <c r="AK193" s="37">
        <v>1970</v>
      </c>
      <c r="AL193" s="38">
        <v>5.7456178726631082</v>
      </c>
      <c r="AM193" s="37">
        <v>21866</v>
      </c>
      <c r="AN193" s="38">
        <v>68.689724499732989</v>
      </c>
      <c r="AO193" s="39">
        <v>34.323418156808806</v>
      </c>
      <c r="AP193" s="40">
        <v>116245.88461538461</v>
      </c>
      <c r="AQ193" s="42">
        <v>4941</v>
      </c>
      <c r="AR193" s="38">
        <v>9.4005060786514711</v>
      </c>
    </row>
    <row r="194" spans="1:44">
      <c r="A194" s="21">
        <v>13</v>
      </c>
      <c r="B194" s="21">
        <v>192</v>
      </c>
      <c r="C194" s="22" t="s">
        <v>1047</v>
      </c>
      <c r="D194" s="44" t="s">
        <v>1046</v>
      </c>
      <c r="E194" s="22">
        <v>10</v>
      </c>
      <c r="F194" s="37">
        <v>36634</v>
      </c>
      <c r="G194" s="38">
        <v>0.45347690175529504</v>
      </c>
      <c r="H194" s="37">
        <v>6750</v>
      </c>
      <c r="I194" s="38">
        <v>18.425506360211823</v>
      </c>
      <c r="J194" s="37">
        <v>3936</v>
      </c>
      <c r="K194" s="38">
        <v>10.744117486487962</v>
      </c>
      <c r="L194" s="39">
        <v>36.747484276729558</v>
      </c>
      <c r="M194" s="37">
        <v>5535</v>
      </c>
      <c r="N194" s="38">
        <v>15.108915215373697</v>
      </c>
      <c r="O194" s="37">
        <v>25214</v>
      </c>
      <c r="P194" s="38">
        <v>68.826772943167541</v>
      </c>
      <c r="Q194" s="37">
        <v>2215</v>
      </c>
      <c r="R194" s="38">
        <v>6.046295790795436</v>
      </c>
      <c r="S194" s="37">
        <v>1940</v>
      </c>
      <c r="T194" s="38">
        <v>5.2956270131571763</v>
      </c>
      <c r="U194" s="37">
        <v>1730</v>
      </c>
      <c r="V194" s="38">
        <v>4.7223890375061419</v>
      </c>
      <c r="W194" s="40">
        <v>15715</v>
      </c>
      <c r="X194" s="42">
        <v>8948</v>
      </c>
      <c r="Y194" s="38">
        <v>56.93923003499841</v>
      </c>
      <c r="Z194" s="41">
        <v>2.3259942729875913</v>
      </c>
      <c r="AA194" s="42">
        <v>3371</v>
      </c>
      <c r="AB194" s="38">
        <v>9.2033417057988434</v>
      </c>
      <c r="AC194" s="42">
        <v>2196</v>
      </c>
      <c r="AD194" s="38">
        <v>5.9954133449819818</v>
      </c>
      <c r="AE194" s="42">
        <v>2615</v>
      </c>
      <c r="AF194" s="38">
        <v>7.7927109097952734</v>
      </c>
      <c r="AG194" s="42" t="s">
        <v>1781</v>
      </c>
      <c r="AH194" s="37">
        <v>1583</v>
      </c>
      <c r="AI194" s="38">
        <v>60.535372848948377</v>
      </c>
      <c r="AJ194" s="40">
        <v>23041</v>
      </c>
      <c r="AK194" s="37">
        <v>1442</v>
      </c>
      <c r="AL194" s="38">
        <v>6.2584089232238185</v>
      </c>
      <c r="AM194" s="37">
        <v>14226</v>
      </c>
      <c r="AN194" s="38">
        <v>67.078460958129</v>
      </c>
      <c r="AO194" s="39">
        <v>35.968640396121309</v>
      </c>
      <c r="AP194" s="40">
        <v>110573.22156398105</v>
      </c>
      <c r="AQ194" s="42">
        <v>3146</v>
      </c>
      <c r="AR194" s="38">
        <v>8.5944543095205574</v>
      </c>
    </row>
    <row r="195" spans="1:44">
      <c r="A195" s="21">
        <v>13</v>
      </c>
      <c r="B195" s="21">
        <v>193</v>
      </c>
      <c r="C195" s="22" t="s">
        <v>1050</v>
      </c>
      <c r="D195" s="44" t="s">
        <v>1049</v>
      </c>
      <c r="E195" s="22">
        <v>12</v>
      </c>
      <c r="F195" s="37">
        <v>38897</v>
      </c>
      <c r="G195" s="38">
        <v>0.48148962842102178</v>
      </c>
      <c r="H195" s="37">
        <v>6983</v>
      </c>
      <c r="I195" s="38">
        <v>17.952541327094636</v>
      </c>
      <c r="J195" s="37">
        <v>3610</v>
      </c>
      <c r="K195" s="38">
        <v>9.2809214078206548</v>
      </c>
      <c r="L195" s="39">
        <v>35.386477727727723</v>
      </c>
      <c r="M195" s="37">
        <v>10063</v>
      </c>
      <c r="N195" s="38">
        <v>25.870889785844664</v>
      </c>
      <c r="O195" s="37">
        <v>19917</v>
      </c>
      <c r="P195" s="38">
        <v>51.2044630691313</v>
      </c>
      <c r="Q195" s="37">
        <v>5335</v>
      </c>
      <c r="R195" s="38">
        <v>13.715710723192021</v>
      </c>
      <c r="S195" s="37">
        <v>2037</v>
      </c>
      <c r="T195" s="38">
        <v>5.2369077306733169</v>
      </c>
      <c r="U195" s="37">
        <v>1545</v>
      </c>
      <c r="V195" s="38">
        <v>3.9720286911587013</v>
      </c>
      <c r="W195" s="40">
        <v>15491</v>
      </c>
      <c r="X195" s="42">
        <v>8258</v>
      </c>
      <c r="Y195" s="38">
        <v>53.308372603447161</v>
      </c>
      <c r="Z195" s="41">
        <v>2.3607901362081209</v>
      </c>
      <c r="AA195" s="42">
        <v>4477</v>
      </c>
      <c r="AB195" s="38">
        <v>12.172707251420647</v>
      </c>
      <c r="AC195" s="42">
        <v>2806</v>
      </c>
      <c r="AD195" s="38">
        <v>7.6293537072786108</v>
      </c>
      <c r="AE195" s="42">
        <v>4819</v>
      </c>
      <c r="AF195" s="38">
        <v>13.539179052060799</v>
      </c>
      <c r="AG195" s="42" t="s">
        <v>1781</v>
      </c>
      <c r="AH195" s="37">
        <v>3465</v>
      </c>
      <c r="AI195" s="38">
        <v>71.902884415853904</v>
      </c>
      <c r="AJ195" s="40">
        <v>21841</v>
      </c>
      <c r="AK195" s="37">
        <v>2008</v>
      </c>
      <c r="AL195" s="38">
        <v>9.1937182363444894</v>
      </c>
      <c r="AM195" s="37">
        <v>13263</v>
      </c>
      <c r="AN195" s="38">
        <v>68.218290299351906</v>
      </c>
      <c r="AO195" s="39">
        <v>36.954562936102413</v>
      </c>
      <c r="AP195" s="40">
        <v>77525.662153652389</v>
      </c>
      <c r="AQ195" s="42">
        <v>6418</v>
      </c>
      <c r="AR195" s="38">
        <v>17.472503539148427</v>
      </c>
    </row>
    <row r="196" spans="1:44">
      <c r="A196" s="21">
        <v>13</v>
      </c>
      <c r="B196" s="21">
        <v>194</v>
      </c>
      <c r="C196" s="22" t="s">
        <v>875</v>
      </c>
      <c r="D196" s="44" t="s">
        <v>1057</v>
      </c>
      <c r="E196" s="22">
        <v>13</v>
      </c>
      <c r="F196" s="37">
        <v>50462</v>
      </c>
      <c r="G196" s="38">
        <v>0.62464790676354476</v>
      </c>
      <c r="H196" s="37">
        <v>10426</v>
      </c>
      <c r="I196" s="38">
        <v>20.661091514406881</v>
      </c>
      <c r="J196" s="37">
        <v>4754</v>
      </c>
      <c r="K196" s="38">
        <v>9.420950418136421</v>
      </c>
      <c r="L196" s="39">
        <v>35.711997920637664</v>
      </c>
      <c r="M196" s="37">
        <v>7082</v>
      </c>
      <c r="N196" s="38">
        <v>14.034322856803138</v>
      </c>
      <c r="O196" s="37">
        <v>35280</v>
      </c>
      <c r="P196" s="38">
        <v>69.913994689072965</v>
      </c>
      <c r="Q196" s="37">
        <v>1866</v>
      </c>
      <c r="R196" s="38">
        <v>3.6978320320240976</v>
      </c>
      <c r="S196" s="37">
        <v>3850</v>
      </c>
      <c r="T196" s="38">
        <v>7.6295033886885175</v>
      </c>
      <c r="U196" s="37">
        <v>2384</v>
      </c>
      <c r="V196" s="38">
        <v>4.7243470334112798</v>
      </c>
      <c r="W196" s="40">
        <v>21162</v>
      </c>
      <c r="X196" s="42">
        <v>11699</v>
      </c>
      <c r="Y196" s="38">
        <v>55.283054531707776</v>
      </c>
      <c r="Z196" s="41">
        <v>2.3624421132218125</v>
      </c>
      <c r="AA196" s="42">
        <v>3072</v>
      </c>
      <c r="AB196" s="38">
        <v>6.1029879211697393</v>
      </c>
      <c r="AC196" s="42">
        <v>1513</v>
      </c>
      <c r="AD196" s="38">
        <v>3.0058010171646536</v>
      </c>
      <c r="AE196" s="42">
        <v>3003</v>
      </c>
      <c r="AF196" s="38">
        <v>6.3848787021878257</v>
      </c>
      <c r="AG196" s="42" t="s">
        <v>1781</v>
      </c>
      <c r="AH196" s="37">
        <v>1480</v>
      </c>
      <c r="AI196" s="38">
        <v>49.284049284049289</v>
      </c>
      <c r="AJ196" s="40">
        <v>31910</v>
      </c>
      <c r="AK196" s="37">
        <v>1500</v>
      </c>
      <c r="AL196" s="38">
        <v>4.7007207771858353</v>
      </c>
      <c r="AM196" s="37">
        <v>20147</v>
      </c>
      <c r="AN196" s="38">
        <v>67.406069122419623</v>
      </c>
      <c r="AO196" s="39">
        <v>39.217407476287896</v>
      </c>
      <c r="AP196" s="40">
        <v>114750.31832061069</v>
      </c>
      <c r="AQ196" s="42">
        <v>3624</v>
      </c>
      <c r="AR196" s="38">
        <v>7.2245923208803475</v>
      </c>
    </row>
    <row r="197" spans="1:44">
      <c r="A197" s="21">
        <v>13</v>
      </c>
      <c r="B197" s="21">
        <v>195</v>
      </c>
      <c r="C197" s="22" t="s">
        <v>1060</v>
      </c>
      <c r="D197" s="44" t="s">
        <v>1059</v>
      </c>
      <c r="E197" s="22">
        <v>10</v>
      </c>
      <c r="F197" s="37">
        <v>32639</v>
      </c>
      <c r="G197" s="38">
        <v>0.40402447443334266</v>
      </c>
      <c r="H197" s="37">
        <v>6965</v>
      </c>
      <c r="I197" s="38">
        <v>21.339501822972519</v>
      </c>
      <c r="J197" s="37">
        <v>3194</v>
      </c>
      <c r="K197" s="38">
        <v>9.7858390269309723</v>
      </c>
      <c r="L197" s="39">
        <v>36.294250885317346</v>
      </c>
      <c r="M197" s="37">
        <v>4732</v>
      </c>
      <c r="N197" s="38">
        <v>14.497993198321026</v>
      </c>
      <c r="O197" s="37">
        <v>23385</v>
      </c>
      <c r="P197" s="38">
        <v>71.64741566837219</v>
      </c>
      <c r="Q197" s="37">
        <v>740</v>
      </c>
      <c r="R197" s="38">
        <v>2.2672263243359172</v>
      </c>
      <c r="S197" s="37">
        <v>2487</v>
      </c>
      <c r="T197" s="38">
        <v>7.6197187413830081</v>
      </c>
      <c r="U197" s="37">
        <v>1295</v>
      </c>
      <c r="V197" s="38">
        <v>3.9676460675878551</v>
      </c>
      <c r="W197" s="40">
        <v>13233</v>
      </c>
      <c r="X197" s="42">
        <v>7814</v>
      </c>
      <c r="Y197" s="38">
        <v>59.049346331141841</v>
      </c>
      <c r="Z197" s="41">
        <v>2.45439431723721</v>
      </c>
      <c r="AA197" s="42">
        <v>2284</v>
      </c>
      <c r="AB197" s="38">
        <v>7.002268686001595</v>
      </c>
      <c r="AC197" s="42">
        <v>1152</v>
      </c>
      <c r="AD197" s="38">
        <v>3.5317922619412592</v>
      </c>
      <c r="AE197" s="42">
        <v>2331</v>
      </c>
      <c r="AF197" s="38">
        <v>7.6973879734504509</v>
      </c>
      <c r="AG197" s="42" t="s">
        <v>1781</v>
      </c>
      <c r="AH197" s="37">
        <v>1004</v>
      </c>
      <c r="AI197" s="38">
        <v>43.071643071643074</v>
      </c>
      <c r="AJ197" s="40">
        <v>20035</v>
      </c>
      <c r="AK197" s="37">
        <v>978</v>
      </c>
      <c r="AL197" s="38">
        <v>4.8814574494634391</v>
      </c>
      <c r="AM197" s="37">
        <v>12571</v>
      </c>
      <c r="AN197" s="38">
        <v>67.027459344174886</v>
      </c>
      <c r="AO197" s="39">
        <v>40.03200234879624</v>
      </c>
      <c r="AP197" s="40">
        <v>108263.88923337091</v>
      </c>
      <c r="AQ197" s="42">
        <v>2235</v>
      </c>
      <c r="AR197" s="38">
        <v>6.872482395990283</v>
      </c>
    </row>
    <row r="198" spans="1:44">
      <c r="A198" s="21">
        <v>13</v>
      </c>
      <c r="B198" s="21">
        <v>196</v>
      </c>
      <c r="C198" s="22" t="s">
        <v>807</v>
      </c>
      <c r="D198" s="44" t="s">
        <v>1062</v>
      </c>
      <c r="E198" s="22">
        <v>10</v>
      </c>
      <c r="F198" s="37">
        <v>31667</v>
      </c>
      <c r="G198" s="38">
        <v>0.39199249461934077</v>
      </c>
      <c r="H198" s="37">
        <v>7358</v>
      </c>
      <c r="I198" s="38">
        <v>23.235544889001169</v>
      </c>
      <c r="J198" s="37">
        <v>3518</v>
      </c>
      <c r="K198" s="38">
        <v>11.109356743613224</v>
      </c>
      <c r="L198" s="39">
        <v>36.767878834355827</v>
      </c>
      <c r="M198" s="37">
        <v>5787</v>
      </c>
      <c r="N198" s="38">
        <v>18.274544478479175</v>
      </c>
      <c r="O198" s="37">
        <v>15703</v>
      </c>
      <c r="P198" s="38">
        <v>49.587899074746581</v>
      </c>
      <c r="Q198" s="37">
        <v>3649</v>
      </c>
      <c r="R198" s="38">
        <v>11.523036599614741</v>
      </c>
      <c r="S198" s="37">
        <v>5402</v>
      </c>
      <c r="T198" s="38">
        <v>17.058767802444187</v>
      </c>
      <c r="U198" s="37">
        <v>1126</v>
      </c>
      <c r="V198" s="38">
        <v>3.5557520447153186</v>
      </c>
      <c r="W198" s="40">
        <v>11937</v>
      </c>
      <c r="X198" s="42">
        <v>7431</v>
      </c>
      <c r="Y198" s="38">
        <v>62.251822065845687</v>
      </c>
      <c r="Z198" s="41">
        <v>2.6334925023037612</v>
      </c>
      <c r="AA198" s="42">
        <v>2872</v>
      </c>
      <c r="AB198" s="38">
        <v>9.0797002940153657</v>
      </c>
      <c r="AC198" s="42">
        <v>1865</v>
      </c>
      <c r="AD198" s="38">
        <v>5.8961145711485567</v>
      </c>
      <c r="AE198" s="42">
        <v>6385</v>
      </c>
      <c r="AF198" s="38">
        <v>21.531665205368583</v>
      </c>
      <c r="AG198" s="42" t="s">
        <v>1781</v>
      </c>
      <c r="AH198" s="37">
        <v>2187</v>
      </c>
      <c r="AI198" s="38">
        <v>34.252153484729838</v>
      </c>
      <c r="AJ198" s="40">
        <v>17304</v>
      </c>
      <c r="AK198" s="37">
        <v>953</v>
      </c>
      <c r="AL198" s="38">
        <v>5.5073971336107261</v>
      </c>
      <c r="AM198" s="37">
        <v>10806</v>
      </c>
      <c r="AN198" s="38">
        <v>67.440554203332709</v>
      </c>
      <c r="AO198" s="39">
        <v>42.224608471552237</v>
      </c>
      <c r="AP198" s="40">
        <v>76183.013896766875</v>
      </c>
      <c r="AQ198" s="42">
        <v>3957</v>
      </c>
      <c r="AR198" s="38">
        <v>12.547962581258917</v>
      </c>
    </row>
    <row r="199" spans="1:44">
      <c r="A199" s="21">
        <v>13</v>
      </c>
      <c r="B199" s="21">
        <v>197</v>
      </c>
      <c r="C199" s="22" t="s">
        <v>304</v>
      </c>
      <c r="D199" s="44" t="s">
        <v>1064</v>
      </c>
      <c r="E199" s="22">
        <v>12</v>
      </c>
      <c r="F199" s="37">
        <v>42787</v>
      </c>
      <c r="G199" s="38">
        <v>0.52964230483714059</v>
      </c>
      <c r="H199" s="37">
        <v>11878</v>
      </c>
      <c r="I199" s="38">
        <v>27.760768457709119</v>
      </c>
      <c r="J199" s="37">
        <v>4293</v>
      </c>
      <c r="K199" s="38">
        <v>10.033421366302848</v>
      </c>
      <c r="L199" s="39">
        <v>33.832993055555555</v>
      </c>
      <c r="M199" s="37">
        <v>8384</v>
      </c>
      <c r="N199" s="38">
        <v>19.594736719096922</v>
      </c>
      <c r="O199" s="37">
        <v>21062</v>
      </c>
      <c r="P199" s="38">
        <v>49.225231962979407</v>
      </c>
      <c r="Q199" s="37">
        <v>2269</v>
      </c>
      <c r="R199" s="38">
        <v>5.3030125972842219</v>
      </c>
      <c r="S199" s="37">
        <v>9457</v>
      </c>
      <c r="T199" s="38">
        <v>22.102507771051954</v>
      </c>
      <c r="U199" s="37">
        <v>1615</v>
      </c>
      <c r="V199" s="38">
        <v>3.7745109495874916</v>
      </c>
      <c r="W199" s="40">
        <v>14068</v>
      </c>
      <c r="X199" s="42">
        <v>9350</v>
      </c>
      <c r="Y199" s="38">
        <v>66.462894512368493</v>
      </c>
      <c r="Z199" s="41">
        <v>3.013861245379585</v>
      </c>
      <c r="AA199" s="42">
        <v>3841</v>
      </c>
      <c r="AB199" s="38">
        <v>8.9858462978126088</v>
      </c>
      <c r="AC199" s="42">
        <v>2489</v>
      </c>
      <c r="AD199" s="38">
        <v>5.8229032635395948</v>
      </c>
      <c r="AE199" s="42">
        <v>12034</v>
      </c>
      <c r="AF199" s="38">
        <v>31.089983723874237</v>
      </c>
      <c r="AG199" s="42" t="s">
        <v>1781</v>
      </c>
      <c r="AH199" s="37">
        <v>3792</v>
      </c>
      <c r="AI199" s="38">
        <v>31.510719627721457</v>
      </c>
      <c r="AJ199" s="40">
        <v>21036</v>
      </c>
      <c r="AK199" s="37">
        <v>1160</v>
      </c>
      <c r="AL199" s="38">
        <v>5.5143563415097931</v>
      </c>
      <c r="AM199" s="37">
        <v>11929</v>
      </c>
      <c r="AN199" s="38">
        <v>61.218310581956281</v>
      </c>
      <c r="AO199" s="39">
        <v>40.555257941822468</v>
      </c>
      <c r="AP199" s="40">
        <v>62659.920445505173</v>
      </c>
      <c r="AQ199" s="42">
        <v>8592</v>
      </c>
      <c r="AR199" s="38">
        <v>20.156711865997281</v>
      </c>
    </row>
    <row r="200" spans="1:44">
      <c r="A200" s="21">
        <v>13</v>
      </c>
      <c r="B200" s="21">
        <v>198</v>
      </c>
      <c r="C200" s="22" t="s">
        <v>1069</v>
      </c>
      <c r="D200" s="44" t="s">
        <v>1068</v>
      </c>
      <c r="E200" s="22">
        <v>16</v>
      </c>
      <c r="F200" s="37">
        <v>70873</v>
      </c>
      <c r="G200" s="38">
        <v>0.87730710427752978</v>
      </c>
      <c r="H200" s="37">
        <v>23462</v>
      </c>
      <c r="I200" s="38">
        <v>33.104285129739111</v>
      </c>
      <c r="J200" s="37">
        <v>7209</v>
      </c>
      <c r="K200" s="38">
        <v>10.171715603967661</v>
      </c>
      <c r="L200" s="39">
        <v>28.978258892965382</v>
      </c>
      <c r="M200" s="37">
        <v>11430</v>
      </c>
      <c r="N200" s="38">
        <v>16.127439222270823</v>
      </c>
      <c r="O200" s="37">
        <v>43382</v>
      </c>
      <c r="P200" s="38">
        <v>61.210898367502431</v>
      </c>
      <c r="Q200" s="37">
        <v>3115</v>
      </c>
      <c r="R200" s="38">
        <v>4.3951857548008411</v>
      </c>
      <c r="S200" s="37">
        <v>11005</v>
      </c>
      <c r="T200" s="38">
        <v>15.527775034216132</v>
      </c>
      <c r="U200" s="37">
        <v>1941</v>
      </c>
      <c r="V200" s="38">
        <v>2.7387016212097697</v>
      </c>
      <c r="W200" s="40">
        <v>20557</v>
      </c>
      <c r="X200" s="42">
        <v>14603</v>
      </c>
      <c r="Y200" s="38">
        <v>71.036629858442382</v>
      </c>
      <c r="Z200" s="41">
        <v>3.4130466507758914</v>
      </c>
      <c r="AA200" s="42">
        <v>6459</v>
      </c>
      <c r="AB200" s="38">
        <v>9.1219794653071027</v>
      </c>
      <c r="AC200" s="42">
        <v>4181</v>
      </c>
      <c r="AD200" s="38">
        <v>5.9047834253675484</v>
      </c>
      <c r="AE200" s="42">
        <v>22116</v>
      </c>
      <c r="AF200" s="38">
        <v>35.261479591836739</v>
      </c>
      <c r="AG200" s="42" t="s">
        <v>1781</v>
      </c>
      <c r="AH200" s="37">
        <v>6053</v>
      </c>
      <c r="AI200" s="38">
        <v>27.369325375293908</v>
      </c>
      <c r="AJ200" s="40">
        <v>29802</v>
      </c>
      <c r="AK200" s="37">
        <v>2012</v>
      </c>
      <c r="AL200" s="38">
        <v>6.7512247500167781</v>
      </c>
      <c r="AM200" s="37">
        <v>13292</v>
      </c>
      <c r="AN200" s="38">
        <v>48.901806408888561</v>
      </c>
      <c r="AO200" s="39">
        <v>37.867901329439789</v>
      </c>
      <c r="AP200" s="40">
        <v>42252.696090047393</v>
      </c>
      <c r="AQ200" s="42">
        <v>23366</v>
      </c>
      <c r="AR200" s="38">
        <v>33.08834983077729</v>
      </c>
    </row>
    <row r="201" spans="1:44">
      <c r="A201" s="21">
        <v>13</v>
      </c>
      <c r="B201" s="21">
        <v>199</v>
      </c>
      <c r="C201" s="22" t="s">
        <v>825</v>
      </c>
      <c r="D201" s="44" t="s">
        <v>1071</v>
      </c>
      <c r="E201" s="22">
        <v>19</v>
      </c>
      <c r="F201" s="37">
        <v>69849</v>
      </c>
      <c r="G201" s="38">
        <v>0.86463143830063871</v>
      </c>
      <c r="H201" s="37">
        <v>25415</v>
      </c>
      <c r="I201" s="38">
        <v>36.385631863018794</v>
      </c>
      <c r="J201" s="37">
        <v>7738</v>
      </c>
      <c r="K201" s="38">
        <v>11.078182937479419</v>
      </c>
      <c r="L201" s="39">
        <v>27.516059932420415</v>
      </c>
      <c r="M201" s="37">
        <v>7425</v>
      </c>
      <c r="N201" s="38">
        <v>10.630073444143797</v>
      </c>
      <c r="O201" s="37">
        <v>51290</v>
      </c>
      <c r="P201" s="38">
        <v>73.429827198671418</v>
      </c>
      <c r="Q201" s="37">
        <v>1759</v>
      </c>
      <c r="R201" s="38">
        <v>2.5182894529628195</v>
      </c>
      <c r="S201" s="37">
        <v>7920</v>
      </c>
      <c r="T201" s="38">
        <v>11.338745007086716</v>
      </c>
      <c r="U201" s="37">
        <v>1455</v>
      </c>
      <c r="V201" s="38">
        <v>2.083064897135249</v>
      </c>
      <c r="W201" s="40">
        <v>19597</v>
      </c>
      <c r="X201" s="42">
        <v>14363</v>
      </c>
      <c r="Y201" s="38">
        <v>73.291830382201368</v>
      </c>
      <c r="Z201" s="41">
        <v>3.5472266163188242</v>
      </c>
      <c r="AA201" s="42">
        <v>6207</v>
      </c>
      <c r="AB201" s="38">
        <v>8.8957362952346823</v>
      </c>
      <c r="AC201" s="42">
        <v>3813</v>
      </c>
      <c r="AD201" s="38">
        <v>5.4647079899677538</v>
      </c>
      <c r="AE201" s="42">
        <v>20699</v>
      </c>
      <c r="AF201" s="38">
        <v>33.428077711923258</v>
      </c>
      <c r="AG201" s="42" t="s">
        <v>1789</v>
      </c>
      <c r="AH201" s="37">
        <v>5082</v>
      </c>
      <c r="AI201" s="38">
        <v>24.551910720324656</v>
      </c>
      <c r="AJ201" s="40">
        <v>27227</v>
      </c>
      <c r="AK201" s="37">
        <v>1746</v>
      </c>
      <c r="AL201" s="38">
        <v>6.4127520475998097</v>
      </c>
      <c r="AM201" s="37">
        <v>10275</v>
      </c>
      <c r="AN201" s="38">
        <v>41.469911611575249</v>
      </c>
      <c r="AO201" s="39">
        <v>35.290379972042189</v>
      </c>
      <c r="AP201" s="40">
        <v>40372.999259259261</v>
      </c>
      <c r="AQ201" s="42">
        <v>23681</v>
      </c>
      <c r="AR201" s="38">
        <v>34.011231275223693</v>
      </c>
    </row>
    <row r="202" spans="1:44">
      <c r="A202" s="21">
        <v>13</v>
      </c>
      <c r="B202" s="21">
        <v>200</v>
      </c>
      <c r="C202" s="22" t="s">
        <v>1074</v>
      </c>
      <c r="D202" s="44" t="s">
        <v>1073</v>
      </c>
      <c r="E202" s="22">
        <v>18</v>
      </c>
      <c r="F202" s="37">
        <v>55026</v>
      </c>
      <c r="G202" s="38">
        <v>0.68114374613710937</v>
      </c>
      <c r="H202" s="37">
        <v>19692</v>
      </c>
      <c r="I202" s="38">
        <v>35.786719005561011</v>
      </c>
      <c r="J202" s="37">
        <v>6770</v>
      </c>
      <c r="K202" s="38">
        <v>12.303274815541744</v>
      </c>
      <c r="L202" s="39">
        <v>28.644022507197064</v>
      </c>
      <c r="M202" s="37">
        <v>4203</v>
      </c>
      <c r="N202" s="38">
        <v>7.6382073928688259</v>
      </c>
      <c r="O202" s="37">
        <v>42380</v>
      </c>
      <c r="P202" s="38">
        <v>77.018136880747278</v>
      </c>
      <c r="Q202" s="37">
        <v>1122</v>
      </c>
      <c r="R202" s="38">
        <v>2.0390360920292223</v>
      </c>
      <c r="S202" s="37">
        <v>6050</v>
      </c>
      <c r="T202" s="38">
        <v>10.994802457020318</v>
      </c>
      <c r="U202" s="37">
        <v>1271</v>
      </c>
      <c r="V202" s="38">
        <v>2.309817177334351</v>
      </c>
      <c r="W202" s="40">
        <v>15822</v>
      </c>
      <c r="X202" s="42">
        <v>11439</v>
      </c>
      <c r="Y202" s="38">
        <v>72.298065984072807</v>
      </c>
      <c r="Z202" s="41">
        <v>3.4568322588800404</v>
      </c>
      <c r="AA202" s="42">
        <v>5255</v>
      </c>
      <c r="AB202" s="38">
        <v>9.5613253033969539</v>
      </c>
      <c r="AC202" s="42">
        <v>3312</v>
      </c>
      <c r="AD202" s="38">
        <v>6.0260912283255399</v>
      </c>
      <c r="AE202" s="42">
        <v>15111</v>
      </c>
      <c r="AF202" s="38">
        <v>30.722781335773103</v>
      </c>
      <c r="AG202" s="42" t="s">
        <v>1788</v>
      </c>
      <c r="AH202" s="37">
        <v>3489</v>
      </c>
      <c r="AI202" s="38">
        <v>23.089140361326184</v>
      </c>
      <c r="AJ202" s="40">
        <v>20891</v>
      </c>
      <c r="AK202" s="37">
        <v>1457</v>
      </c>
      <c r="AL202" s="38">
        <v>6.9742951510219715</v>
      </c>
      <c r="AM202" s="37">
        <v>7469</v>
      </c>
      <c r="AN202" s="38">
        <v>39.556191081453235</v>
      </c>
      <c r="AO202" s="39">
        <v>35.229003421255932</v>
      </c>
      <c r="AP202" s="40">
        <v>43271.930188679245</v>
      </c>
      <c r="AQ202" s="42">
        <v>16146</v>
      </c>
      <c r="AR202" s="38">
        <v>29.447382819624295</v>
      </c>
    </row>
    <row r="203" spans="1:44">
      <c r="A203" s="21">
        <v>13</v>
      </c>
      <c r="B203" s="21">
        <v>201</v>
      </c>
      <c r="C203" s="22" t="s">
        <v>831</v>
      </c>
      <c r="D203" s="44" t="s">
        <v>1076</v>
      </c>
      <c r="E203" s="22">
        <v>18</v>
      </c>
      <c r="F203" s="37">
        <v>50817</v>
      </c>
      <c r="G203" s="38">
        <v>0.62904230268326766</v>
      </c>
      <c r="H203" s="37">
        <v>16542</v>
      </c>
      <c r="I203" s="38">
        <v>32.552098707125573</v>
      </c>
      <c r="J203" s="37">
        <v>6518</v>
      </c>
      <c r="K203" s="38">
        <v>12.826416356731016</v>
      </c>
      <c r="L203" s="39">
        <v>31.977418883841658</v>
      </c>
      <c r="M203" s="37">
        <v>4216</v>
      </c>
      <c r="N203" s="38">
        <v>8.296436231969615</v>
      </c>
      <c r="O203" s="37">
        <v>38494</v>
      </c>
      <c r="P203" s="38">
        <v>75.750241061062241</v>
      </c>
      <c r="Q203" s="37"/>
      <c r="R203" s="38"/>
      <c r="S203" s="37">
        <v>7141</v>
      </c>
      <c r="T203" s="38">
        <v>14.052384044709449</v>
      </c>
      <c r="U203" s="37"/>
      <c r="V203" s="38"/>
      <c r="W203" s="40">
        <v>15073</v>
      </c>
      <c r="X203" s="42">
        <v>11281</v>
      </c>
      <c r="Y203" s="38">
        <v>74.842433490346977</v>
      </c>
      <c r="Z203" s="41">
        <v>3.3539441385258408</v>
      </c>
      <c r="AA203" s="42">
        <v>5093</v>
      </c>
      <c r="AB203" s="38">
        <v>10.032107471388894</v>
      </c>
      <c r="AC203" s="42">
        <v>3232</v>
      </c>
      <c r="AD203" s="38">
        <v>6.3663403391967215</v>
      </c>
      <c r="AE203" s="42">
        <v>14582</v>
      </c>
      <c r="AF203" s="38">
        <v>31.932552282930033</v>
      </c>
      <c r="AG203" s="42" t="s">
        <v>1786</v>
      </c>
      <c r="AH203" s="37">
        <v>3710</v>
      </c>
      <c r="AI203" s="38">
        <v>25.442326155534221</v>
      </c>
      <c r="AJ203" s="40">
        <v>20900</v>
      </c>
      <c r="AK203" s="37">
        <v>1612</v>
      </c>
      <c r="AL203" s="38">
        <v>7.7129186602870812</v>
      </c>
      <c r="AM203" s="37">
        <v>7861</v>
      </c>
      <c r="AN203" s="38">
        <v>42.186326070623593</v>
      </c>
      <c r="AO203" s="39">
        <v>36.89385069967107</v>
      </c>
      <c r="AP203" s="40">
        <v>49608.952025586354</v>
      </c>
      <c r="AQ203" s="42">
        <v>12048</v>
      </c>
      <c r="AR203" s="38">
        <v>23.777852335747696</v>
      </c>
    </row>
    <row r="204" spans="1:44">
      <c r="A204" s="21">
        <v>13</v>
      </c>
      <c r="B204" s="21">
        <v>202</v>
      </c>
      <c r="C204" s="22" t="s">
        <v>1079</v>
      </c>
      <c r="D204" s="44" t="s">
        <v>1078</v>
      </c>
      <c r="E204" s="22">
        <v>17</v>
      </c>
      <c r="F204" s="37">
        <v>51302</v>
      </c>
      <c r="G204" s="38">
        <v>0.63504591401021304</v>
      </c>
      <c r="H204" s="37">
        <v>13700</v>
      </c>
      <c r="I204" s="38">
        <v>26.704611905968576</v>
      </c>
      <c r="J204" s="37">
        <v>6624</v>
      </c>
      <c r="K204" s="38">
        <v>12.911777318623056</v>
      </c>
      <c r="L204" s="39">
        <v>35.167089905362772</v>
      </c>
      <c r="M204" s="37">
        <v>5144</v>
      </c>
      <c r="N204" s="38">
        <v>10.026899536080466</v>
      </c>
      <c r="O204" s="37">
        <v>34190</v>
      </c>
      <c r="P204" s="38">
        <v>66.644575260223775</v>
      </c>
      <c r="Q204" s="37"/>
      <c r="R204" s="38"/>
      <c r="S204" s="37">
        <v>10360</v>
      </c>
      <c r="T204" s="38">
        <v>20.194144477798137</v>
      </c>
      <c r="U204" s="37"/>
      <c r="V204" s="38"/>
      <c r="W204" s="40">
        <v>16306</v>
      </c>
      <c r="X204" s="42">
        <v>12203</v>
      </c>
      <c r="Y204" s="38">
        <v>74.837483135042319</v>
      </c>
      <c r="Z204" s="41">
        <v>3.1401937936955724</v>
      </c>
      <c r="AA204" s="42">
        <v>4867</v>
      </c>
      <c r="AB204" s="38">
        <v>9.4886241787378403</v>
      </c>
      <c r="AC204" s="42">
        <v>3269</v>
      </c>
      <c r="AD204" s="38">
        <v>6.3731893240793092</v>
      </c>
      <c r="AE204" s="42">
        <v>16826</v>
      </c>
      <c r="AF204" s="38">
        <v>35.986055563872789</v>
      </c>
      <c r="AG204" s="42" t="s">
        <v>1786</v>
      </c>
      <c r="AH204" s="37">
        <v>5533</v>
      </c>
      <c r="AI204" s="38">
        <v>32.883632473552836</v>
      </c>
      <c r="AJ204" s="40">
        <v>23640</v>
      </c>
      <c r="AK204" s="37">
        <v>1826</v>
      </c>
      <c r="AL204" s="38">
        <v>7.7241962774957695</v>
      </c>
      <c r="AM204" s="37">
        <v>10923</v>
      </c>
      <c r="AN204" s="38">
        <v>51.767772511848342</v>
      </c>
      <c r="AO204" s="39">
        <v>40.451305833536736</v>
      </c>
      <c r="AP204" s="40">
        <v>52201.352090032153</v>
      </c>
      <c r="AQ204" s="42">
        <v>10238</v>
      </c>
      <c r="AR204" s="38">
        <v>19.993360282773839</v>
      </c>
    </row>
    <row r="205" spans="1:44">
      <c r="A205" s="21">
        <v>13</v>
      </c>
      <c r="B205" s="21">
        <v>203</v>
      </c>
      <c r="C205" s="22" t="s">
        <v>1082</v>
      </c>
      <c r="D205" s="44" t="s">
        <v>1081</v>
      </c>
      <c r="E205" s="22">
        <v>18</v>
      </c>
      <c r="F205" s="37">
        <v>54479</v>
      </c>
      <c r="G205" s="38">
        <v>0.67437266284671937</v>
      </c>
      <c r="H205" s="37">
        <v>13362</v>
      </c>
      <c r="I205" s="38">
        <v>24.526881917803188</v>
      </c>
      <c r="J205" s="37">
        <v>7986</v>
      </c>
      <c r="K205" s="38">
        <v>14.658859377007655</v>
      </c>
      <c r="L205" s="39">
        <v>36.78477745202558</v>
      </c>
      <c r="M205" s="37">
        <v>6182</v>
      </c>
      <c r="N205" s="38">
        <v>11.347491694047248</v>
      </c>
      <c r="O205" s="37">
        <v>35361</v>
      </c>
      <c r="P205" s="38">
        <v>64.907579067163496</v>
      </c>
      <c r="Q205" s="37"/>
      <c r="R205" s="38"/>
      <c r="S205" s="37">
        <v>11175</v>
      </c>
      <c r="T205" s="38">
        <v>20.512491051597863</v>
      </c>
      <c r="U205" s="37"/>
      <c r="V205" s="38"/>
      <c r="W205" s="40">
        <v>18247</v>
      </c>
      <c r="X205" s="42">
        <v>13253</v>
      </c>
      <c r="Y205" s="38">
        <v>72.63111744396339</v>
      </c>
      <c r="Z205" s="41">
        <v>2.979393872965419</v>
      </c>
      <c r="AA205" s="42">
        <v>5693</v>
      </c>
      <c r="AB205" s="38">
        <v>10.455271712181595</v>
      </c>
      <c r="AC205" s="42">
        <v>3905</v>
      </c>
      <c r="AD205" s="38">
        <v>7.1715854621586379</v>
      </c>
      <c r="AE205" s="42">
        <v>19324</v>
      </c>
      <c r="AF205" s="38">
        <v>38.767403603097542</v>
      </c>
      <c r="AG205" s="42" t="s">
        <v>1788</v>
      </c>
      <c r="AH205" s="37">
        <v>5882</v>
      </c>
      <c r="AI205" s="38">
        <v>30.438832539846821</v>
      </c>
      <c r="AJ205" s="40">
        <v>25436</v>
      </c>
      <c r="AK205" s="37">
        <v>2107</v>
      </c>
      <c r="AL205" s="38">
        <v>8.2835351470356979</v>
      </c>
      <c r="AM205" s="37">
        <v>12610</v>
      </c>
      <c r="AN205" s="38">
        <v>55.715106260769673</v>
      </c>
      <c r="AO205" s="39">
        <v>42.250125336128711</v>
      </c>
      <c r="AP205" s="40">
        <v>48948.373366013075</v>
      </c>
      <c r="AQ205" s="42">
        <v>10640</v>
      </c>
      <c r="AR205" s="38">
        <v>19.566016917984552</v>
      </c>
    </row>
    <row r="206" spans="1:44">
      <c r="A206" s="21">
        <v>13</v>
      </c>
      <c r="B206" s="21">
        <v>204</v>
      </c>
      <c r="C206" s="22" t="s">
        <v>950</v>
      </c>
      <c r="D206" s="44" t="s">
        <v>1084</v>
      </c>
      <c r="E206" s="22">
        <v>17</v>
      </c>
      <c r="F206" s="37">
        <v>46704</v>
      </c>
      <c r="G206" s="38">
        <v>0.57812920291475955</v>
      </c>
      <c r="H206" s="37">
        <v>11894</v>
      </c>
      <c r="I206" s="38">
        <v>25.466769441589587</v>
      </c>
      <c r="J206" s="37">
        <v>6687</v>
      </c>
      <c r="K206" s="38">
        <v>14.317831449126414</v>
      </c>
      <c r="L206" s="39">
        <v>35.24017615176151</v>
      </c>
      <c r="M206" s="37">
        <v>6278</v>
      </c>
      <c r="N206" s="38">
        <v>13.442103460089072</v>
      </c>
      <c r="O206" s="37">
        <v>29378</v>
      </c>
      <c r="P206" s="38">
        <v>62.902535114765335</v>
      </c>
      <c r="Q206" s="37"/>
      <c r="R206" s="38"/>
      <c r="S206" s="37">
        <v>9549</v>
      </c>
      <c r="T206" s="38">
        <v>20.44578622816033</v>
      </c>
      <c r="U206" s="37"/>
      <c r="V206" s="38"/>
      <c r="W206" s="40">
        <v>15278</v>
      </c>
      <c r="X206" s="42">
        <v>11169</v>
      </c>
      <c r="Y206" s="38">
        <v>73.105118471004062</v>
      </c>
      <c r="Z206" s="41">
        <v>3.05229742112842</v>
      </c>
      <c r="AA206" s="42">
        <v>4419</v>
      </c>
      <c r="AB206" s="38">
        <v>9.466378183843533</v>
      </c>
      <c r="AC206" s="42">
        <v>2757</v>
      </c>
      <c r="AD206" s="38">
        <v>5.9060431438915195</v>
      </c>
      <c r="AE206" s="42">
        <v>16118</v>
      </c>
      <c r="AF206" s="38">
        <v>37.928275602409641</v>
      </c>
      <c r="AG206" s="42" t="s">
        <v>1786</v>
      </c>
      <c r="AH206" s="37">
        <v>5317</v>
      </c>
      <c r="AI206" s="38">
        <v>32.987963767216776</v>
      </c>
      <c r="AJ206" s="40">
        <v>21311</v>
      </c>
      <c r="AK206" s="37">
        <v>1964</v>
      </c>
      <c r="AL206" s="38">
        <v>9.2158978931068454</v>
      </c>
      <c r="AM206" s="37">
        <v>10698</v>
      </c>
      <c r="AN206" s="38">
        <v>56.555297102981605</v>
      </c>
      <c r="AO206" s="39">
        <v>42.826935767707873</v>
      </c>
      <c r="AP206" s="40">
        <v>49345.956521739128</v>
      </c>
      <c r="AQ206" s="42">
        <v>9049</v>
      </c>
      <c r="AR206" s="38">
        <v>19.450176253116673</v>
      </c>
    </row>
    <row r="207" spans="1:44">
      <c r="A207" s="21">
        <v>13</v>
      </c>
      <c r="B207" s="21">
        <v>205</v>
      </c>
      <c r="C207" s="22" t="s">
        <v>955</v>
      </c>
      <c r="D207" s="44" t="s">
        <v>1086</v>
      </c>
      <c r="E207" s="22">
        <v>17</v>
      </c>
      <c r="F207" s="37">
        <v>48784</v>
      </c>
      <c r="G207" s="38">
        <v>0.60387664943031916</v>
      </c>
      <c r="H207" s="37">
        <v>11777</v>
      </c>
      <c r="I207" s="38">
        <v>24.141111839947524</v>
      </c>
      <c r="J207" s="37">
        <v>7963</v>
      </c>
      <c r="K207" s="38">
        <v>16.3229747458183</v>
      </c>
      <c r="L207" s="39">
        <v>36.591968783256469</v>
      </c>
      <c r="M207" s="37">
        <v>5647</v>
      </c>
      <c r="N207" s="38">
        <v>11.575516562807477</v>
      </c>
      <c r="O207" s="37">
        <v>30884</v>
      </c>
      <c r="P207" s="38">
        <v>63.307641849786812</v>
      </c>
      <c r="Q207" s="37"/>
      <c r="R207" s="38"/>
      <c r="S207" s="37">
        <v>10663</v>
      </c>
      <c r="T207" s="38">
        <v>21.857576254509674</v>
      </c>
      <c r="U207" s="37"/>
      <c r="V207" s="38"/>
      <c r="W207" s="40">
        <v>17249</v>
      </c>
      <c r="X207" s="42">
        <v>11912</v>
      </c>
      <c r="Y207" s="38">
        <v>69.059075888457301</v>
      </c>
      <c r="Z207" s="41">
        <v>2.8259609252710303</v>
      </c>
      <c r="AA207" s="42">
        <v>5316</v>
      </c>
      <c r="AB207" s="38">
        <v>10.905062771806023</v>
      </c>
      <c r="AC207" s="42">
        <v>3743</v>
      </c>
      <c r="AD207" s="38">
        <v>7.6782637236399438</v>
      </c>
      <c r="AE207" s="42">
        <v>16494</v>
      </c>
      <c r="AF207" s="38">
        <v>37.390338448983293</v>
      </c>
      <c r="AG207" s="42" t="s">
        <v>1788</v>
      </c>
      <c r="AH207" s="37">
        <v>5152</v>
      </c>
      <c r="AI207" s="38">
        <v>31.23560082454226</v>
      </c>
      <c r="AJ207" s="40">
        <v>22425</v>
      </c>
      <c r="AK207" s="37">
        <v>2031</v>
      </c>
      <c r="AL207" s="38">
        <v>9.0568561872909701</v>
      </c>
      <c r="AM207" s="37">
        <v>10532</v>
      </c>
      <c r="AN207" s="38">
        <v>52.794626297057498</v>
      </c>
      <c r="AO207" s="39">
        <v>44.617419832786538</v>
      </c>
      <c r="AP207" s="40">
        <v>47733.692804428043</v>
      </c>
      <c r="AQ207" s="42">
        <v>8766</v>
      </c>
      <c r="AR207" s="38">
        <v>18.037408177122984</v>
      </c>
    </row>
    <row r="208" spans="1:44">
      <c r="A208" s="21">
        <v>13</v>
      </c>
      <c r="B208" s="21">
        <v>206</v>
      </c>
      <c r="C208" s="22" t="s">
        <v>1089</v>
      </c>
      <c r="D208" s="44" t="s">
        <v>1088</v>
      </c>
      <c r="E208" s="22">
        <v>12</v>
      </c>
      <c r="F208" s="37">
        <v>42173</v>
      </c>
      <c r="G208" s="38">
        <v>0.52204185668302827</v>
      </c>
      <c r="H208" s="37">
        <v>9252</v>
      </c>
      <c r="I208" s="38">
        <v>21.938206909634125</v>
      </c>
      <c r="J208" s="37">
        <v>7775</v>
      </c>
      <c r="K208" s="38">
        <v>18.435966139473123</v>
      </c>
      <c r="L208" s="39">
        <v>39.344716872110936</v>
      </c>
      <c r="M208" s="37">
        <v>6173</v>
      </c>
      <c r="N208" s="38">
        <v>14.637327199867215</v>
      </c>
      <c r="O208" s="37">
        <v>24668</v>
      </c>
      <c r="P208" s="38">
        <v>58.492400350935434</v>
      </c>
      <c r="Q208" s="37">
        <v>2506</v>
      </c>
      <c r="R208" s="38">
        <v>5.9421905010314653</v>
      </c>
      <c r="S208" s="37">
        <v>7677</v>
      </c>
      <c r="T208" s="38">
        <v>18.203589974628319</v>
      </c>
      <c r="U208" s="37"/>
      <c r="V208" s="38"/>
      <c r="W208" s="40">
        <v>15978</v>
      </c>
      <c r="X208" s="42">
        <v>10864</v>
      </c>
      <c r="Y208" s="38">
        <v>67.993491050194024</v>
      </c>
      <c r="Z208" s="41">
        <v>2.6383151833771437</v>
      </c>
      <c r="AA208" s="42">
        <v>6212</v>
      </c>
      <c r="AB208" s="38">
        <v>14.734345351043643</v>
      </c>
      <c r="AC208" s="42">
        <v>4518</v>
      </c>
      <c r="AD208" s="38">
        <v>10.716318785578748</v>
      </c>
      <c r="AE208" s="42">
        <v>14330</v>
      </c>
      <c r="AF208" s="38">
        <v>36.98732674289549</v>
      </c>
      <c r="AG208" s="42" t="s">
        <v>1788</v>
      </c>
      <c r="AH208" s="37">
        <v>6000</v>
      </c>
      <c r="AI208" s="38">
        <v>41.870202372644798</v>
      </c>
      <c r="AJ208" s="40">
        <v>19938</v>
      </c>
      <c r="AK208" s="37">
        <v>1834</v>
      </c>
      <c r="AL208" s="38">
        <v>9.1985153977329723</v>
      </c>
      <c r="AM208" s="37">
        <v>9471</v>
      </c>
      <c r="AN208" s="38">
        <v>53.657016599626083</v>
      </c>
      <c r="AO208" s="39">
        <v>46.252308058848058</v>
      </c>
      <c r="AP208" s="40">
        <v>42768.507716049382</v>
      </c>
      <c r="AQ208" s="42">
        <v>8453</v>
      </c>
      <c r="AR208" s="38">
        <v>20.107040913415794</v>
      </c>
    </row>
    <row r="209" spans="1:44">
      <c r="A209" s="21">
        <v>13</v>
      </c>
      <c r="B209" s="21">
        <v>207</v>
      </c>
      <c r="C209" s="22" t="s">
        <v>1092</v>
      </c>
      <c r="D209" s="44" t="s">
        <v>1091</v>
      </c>
      <c r="E209" s="22">
        <v>11</v>
      </c>
      <c r="F209" s="37">
        <v>37625</v>
      </c>
      <c r="G209" s="38">
        <v>0.4657440745903525</v>
      </c>
      <c r="H209" s="37">
        <v>5922</v>
      </c>
      <c r="I209" s="38">
        <v>15.739534883720928</v>
      </c>
      <c r="J209" s="37">
        <v>9837</v>
      </c>
      <c r="K209" s="38">
        <v>26.144850498338872</v>
      </c>
      <c r="L209" s="39">
        <v>47.2673404785643</v>
      </c>
      <c r="M209" s="37">
        <v>3979</v>
      </c>
      <c r="N209" s="38">
        <v>10.575415282392028</v>
      </c>
      <c r="O209" s="37">
        <v>27818</v>
      </c>
      <c r="P209" s="38">
        <v>73.93488372093023</v>
      </c>
      <c r="Q209" s="37"/>
      <c r="R209" s="38"/>
      <c r="S209" s="37">
        <v>4091</v>
      </c>
      <c r="T209" s="38">
        <v>10.873089700996678</v>
      </c>
      <c r="U209" s="37"/>
      <c r="V209" s="38"/>
      <c r="W209" s="40">
        <v>16146</v>
      </c>
      <c r="X209" s="42">
        <v>9553</v>
      </c>
      <c r="Y209" s="38">
        <v>59.166356992443944</v>
      </c>
      <c r="Z209" s="41">
        <v>2.2823609562739997</v>
      </c>
      <c r="AA209" s="42">
        <v>7154</v>
      </c>
      <c r="AB209" s="38">
        <v>19.274187030201794</v>
      </c>
      <c r="AC209" s="42">
        <v>5540</v>
      </c>
      <c r="AD209" s="38">
        <v>14.92577525123259</v>
      </c>
      <c r="AE209" s="42">
        <v>16223</v>
      </c>
      <c r="AF209" s="38">
        <v>47.111950050820383</v>
      </c>
      <c r="AG209" s="42" t="s">
        <v>1788</v>
      </c>
      <c r="AH209" s="37">
        <v>11512</v>
      </c>
      <c r="AI209" s="38">
        <v>70.960981322813282</v>
      </c>
      <c r="AJ209" s="40">
        <v>17851</v>
      </c>
      <c r="AK209" s="37">
        <v>1566</v>
      </c>
      <c r="AL209" s="38">
        <v>8.772617780516498</v>
      </c>
      <c r="AM209" s="37">
        <v>8519</v>
      </c>
      <c r="AN209" s="38">
        <v>53.938204381410657</v>
      </c>
      <c r="AO209" s="39">
        <v>44.071050892267017</v>
      </c>
      <c r="AP209" s="40">
        <v>40053.468523002419</v>
      </c>
      <c r="AQ209" s="42">
        <v>7313</v>
      </c>
      <c r="AR209" s="38">
        <v>19.724881995954146</v>
      </c>
    </row>
    <row r="210" spans="1:44">
      <c r="A210" s="21">
        <v>19</v>
      </c>
      <c r="B210" s="21">
        <v>208</v>
      </c>
      <c r="C210" s="22" t="s">
        <v>991</v>
      </c>
      <c r="D210" s="44" t="s">
        <v>990</v>
      </c>
      <c r="E210" s="22">
        <v>10</v>
      </c>
      <c r="F210" s="37">
        <v>38563</v>
      </c>
      <c r="G210" s="38">
        <v>0.47735518268246557</v>
      </c>
      <c r="H210" s="37">
        <v>8744</v>
      </c>
      <c r="I210" s="38">
        <v>22.674584446230845</v>
      </c>
      <c r="J210" s="37">
        <v>5525</v>
      </c>
      <c r="K210" s="38">
        <v>14.327204833648835</v>
      </c>
      <c r="L210" s="39">
        <v>36.870846153846152</v>
      </c>
      <c r="M210" s="37">
        <v>9405</v>
      </c>
      <c r="N210" s="38">
        <v>24.388662707776884</v>
      </c>
      <c r="O210" s="37">
        <v>2888</v>
      </c>
      <c r="P210" s="38">
        <v>7.489043902186034</v>
      </c>
      <c r="Q210" s="37">
        <v>6301</v>
      </c>
      <c r="R210" s="38">
        <v>16.339496408474442</v>
      </c>
      <c r="S210" s="37">
        <v>15967</v>
      </c>
      <c r="T210" s="38">
        <v>41.404973679433652</v>
      </c>
      <c r="U210" s="37">
        <v>4002</v>
      </c>
      <c r="V210" s="38">
        <v>10.377823302128984</v>
      </c>
      <c r="W210" s="40">
        <v>11321</v>
      </c>
      <c r="X210" s="42">
        <v>8078</v>
      </c>
      <c r="Y210" s="38">
        <v>71.354120660719019</v>
      </c>
      <c r="Z210" s="41">
        <v>3.2780673085416483</v>
      </c>
      <c r="AA210" s="42">
        <v>3294</v>
      </c>
      <c r="AB210" s="38">
        <v>8.7092168579133844</v>
      </c>
      <c r="AC210" s="42">
        <v>2188</v>
      </c>
      <c r="AD210" s="38">
        <v>5.7849928612976571</v>
      </c>
      <c r="AE210" s="42">
        <v>12117</v>
      </c>
      <c r="AF210" s="38">
        <v>33.741750438584276</v>
      </c>
      <c r="AG210" s="42" t="s">
        <v>1781</v>
      </c>
      <c r="AH210" s="37">
        <v>5149</v>
      </c>
      <c r="AI210" s="38">
        <v>42.494016670793101</v>
      </c>
      <c r="AJ210" s="40">
        <v>19018</v>
      </c>
      <c r="AK210" s="37">
        <v>1910</v>
      </c>
      <c r="AL210" s="38">
        <v>10.043117047008097</v>
      </c>
      <c r="AM210" s="37">
        <v>10334</v>
      </c>
      <c r="AN210" s="38">
        <v>61.329376854599403</v>
      </c>
      <c r="AO210" s="39">
        <v>47.399623968947111</v>
      </c>
      <c r="AP210" s="40">
        <v>48618.803201506591</v>
      </c>
      <c r="AQ210" s="42">
        <v>6629</v>
      </c>
      <c r="AR210" s="38">
        <v>17.817976561660036</v>
      </c>
    </row>
    <row r="211" spans="1:44">
      <c r="A211" s="21">
        <v>19</v>
      </c>
      <c r="B211" s="21">
        <v>209</v>
      </c>
      <c r="C211" s="22" t="s">
        <v>996</v>
      </c>
      <c r="D211" s="44" t="s">
        <v>995</v>
      </c>
      <c r="E211" s="22">
        <v>13</v>
      </c>
      <c r="F211" s="37">
        <v>46503</v>
      </c>
      <c r="G211" s="38">
        <v>0.5756411083235925</v>
      </c>
      <c r="H211" s="37">
        <v>10946</v>
      </c>
      <c r="I211" s="38">
        <v>23.538266348407628</v>
      </c>
      <c r="J211" s="37">
        <v>5647</v>
      </c>
      <c r="K211" s="38">
        <v>12.143302582629078</v>
      </c>
      <c r="L211" s="39">
        <v>35.442276620039962</v>
      </c>
      <c r="M211" s="37">
        <v>12382</v>
      </c>
      <c r="N211" s="38">
        <v>26.626239167365544</v>
      </c>
      <c r="O211" s="37">
        <v>2202</v>
      </c>
      <c r="P211" s="38">
        <v>4.7351783755886716</v>
      </c>
      <c r="Q211" s="37">
        <v>7747</v>
      </c>
      <c r="R211" s="38">
        <v>16.659140270520183</v>
      </c>
      <c r="S211" s="37">
        <v>20577</v>
      </c>
      <c r="T211" s="38">
        <v>44.248758144635829</v>
      </c>
      <c r="U211" s="37">
        <v>3595</v>
      </c>
      <c r="V211" s="38">
        <v>7.7306840418897709</v>
      </c>
      <c r="W211" s="40">
        <v>13793</v>
      </c>
      <c r="X211" s="42">
        <v>9431</v>
      </c>
      <c r="Y211" s="38">
        <v>68.3752628144711</v>
      </c>
      <c r="Z211" s="41">
        <v>3.2269992024940186</v>
      </c>
      <c r="AA211" s="42">
        <v>4407</v>
      </c>
      <c r="AB211" s="38">
        <v>9.628367306809988</v>
      </c>
      <c r="AC211" s="42">
        <v>2777</v>
      </c>
      <c r="AD211" s="38">
        <v>6.0671604290926568</v>
      </c>
      <c r="AE211" s="42">
        <v>16034</v>
      </c>
      <c r="AF211" s="38">
        <v>37.816929644567089</v>
      </c>
      <c r="AG211" s="42" t="s">
        <v>1781</v>
      </c>
      <c r="AH211" s="37">
        <v>6447</v>
      </c>
      <c r="AI211" s="38">
        <v>40.208307346887864</v>
      </c>
      <c r="AJ211" s="40">
        <v>23166</v>
      </c>
      <c r="AK211" s="37">
        <v>2354</v>
      </c>
      <c r="AL211" s="38">
        <v>10.161443494776828</v>
      </c>
      <c r="AM211" s="37">
        <v>12685</v>
      </c>
      <c r="AN211" s="38">
        <v>61.914291292463886</v>
      </c>
      <c r="AO211" s="39">
        <v>47.052348458435027</v>
      </c>
      <c r="AP211" s="40">
        <v>46441.548898071625</v>
      </c>
      <c r="AQ211" s="42">
        <v>9569</v>
      </c>
      <c r="AR211" s="38">
        <v>21.323201711382474</v>
      </c>
    </row>
    <row r="212" spans="1:44">
      <c r="A212" s="21">
        <v>20</v>
      </c>
      <c r="B212" s="21">
        <v>66</v>
      </c>
      <c r="C212" s="22" t="s">
        <v>1256</v>
      </c>
      <c r="D212" s="44" t="s">
        <v>1254</v>
      </c>
      <c r="E212" s="22">
        <v>13</v>
      </c>
      <c r="F212" s="37">
        <v>41645</v>
      </c>
      <c r="G212" s="38">
        <v>0.51550596641369395</v>
      </c>
      <c r="H212" s="37">
        <v>9579</v>
      </c>
      <c r="I212" s="38">
        <v>23.001560811622042</v>
      </c>
      <c r="J212" s="37">
        <v>4842</v>
      </c>
      <c r="K212" s="38">
        <v>11.626845959899148</v>
      </c>
      <c r="L212" s="39">
        <v>35.682875891121185</v>
      </c>
      <c r="M212" s="37">
        <v>13285</v>
      </c>
      <c r="N212" s="38">
        <v>31.900588305919076</v>
      </c>
      <c r="O212" s="37">
        <v>12281</v>
      </c>
      <c r="P212" s="38">
        <v>29.489734662024254</v>
      </c>
      <c r="Q212" s="37">
        <v>2976</v>
      </c>
      <c r="R212" s="38">
        <v>7.1461159803097614</v>
      </c>
      <c r="S212" s="37">
        <v>10456</v>
      </c>
      <c r="T212" s="38">
        <v>25.107455877056069</v>
      </c>
      <c r="U212" s="37">
        <v>2647</v>
      </c>
      <c r="V212" s="38">
        <v>6.356105174690839</v>
      </c>
      <c r="W212" s="40">
        <v>14106</v>
      </c>
      <c r="X212" s="42">
        <v>9066</v>
      </c>
      <c r="Y212" s="38">
        <v>64.270523181624839</v>
      </c>
      <c r="Z212" s="41">
        <v>2.924429320856373</v>
      </c>
      <c r="AA212" s="42">
        <v>3616</v>
      </c>
      <c r="AB212" s="38">
        <v>8.7203974340423489</v>
      </c>
      <c r="AC212" s="42">
        <v>2119</v>
      </c>
      <c r="AD212" s="38">
        <v>5.1102107750928472</v>
      </c>
      <c r="AE212" s="42">
        <v>9051</v>
      </c>
      <c r="AF212" s="38">
        <v>23.350790743272878</v>
      </c>
      <c r="AG212" s="42" t="s">
        <v>1781</v>
      </c>
      <c r="AH212" s="37">
        <v>4601</v>
      </c>
      <c r="AI212" s="38">
        <v>50.834161971052929</v>
      </c>
      <c r="AJ212" s="40">
        <v>21604</v>
      </c>
      <c r="AK212" s="37">
        <v>1539</v>
      </c>
      <c r="AL212" s="38">
        <v>7.1236807998518792</v>
      </c>
      <c r="AM212" s="37">
        <v>10382</v>
      </c>
      <c r="AN212" s="38">
        <v>53.410844737112875</v>
      </c>
      <c r="AO212" s="39">
        <v>43.493940210072715</v>
      </c>
      <c r="AP212" s="40">
        <v>62573.9356223176</v>
      </c>
      <c r="AQ212" s="42">
        <v>6460</v>
      </c>
      <c r="AR212" s="38">
        <v>15.639753056530687</v>
      </c>
    </row>
    <row r="213" spans="1:44">
      <c r="A213" s="21">
        <v>19</v>
      </c>
      <c r="B213" s="21">
        <v>211</v>
      </c>
      <c r="C213" s="22" t="s">
        <v>1002</v>
      </c>
      <c r="D213" s="44" t="s">
        <v>1001</v>
      </c>
      <c r="E213" s="22">
        <v>13</v>
      </c>
      <c r="F213" s="37">
        <v>52548</v>
      </c>
      <c r="G213" s="38">
        <v>0.65046962475943781</v>
      </c>
      <c r="H213" s="37">
        <v>11902</v>
      </c>
      <c r="I213" s="38">
        <v>22.649767831316129</v>
      </c>
      <c r="J213" s="37">
        <v>6169</v>
      </c>
      <c r="K213" s="38">
        <v>11.739742711425743</v>
      </c>
      <c r="L213" s="39">
        <v>36.107558638083226</v>
      </c>
      <c r="M213" s="37">
        <v>19563</v>
      </c>
      <c r="N213" s="38">
        <v>37.228819365151864</v>
      </c>
      <c r="O213" s="37">
        <v>5916</v>
      </c>
      <c r="P213" s="38">
        <v>11.258278145695364</v>
      </c>
      <c r="Q213" s="37">
        <v>5734</v>
      </c>
      <c r="R213" s="38">
        <v>10.911928141889319</v>
      </c>
      <c r="S213" s="37">
        <v>16446</v>
      </c>
      <c r="T213" s="38">
        <v>31.297099794473628</v>
      </c>
      <c r="U213" s="37">
        <v>4889</v>
      </c>
      <c r="V213" s="38">
        <v>9.3038745527898303</v>
      </c>
      <c r="W213" s="40">
        <v>16162</v>
      </c>
      <c r="X213" s="42">
        <v>11465</v>
      </c>
      <c r="Y213" s="38">
        <v>70.938002722435343</v>
      </c>
      <c r="Z213" s="41">
        <v>3.1502908055933672</v>
      </c>
      <c r="AA213" s="42">
        <v>5345</v>
      </c>
      <c r="AB213" s="38">
        <v>10.2760795170531</v>
      </c>
      <c r="AC213" s="42">
        <v>3059</v>
      </c>
      <c r="AD213" s="38">
        <v>5.8811089322105587</v>
      </c>
      <c r="AE213" s="42">
        <v>17655</v>
      </c>
      <c r="AF213" s="38">
        <v>37.287741826476299</v>
      </c>
      <c r="AG213" s="42" t="s">
        <v>1781</v>
      </c>
      <c r="AH213" s="37">
        <v>9532</v>
      </c>
      <c r="AI213" s="38">
        <v>53.990370999716795</v>
      </c>
      <c r="AJ213" s="40">
        <v>27567</v>
      </c>
      <c r="AK213" s="37">
        <v>2987</v>
      </c>
      <c r="AL213" s="38">
        <v>10.835419160590561</v>
      </c>
      <c r="AM213" s="37">
        <v>15152</v>
      </c>
      <c r="AN213" s="38">
        <v>63.044020970292095</v>
      </c>
      <c r="AO213" s="39">
        <v>45.64690545392375</v>
      </c>
      <c r="AP213" s="40">
        <v>53659.933810375675</v>
      </c>
      <c r="AQ213" s="42">
        <v>11240</v>
      </c>
      <c r="AR213" s="38">
        <v>21.744597705596718</v>
      </c>
    </row>
    <row r="214" spans="1:44">
      <c r="A214" s="21">
        <v>19</v>
      </c>
      <c r="B214" s="21">
        <v>212</v>
      </c>
      <c r="C214" s="22" t="s">
        <v>1792</v>
      </c>
      <c r="D214" s="44" t="s">
        <v>1004</v>
      </c>
      <c r="E214" s="22">
        <v>8</v>
      </c>
      <c r="F214" s="37">
        <v>37804</v>
      </c>
      <c r="G214" s="38">
        <v>0.46795984042029731</v>
      </c>
      <c r="H214" s="37">
        <v>7246</v>
      </c>
      <c r="I214" s="38">
        <v>19.167283885303142</v>
      </c>
      <c r="J214" s="37">
        <v>4967</v>
      </c>
      <c r="K214" s="38">
        <v>13.138821288752514</v>
      </c>
      <c r="L214" s="39">
        <v>37.562125193199378</v>
      </c>
      <c r="M214" s="37">
        <v>11528</v>
      </c>
      <c r="N214" s="38">
        <v>30.494127605544385</v>
      </c>
      <c r="O214" s="37">
        <v>9248</v>
      </c>
      <c r="P214" s="38">
        <v>24.463019786266006</v>
      </c>
      <c r="Q214" s="37">
        <v>4257</v>
      </c>
      <c r="R214" s="38">
        <v>11.260713152047403</v>
      </c>
      <c r="S214" s="37">
        <v>10355</v>
      </c>
      <c r="T214" s="38">
        <v>27.391281345889322</v>
      </c>
      <c r="U214" s="37">
        <v>2416</v>
      </c>
      <c r="V214" s="38">
        <v>6.3908581102528839</v>
      </c>
      <c r="W214" s="40">
        <v>14428</v>
      </c>
      <c r="X214" s="42">
        <v>8713</v>
      </c>
      <c r="Y214" s="38">
        <v>60.389520377044633</v>
      </c>
      <c r="Z214" s="41">
        <v>2.5521208760743002</v>
      </c>
      <c r="AA214" s="42">
        <v>3793</v>
      </c>
      <c r="AB214" s="38">
        <v>10.175175040909945</v>
      </c>
      <c r="AC214" s="42">
        <v>2058</v>
      </c>
      <c r="AD214" s="38">
        <v>5.5208305389382195</v>
      </c>
      <c r="AE214" s="42">
        <v>10201</v>
      </c>
      <c r="AF214" s="38">
        <v>29.384145638898492</v>
      </c>
      <c r="AG214" s="42" t="s">
        <v>1781</v>
      </c>
      <c r="AH214" s="37">
        <v>4550</v>
      </c>
      <c r="AI214" s="38">
        <v>44.603470248014901</v>
      </c>
      <c r="AJ214" s="40">
        <v>21355</v>
      </c>
      <c r="AK214" s="37">
        <v>2042</v>
      </c>
      <c r="AL214" s="38">
        <v>9.562163427768672</v>
      </c>
      <c r="AM214" s="37">
        <v>11701</v>
      </c>
      <c r="AN214" s="38">
        <v>61.815204184056206</v>
      </c>
      <c r="AO214" s="39">
        <v>45.330204126187098</v>
      </c>
      <c r="AP214" s="40">
        <v>61734.125819916517</v>
      </c>
      <c r="AQ214" s="42">
        <v>5889</v>
      </c>
      <c r="AR214" s="38">
        <v>15.864335551305192</v>
      </c>
    </row>
    <row r="215" spans="1:44">
      <c r="A215" s="21">
        <v>19</v>
      </c>
      <c r="B215" s="21">
        <v>213</v>
      </c>
      <c r="C215" s="22" t="s">
        <v>1010</v>
      </c>
      <c r="D215" s="44" t="s">
        <v>1009</v>
      </c>
      <c r="E215" s="22">
        <v>11</v>
      </c>
      <c r="F215" s="37">
        <v>32439</v>
      </c>
      <c r="G215" s="38">
        <v>0.40154875842223109</v>
      </c>
      <c r="H215" s="37">
        <v>5880</v>
      </c>
      <c r="I215" s="38">
        <v>18.126329418292798</v>
      </c>
      <c r="J215" s="37">
        <v>4921</v>
      </c>
      <c r="K215" s="38">
        <v>15.170011406023615</v>
      </c>
      <c r="L215" s="39">
        <v>39.4700667579596</v>
      </c>
      <c r="M215" s="37">
        <v>7329</v>
      </c>
      <c r="N215" s="38">
        <v>22.593174882086377</v>
      </c>
      <c r="O215" s="37">
        <v>14175</v>
      </c>
      <c r="P215" s="38">
        <v>43.697401276241557</v>
      </c>
      <c r="Q215" s="37">
        <v>2078</v>
      </c>
      <c r="R215" s="38">
        <v>6.405869478097352</v>
      </c>
      <c r="S215" s="37">
        <v>7602</v>
      </c>
      <c r="T215" s="38">
        <v>23.434754462221399</v>
      </c>
      <c r="U215" s="37">
        <v>1255</v>
      </c>
      <c r="V215" s="38">
        <v>3.8687999013533094</v>
      </c>
      <c r="W215" s="40">
        <v>14931</v>
      </c>
      <c r="X215" s="42">
        <v>7813</v>
      </c>
      <c r="Y215" s="38">
        <v>52.327372580537137</v>
      </c>
      <c r="Z215" s="41">
        <v>2.1523675574308485</v>
      </c>
      <c r="AA215" s="42">
        <v>3065</v>
      </c>
      <c r="AB215" s="38">
        <v>9.450251287269138</v>
      </c>
      <c r="AC215" s="42">
        <v>1794</v>
      </c>
      <c r="AD215" s="38">
        <v>5.5314032004439921</v>
      </c>
      <c r="AE215" s="42">
        <v>5414</v>
      </c>
      <c r="AF215" s="38">
        <v>18.109446079743112</v>
      </c>
      <c r="AG215" s="42" t="s">
        <v>1781</v>
      </c>
      <c r="AH215" s="37">
        <v>1708</v>
      </c>
      <c r="AI215" s="38">
        <v>31.547838936091615</v>
      </c>
      <c r="AJ215" s="40">
        <v>18560</v>
      </c>
      <c r="AK215" s="37">
        <v>1194</v>
      </c>
      <c r="AL215" s="38">
        <v>6.4331896551724137</v>
      </c>
      <c r="AM215" s="37">
        <v>11040</v>
      </c>
      <c r="AN215" s="38">
        <v>65.16349899657655</v>
      </c>
      <c r="AO215" s="39">
        <v>43.28704833984375</v>
      </c>
      <c r="AP215" s="40">
        <v>71054.535977859778</v>
      </c>
      <c r="AQ215" s="42">
        <v>2848</v>
      </c>
      <c r="AR215" s="38">
        <v>8.8189756611135195</v>
      </c>
    </row>
    <row r="216" spans="1:44">
      <c r="A216" s="21">
        <v>19</v>
      </c>
      <c r="B216" s="21">
        <v>214</v>
      </c>
      <c r="C216" s="22" t="s">
        <v>1016</v>
      </c>
      <c r="D216" s="44" t="s">
        <v>1015</v>
      </c>
      <c r="E216" s="22">
        <v>12</v>
      </c>
      <c r="F216" s="37">
        <v>38805</v>
      </c>
      <c r="G216" s="38">
        <v>0.48035079905591044</v>
      </c>
      <c r="H216" s="37">
        <v>7430</v>
      </c>
      <c r="I216" s="38">
        <v>19.147017136966884</v>
      </c>
      <c r="J216" s="37">
        <v>6986</v>
      </c>
      <c r="K216" s="38">
        <v>18.002834686251774</v>
      </c>
      <c r="L216" s="39">
        <v>41.59392857142857</v>
      </c>
      <c r="M216" s="37">
        <v>5791</v>
      </c>
      <c r="N216" s="38">
        <v>14.923334621827083</v>
      </c>
      <c r="O216" s="37">
        <v>19499</v>
      </c>
      <c r="P216" s="38">
        <v>50.248679293905433</v>
      </c>
      <c r="Q216" s="37">
        <v>1474</v>
      </c>
      <c r="R216" s="38">
        <v>3.7984795773740498</v>
      </c>
      <c r="S216" s="37">
        <v>10269</v>
      </c>
      <c r="T216" s="38">
        <v>26.463084654039427</v>
      </c>
      <c r="U216" s="37">
        <v>1772</v>
      </c>
      <c r="V216" s="38">
        <v>4.5664218528540133</v>
      </c>
      <c r="W216" s="40">
        <v>18346</v>
      </c>
      <c r="X216" s="42">
        <v>8976</v>
      </c>
      <c r="Y216" s="38">
        <v>48.926196446091794</v>
      </c>
      <c r="Z216" s="41">
        <v>2.0903739234710565</v>
      </c>
      <c r="AA216" s="42">
        <v>3650</v>
      </c>
      <c r="AB216" s="38">
        <v>9.5156160383753061</v>
      </c>
      <c r="AC216" s="42">
        <v>1984</v>
      </c>
      <c r="AD216" s="38">
        <v>5.1723238959278373</v>
      </c>
      <c r="AE216" s="42">
        <v>5600</v>
      </c>
      <c r="AF216" s="38">
        <v>15.695067264573993</v>
      </c>
      <c r="AG216" s="42" t="s">
        <v>1786</v>
      </c>
      <c r="AH216" s="37">
        <v>1602</v>
      </c>
      <c r="AI216" s="38">
        <v>28.607142857142858</v>
      </c>
      <c r="AJ216" s="40">
        <v>21465</v>
      </c>
      <c r="AK216" s="37">
        <v>996</v>
      </c>
      <c r="AL216" s="38">
        <v>4.6401118099231304</v>
      </c>
      <c r="AM216" s="37">
        <v>13188</v>
      </c>
      <c r="AN216" s="38">
        <v>65.923519120219936</v>
      </c>
      <c r="AO216" s="39">
        <v>42.95872400607616</v>
      </c>
      <c r="AP216" s="40">
        <v>74827.556818181823</v>
      </c>
      <c r="AQ216" s="42">
        <v>3378</v>
      </c>
      <c r="AR216" s="38">
        <v>8.8092630261304947</v>
      </c>
    </row>
    <row r="217" spans="1:44">
      <c r="A217" s="21">
        <v>19</v>
      </c>
      <c r="B217" s="21">
        <v>215</v>
      </c>
      <c r="C217" s="22" t="s">
        <v>1116</v>
      </c>
      <c r="D217" s="44" t="s">
        <v>1115</v>
      </c>
      <c r="E217" s="22">
        <v>11</v>
      </c>
      <c r="F217" s="37">
        <v>44130</v>
      </c>
      <c r="G217" s="38">
        <v>0.54626673785175439</v>
      </c>
      <c r="H217" s="37">
        <v>8001</v>
      </c>
      <c r="I217" s="38">
        <v>18.130523453433039</v>
      </c>
      <c r="J217" s="37">
        <v>8028</v>
      </c>
      <c r="K217" s="38">
        <v>18.191706322229777</v>
      </c>
      <c r="L217" s="39">
        <v>41.79532011046949</v>
      </c>
      <c r="M217" s="37">
        <v>6024</v>
      </c>
      <c r="N217" s="38">
        <v>13.650577838205303</v>
      </c>
      <c r="O217" s="37">
        <v>24056</v>
      </c>
      <c r="P217" s="38">
        <v>54.511670065714938</v>
      </c>
      <c r="Q217" s="37"/>
      <c r="R217" s="38"/>
      <c r="S217" s="37">
        <v>11413</v>
      </c>
      <c r="T217" s="38">
        <v>25.862225243598459</v>
      </c>
      <c r="U217" s="37">
        <v>1462</v>
      </c>
      <c r="V217" s="38">
        <v>3.3129390437344211</v>
      </c>
      <c r="W217" s="40">
        <v>21459</v>
      </c>
      <c r="X217" s="42">
        <v>10243</v>
      </c>
      <c r="Y217" s="38">
        <v>47.732885968591262</v>
      </c>
      <c r="Z217" s="41">
        <v>2.0355095764015099</v>
      </c>
      <c r="AA217" s="42">
        <v>4184</v>
      </c>
      <c r="AB217" s="38">
        <v>9.5767813408409435</v>
      </c>
      <c r="AC217" s="42">
        <v>2528</v>
      </c>
      <c r="AD217" s="38">
        <v>5.7863535443704368</v>
      </c>
      <c r="AE217" s="42">
        <v>6055</v>
      </c>
      <c r="AF217" s="38">
        <v>14.986881837532795</v>
      </c>
      <c r="AG217" s="42" t="s">
        <v>1786</v>
      </c>
      <c r="AH217" s="37">
        <v>1862</v>
      </c>
      <c r="AI217" s="38">
        <v>30.751445086705203</v>
      </c>
      <c r="AJ217" s="40">
        <v>24803</v>
      </c>
      <c r="AK217" s="37">
        <v>994</v>
      </c>
      <c r="AL217" s="38">
        <v>4.007579728258678</v>
      </c>
      <c r="AM217" s="37">
        <v>15293</v>
      </c>
      <c r="AN217" s="38">
        <v>65.143124893508258</v>
      </c>
      <c r="AO217" s="39">
        <v>42.236889127133033</v>
      </c>
      <c r="AP217" s="40">
        <v>76825.155895496733</v>
      </c>
      <c r="AQ217" s="42">
        <v>3718</v>
      </c>
      <c r="AR217" s="38">
        <v>8.5136589498752038</v>
      </c>
    </row>
    <row r="218" spans="1:44">
      <c r="A218" s="21">
        <v>19</v>
      </c>
      <c r="B218" s="21">
        <v>216</v>
      </c>
      <c r="C218" s="22" t="s">
        <v>1123</v>
      </c>
      <c r="D218" s="44" t="s">
        <v>1122</v>
      </c>
      <c r="E218" s="22">
        <v>16</v>
      </c>
      <c r="F218" s="37">
        <v>71751</v>
      </c>
      <c r="G218" s="38">
        <v>0.8881754975663092</v>
      </c>
      <c r="H218" s="37">
        <v>11816</v>
      </c>
      <c r="I218" s="38">
        <v>16.46806316288275</v>
      </c>
      <c r="J218" s="37">
        <v>13336</v>
      </c>
      <c r="K218" s="38">
        <v>18.586500536577887</v>
      </c>
      <c r="L218" s="39">
        <v>42.317530812791468</v>
      </c>
      <c r="M218" s="37">
        <v>11983</v>
      </c>
      <c r="N218" s="38">
        <v>16.700812532229516</v>
      </c>
      <c r="O218" s="37">
        <v>36828</v>
      </c>
      <c r="P218" s="38">
        <v>51.327507630555672</v>
      </c>
      <c r="Q218" s="37">
        <v>2352</v>
      </c>
      <c r="R218" s="38">
        <v>3.2780030940335325</v>
      </c>
      <c r="S218" s="37">
        <v>18460</v>
      </c>
      <c r="T218" s="38">
        <v>25.727864420008085</v>
      </c>
      <c r="U218" s="37">
        <v>2128</v>
      </c>
      <c r="V218" s="38">
        <v>2.9658123231731963</v>
      </c>
      <c r="W218" s="40">
        <v>32921</v>
      </c>
      <c r="X218" s="42">
        <v>16715</v>
      </c>
      <c r="Y218" s="38">
        <v>50.773062786671119</v>
      </c>
      <c r="Z218" s="41">
        <v>2.1652744448832051</v>
      </c>
      <c r="AA218" s="42">
        <v>8187</v>
      </c>
      <c r="AB218" s="38">
        <v>11.482468443197757</v>
      </c>
      <c r="AC218" s="42">
        <v>4822</v>
      </c>
      <c r="AD218" s="38">
        <v>6.7629733520336606</v>
      </c>
      <c r="AE218" s="42">
        <v>18764</v>
      </c>
      <c r="AF218" s="38">
        <v>27.826138537511309</v>
      </c>
      <c r="AG218" s="42" t="s">
        <v>1788</v>
      </c>
      <c r="AH218" s="37">
        <v>6409</v>
      </c>
      <c r="AI218" s="38">
        <v>34.155830313366017</v>
      </c>
      <c r="AJ218" s="40">
        <v>39043</v>
      </c>
      <c r="AK218" s="37">
        <v>2278</v>
      </c>
      <c r="AL218" s="38">
        <v>5.834592628640217</v>
      </c>
      <c r="AM218" s="37">
        <v>22465</v>
      </c>
      <c r="AN218" s="38">
        <v>62.171362151989818</v>
      </c>
      <c r="AO218" s="39">
        <v>42.042510121457489</v>
      </c>
      <c r="AP218" s="40">
        <v>66215.093777009504</v>
      </c>
      <c r="AQ218" s="42">
        <v>9494</v>
      </c>
      <c r="AR218" s="38">
        <v>13.325473353263998</v>
      </c>
    </row>
    <row r="219" spans="1:44">
      <c r="A219" s="21">
        <v>19</v>
      </c>
      <c r="B219" s="21">
        <v>217</v>
      </c>
      <c r="C219" s="22" t="s">
        <v>1128</v>
      </c>
      <c r="D219" s="44" t="s">
        <v>1127</v>
      </c>
      <c r="E219" s="22">
        <v>15</v>
      </c>
      <c r="F219" s="37">
        <v>73306</v>
      </c>
      <c r="G219" s="38">
        <v>0.90742418955270121</v>
      </c>
      <c r="H219" s="37">
        <v>12766</v>
      </c>
      <c r="I219" s="38">
        <v>17.414672741658254</v>
      </c>
      <c r="J219" s="37">
        <v>11939</v>
      </c>
      <c r="K219" s="38">
        <v>16.286524977491609</v>
      </c>
      <c r="L219" s="39">
        <v>41.083038249211349</v>
      </c>
      <c r="M219" s="37">
        <v>16314</v>
      </c>
      <c r="N219" s="38">
        <v>22.254658554552151</v>
      </c>
      <c r="O219" s="37">
        <v>27485</v>
      </c>
      <c r="P219" s="38">
        <v>37.493520312116338</v>
      </c>
      <c r="Q219" s="37">
        <v>9311</v>
      </c>
      <c r="R219" s="38">
        <v>12.701552396802446</v>
      </c>
      <c r="S219" s="37">
        <v>18710</v>
      </c>
      <c r="T219" s="38">
        <v>25.523149537554907</v>
      </c>
      <c r="U219" s="37">
        <v>1486</v>
      </c>
      <c r="V219" s="38">
        <v>2.0271191989741628</v>
      </c>
      <c r="W219" s="40">
        <v>30824</v>
      </c>
      <c r="X219" s="42">
        <v>17677</v>
      </c>
      <c r="Y219" s="38">
        <v>57.348170256942645</v>
      </c>
      <c r="Z219" s="41">
        <v>2.3756164028030105</v>
      </c>
      <c r="AA219" s="42">
        <v>9218</v>
      </c>
      <c r="AB219" s="38">
        <v>12.58052189103614</v>
      </c>
      <c r="AC219" s="42">
        <v>5581</v>
      </c>
      <c r="AD219" s="38">
        <v>7.616824980893111</v>
      </c>
      <c r="AE219" s="42">
        <v>22029</v>
      </c>
      <c r="AF219" s="38">
        <v>31.939047729513426</v>
      </c>
      <c r="AG219" s="42" t="s">
        <v>1788</v>
      </c>
      <c r="AH219" s="37">
        <v>6053</v>
      </c>
      <c r="AI219" s="38">
        <v>27.477416133278858</v>
      </c>
      <c r="AJ219" s="40">
        <v>39778</v>
      </c>
      <c r="AK219" s="37">
        <v>2591</v>
      </c>
      <c r="AL219" s="38">
        <v>6.5136507617275878</v>
      </c>
      <c r="AM219" s="37">
        <v>22571</v>
      </c>
      <c r="AN219" s="38">
        <v>62.155091700170729</v>
      </c>
      <c r="AO219" s="39">
        <v>42.40792355166235</v>
      </c>
      <c r="AP219" s="40">
        <v>57530.181113138686</v>
      </c>
      <c r="AQ219" s="42">
        <v>11177</v>
      </c>
      <c r="AR219" s="38">
        <v>15.26641443459495</v>
      </c>
    </row>
    <row r="220" spans="1:44">
      <c r="A220" s="21">
        <v>19</v>
      </c>
      <c r="B220" s="21">
        <v>218</v>
      </c>
      <c r="C220" s="22" t="s">
        <v>1131</v>
      </c>
      <c r="D220" s="44" t="s">
        <v>1265</v>
      </c>
      <c r="E220" s="22">
        <v>16</v>
      </c>
      <c r="F220" s="37">
        <v>72529</v>
      </c>
      <c r="G220" s="38">
        <v>0.89780603284953309</v>
      </c>
      <c r="H220" s="37">
        <v>13302</v>
      </c>
      <c r="I220" s="38">
        <v>18.340250106853812</v>
      </c>
      <c r="J220" s="37">
        <v>11250</v>
      </c>
      <c r="K220" s="38">
        <v>15.511036964524536</v>
      </c>
      <c r="L220" s="39">
        <v>40.188200934579434</v>
      </c>
      <c r="M220" s="37">
        <v>18875</v>
      </c>
      <c r="N220" s="38">
        <v>26.02407312936894</v>
      </c>
      <c r="O220" s="37">
        <v>15398</v>
      </c>
      <c r="P220" s="38">
        <v>21.230128638199893</v>
      </c>
      <c r="Q220" s="37">
        <v>9000</v>
      </c>
      <c r="R220" s="38">
        <v>12.408829571619629</v>
      </c>
      <c r="S220" s="37">
        <v>27891</v>
      </c>
      <c r="T220" s="38">
        <v>38.454962842449227</v>
      </c>
      <c r="U220" s="37">
        <v>1365</v>
      </c>
      <c r="V220" s="38">
        <v>1.8820058183623103</v>
      </c>
      <c r="W220" s="40">
        <v>26347</v>
      </c>
      <c r="X220" s="42">
        <v>16763</v>
      </c>
      <c r="Y220" s="38">
        <v>63.623942004782329</v>
      </c>
      <c r="Z220" s="41">
        <v>2.7354157968649182</v>
      </c>
      <c r="AA220" s="42">
        <v>8211</v>
      </c>
      <c r="AB220" s="38">
        <v>11.38093060002495</v>
      </c>
      <c r="AC220" s="42">
        <v>5082</v>
      </c>
      <c r="AD220" s="38">
        <v>7.0439519314732424</v>
      </c>
      <c r="AE220" s="42">
        <v>27650</v>
      </c>
      <c r="AF220" s="38">
        <v>40.631291237454263</v>
      </c>
      <c r="AG220" s="42" t="s">
        <v>1786</v>
      </c>
      <c r="AH220" s="37">
        <v>8433</v>
      </c>
      <c r="AI220" s="38">
        <v>30.499095840867991</v>
      </c>
      <c r="AJ220" s="40">
        <v>38595</v>
      </c>
      <c r="AK220" s="37">
        <v>2791</v>
      </c>
      <c r="AL220" s="38">
        <v>7.2315066718486847</v>
      </c>
      <c r="AM220" s="37">
        <v>21977</v>
      </c>
      <c r="AN220" s="38">
        <v>63.083414662150531</v>
      </c>
      <c r="AO220" s="39">
        <v>42.778709259912929</v>
      </c>
      <c r="AP220" s="40">
        <v>51904.354558270679</v>
      </c>
      <c r="AQ220" s="42">
        <v>11518</v>
      </c>
      <c r="AR220" s="38">
        <v>15.987008300252617</v>
      </c>
    </row>
    <row r="221" spans="1:44">
      <c r="A221" s="21">
        <v>19</v>
      </c>
      <c r="B221" s="21">
        <v>219</v>
      </c>
      <c r="C221" s="22" t="s">
        <v>1135</v>
      </c>
      <c r="D221" s="44" t="s">
        <v>1134</v>
      </c>
      <c r="E221" s="22">
        <v>15</v>
      </c>
      <c r="F221" s="37">
        <v>74361</v>
      </c>
      <c r="G221" s="38">
        <v>0.92048359151131443</v>
      </c>
      <c r="H221" s="37">
        <v>14490</v>
      </c>
      <c r="I221" s="38">
        <v>19.486020898051397</v>
      </c>
      <c r="J221" s="37">
        <v>9935</v>
      </c>
      <c r="K221" s="38">
        <v>13.360498110568711</v>
      </c>
      <c r="L221" s="39">
        <v>38.63219188904494</v>
      </c>
      <c r="M221" s="37">
        <v>26842</v>
      </c>
      <c r="N221" s="38">
        <v>36.096878740199834</v>
      </c>
      <c r="O221" s="37">
        <v>5120</v>
      </c>
      <c r="P221" s="38">
        <v>6.8853296755019429</v>
      </c>
      <c r="Q221" s="37">
        <v>1715</v>
      </c>
      <c r="R221" s="38">
        <v>2.3063164831027017</v>
      </c>
      <c r="S221" s="37">
        <v>38875</v>
      </c>
      <c r="T221" s="38">
        <v>52.278748268581651</v>
      </c>
      <c r="U221" s="37"/>
      <c r="V221" s="38"/>
      <c r="W221" s="40">
        <v>23915</v>
      </c>
      <c r="X221" s="42">
        <v>16804</v>
      </c>
      <c r="Y221" s="38">
        <v>70.265523729876648</v>
      </c>
      <c r="Z221" s="41">
        <v>3.1028224963412083</v>
      </c>
      <c r="AA221" s="42">
        <v>6931</v>
      </c>
      <c r="AB221" s="38">
        <v>9.3332974239506612</v>
      </c>
      <c r="AC221" s="42">
        <v>3839</v>
      </c>
      <c r="AD221" s="38">
        <v>5.1696045030365871</v>
      </c>
      <c r="AE221" s="42">
        <v>38980</v>
      </c>
      <c r="AF221" s="38">
        <v>54.546472250986533</v>
      </c>
      <c r="AG221" s="42" t="s">
        <v>1781</v>
      </c>
      <c r="AH221" s="37">
        <v>15163</v>
      </c>
      <c r="AI221" s="38">
        <v>38.899435608004104</v>
      </c>
      <c r="AJ221" s="40">
        <v>38336</v>
      </c>
      <c r="AK221" s="37">
        <v>2428</v>
      </c>
      <c r="AL221" s="38">
        <v>6.3334724540901499</v>
      </c>
      <c r="AM221" s="37">
        <v>24221</v>
      </c>
      <c r="AN221" s="38">
        <v>69.542622527204344</v>
      </c>
      <c r="AO221" s="39">
        <v>43.084606173885106</v>
      </c>
      <c r="AP221" s="40">
        <v>46045.046255506604</v>
      </c>
      <c r="AQ221" s="42">
        <v>15051</v>
      </c>
      <c r="AR221" s="38">
        <v>20.292297528683719</v>
      </c>
    </row>
    <row r="222" spans="1:44">
      <c r="A222" s="21">
        <v>19</v>
      </c>
      <c r="B222" s="21">
        <v>220</v>
      </c>
      <c r="C222" s="22" t="s">
        <v>1138</v>
      </c>
      <c r="D222" s="44" t="s">
        <v>1137</v>
      </c>
      <c r="E222" s="22">
        <v>19</v>
      </c>
      <c r="F222" s="37">
        <v>104700</v>
      </c>
      <c r="G222" s="38">
        <v>1.2960373318168747</v>
      </c>
      <c r="H222" s="37">
        <v>19566</v>
      </c>
      <c r="I222" s="38">
        <v>18.687679083094554</v>
      </c>
      <c r="J222" s="37">
        <v>13987</v>
      </c>
      <c r="K222" s="38">
        <v>13.359121298949377</v>
      </c>
      <c r="L222" s="39">
        <v>38.346200730386599</v>
      </c>
      <c r="M222" s="37">
        <v>48538</v>
      </c>
      <c r="N222" s="38">
        <v>46.359121298949383</v>
      </c>
      <c r="O222" s="37">
        <v>9358</v>
      </c>
      <c r="P222" s="38">
        <v>8.9379178605539629</v>
      </c>
      <c r="Q222" s="37">
        <v>1888</v>
      </c>
      <c r="R222" s="38">
        <v>1.8032473734479464</v>
      </c>
      <c r="S222" s="37">
        <v>42560</v>
      </c>
      <c r="T222" s="38">
        <v>40.649474689589304</v>
      </c>
      <c r="U222" s="37">
        <v>2356</v>
      </c>
      <c r="V222" s="38">
        <v>2.2502387774594079</v>
      </c>
      <c r="W222" s="40">
        <v>35824</v>
      </c>
      <c r="X222" s="42">
        <v>22893</v>
      </c>
      <c r="Y222" s="38">
        <v>63.90408664582403</v>
      </c>
      <c r="Z222" s="41">
        <v>2.9175413130861991</v>
      </c>
      <c r="AA222" s="42">
        <v>8674</v>
      </c>
      <c r="AB222" s="38">
        <v>8.2961914417430229</v>
      </c>
      <c r="AC222" s="42">
        <v>4973</v>
      </c>
      <c r="AD222" s="38">
        <v>4.7563938252003748</v>
      </c>
      <c r="AE222" s="42">
        <v>53699</v>
      </c>
      <c r="AF222" s="38">
        <v>54.361118422384649</v>
      </c>
      <c r="AG222" s="42" t="s">
        <v>1781</v>
      </c>
      <c r="AH222" s="37">
        <v>27085</v>
      </c>
      <c r="AI222" s="38">
        <v>50.438555652805448</v>
      </c>
      <c r="AJ222" s="40">
        <v>55769</v>
      </c>
      <c r="AK222" s="37">
        <v>3013</v>
      </c>
      <c r="AL222" s="38">
        <v>5.4026430454194978</v>
      </c>
      <c r="AM222" s="37">
        <v>36849</v>
      </c>
      <c r="AN222" s="38">
        <v>72.034014270354803</v>
      </c>
      <c r="AO222" s="39">
        <v>41.222752853519339</v>
      </c>
      <c r="AP222" s="40">
        <v>46350.911493546402</v>
      </c>
      <c r="AQ222" s="42">
        <v>19774</v>
      </c>
      <c r="AR222" s="38">
        <v>18.926834871166584</v>
      </c>
    </row>
    <row r="223" spans="1:44">
      <c r="A223" s="21">
        <v>19</v>
      </c>
      <c r="B223" s="21">
        <v>221</v>
      </c>
      <c r="C223" s="22" t="s">
        <v>1144</v>
      </c>
      <c r="D223" s="44" t="s">
        <v>1143</v>
      </c>
      <c r="E223" s="22">
        <v>16</v>
      </c>
      <c r="F223" s="37">
        <v>70049</v>
      </c>
      <c r="G223" s="38">
        <v>0.86710715431175034</v>
      </c>
      <c r="H223" s="37">
        <v>13353</v>
      </c>
      <c r="I223" s="38">
        <v>19.062370626275893</v>
      </c>
      <c r="J223" s="37">
        <v>8678</v>
      </c>
      <c r="K223" s="38">
        <v>12.388470927493611</v>
      </c>
      <c r="L223" s="39">
        <v>37.729734912146675</v>
      </c>
      <c r="M223" s="37">
        <v>24604</v>
      </c>
      <c r="N223" s="38">
        <v>35.123984639323901</v>
      </c>
      <c r="O223" s="37">
        <v>13025</v>
      </c>
      <c r="P223" s="38">
        <v>18.594126968265069</v>
      </c>
      <c r="Q223" s="37">
        <v>758</v>
      </c>
      <c r="R223" s="38">
        <v>1.0820996730859826</v>
      </c>
      <c r="S223" s="37">
        <v>30018</v>
      </c>
      <c r="T223" s="38">
        <v>42.852860140758615</v>
      </c>
      <c r="U223" s="37">
        <v>1644</v>
      </c>
      <c r="V223" s="38">
        <v>2.3469285785664322</v>
      </c>
      <c r="W223" s="40">
        <v>24641</v>
      </c>
      <c r="X223" s="42">
        <v>15420</v>
      </c>
      <c r="Y223" s="38">
        <v>62.578629114078169</v>
      </c>
      <c r="Z223" s="41">
        <v>2.8174181242644374</v>
      </c>
      <c r="AA223" s="42">
        <v>4716</v>
      </c>
      <c r="AB223" s="38">
        <v>6.7866856624789529</v>
      </c>
      <c r="AC223" s="42">
        <v>2795</v>
      </c>
      <c r="AD223" s="38">
        <v>4.0222193440688452</v>
      </c>
      <c r="AE223" s="42">
        <v>28817</v>
      </c>
      <c r="AF223" s="38">
        <v>43.301927902748346</v>
      </c>
      <c r="AG223" s="42" t="s">
        <v>1781</v>
      </c>
      <c r="AH223" s="37">
        <v>12426</v>
      </c>
      <c r="AI223" s="38">
        <v>43.120380331054584</v>
      </c>
      <c r="AJ223" s="40">
        <v>37557</v>
      </c>
      <c r="AK223" s="37">
        <v>2625</v>
      </c>
      <c r="AL223" s="38">
        <v>6.989376148254653</v>
      </c>
      <c r="AM223" s="37">
        <v>23660</v>
      </c>
      <c r="AN223" s="38">
        <v>69.003733084461032</v>
      </c>
      <c r="AO223" s="39">
        <v>38.568461652573802</v>
      </c>
      <c r="AP223" s="40">
        <v>52054.678100863246</v>
      </c>
      <c r="AQ223" s="42">
        <v>12233</v>
      </c>
      <c r="AR223" s="38">
        <v>17.624261633770349</v>
      </c>
    </row>
    <row r="224" spans="1:44">
      <c r="A224" s="21">
        <v>19</v>
      </c>
      <c r="B224" s="21">
        <v>222</v>
      </c>
      <c r="C224" s="22" t="s">
        <v>1147</v>
      </c>
      <c r="D224" s="44" t="s">
        <v>1146</v>
      </c>
      <c r="E224" s="22">
        <v>16</v>
      </c>
      <c r="F224" s="37">
        <v>57622</v>
      </c>
      <c r="G224" s="38">
        <v>0.71327853996133672</v>
      </c>
      <c r="H224" s="37">
        <v>10510</v>
      </c>
      <c r="I224" s="38">
        <v>18.239561278678281</v>
      </c>
      <c r="J224" s="37">
        <v>8121</v>
      </c>
      <c r="K224" s="38">
        <v>14.093575370518204</v>
      </c>
      <c r="L224" s="39">
        <v>38.175821260967147</v>
      </c>
      <c r="M224" s="37">
        <v>18802</v>
      </c>
      <c r="N224" s="38">
        <v>32.629898302731597</v>
      </c>
      <c r="O224" s="37">
        <v>15341</v>
      </c>
      <c r="P224" s="38">
        <v>26.623511853111658</v>
      </c>
      <c r="Q224" s="37">
        <v>1599</v>
      </c>
      <c r="R224" s="38">
        <v>2.774981777793204</v>
      </c>
      <c r="S224" s="37">
        <v>20679</v>
      </c>
      <c r="T224" s="38">
        <v>35.887334698552635</v>
      </c>
      <c r="U224" s="37">
        <v>1201</v>
      </c>
      <c r="V224" s="38">
        <v>2.0842733678109058</v>
      </c>
      <c r="W224" s="40">
        <v>21525</v>
      </c>
      <c r="X224" s="42">
        <v>12869</v>
      </c>
      <c r="Y224" s="38">
        <v>59.786295005807197</v>
      </c>
      <c r="Z224" s="41">
        <v>2.657142857142857</v>
      </c>
      <c r="AA224" s="42">
        <v>4583</v>
      </c>
      <c r="AB224" s="38">
        <v>7.9930934649528229</v>
      </c>
      <c r="AC224" s="42">
        <v>2698</v>
      </c>
      <c r="AD224" s="38">
        <v>4.7055130195161938</v>
      </c>
      <c r="AE224" s="42">
        <v>20386</v>
      </c>
      <c r="AF224" s="38">
        <v>37.424731972389488</v>
      </c>
      <c r="AG224" s="42" t="s">
        <v>1781</v>
      </c>
      <c r="AH224" s="37">
        <v>8732</v>
      </c>
      <c r="AI224" s="38">
        <v>42.833316982242714</v>
      </c>
      <c r="AJ224" s="40">
        <v>30273</v>
      </c>
      <c r="AK224" s="37">
        <v>2218</v>
      </c>
      <c r="AL224" s="38">
        <v>7.3266607207742878</v>
      </c>
      <c r="AM224" s="37">
        <v>18902</v>
      </c>
      <c r="AN224" s="38">
        <v>68.612290827253247</v>
      </c>
      <c r="AO224" s="39">
        <v>37.842657472287101</v>
      </c>
      <c r="AP224" s="40">
        <v>47197.827928870291</v>
      </c>
      <c r="AQ224" s="42">
        <v>9476</v>
      </c>
      <c r="AR224" s="38">
        <v>16.572517882439357</v>
      </c>
    </row>
    <row r="225" spans="1:44">
      <c r="A225" s="21">
        <v>19</v>
      </c>
      <c r="B225" s="21">
        <v>223</v>
      </c>
      <c r="C225" s="22" t="s">
        <v>545</v>
      </c>
      <c r="D225" s="44" t="s">
        <v>1149</v>
      </c>
      <c r="E225" s="22">
        <v>18</v>
      </c>
      <c r="F225" s="37">
        <v>53971</v>
      </c>
      <c r="G225" s="38">
        <v>0.66808434417849616</v>
      </c>
      <c r="H225" s="37">
        <v>7157</v>
      </c>
      <c r="I225" s="38">
        <v>13.260825258008932</v>
      </c>
      <c r="J225" s="37">
        <v>7731</v>
      </c>
      <c r="K225" s="38">
        <v>14.324359378184582</v>
      </c>
      <c r="L225" s="39">
        <v>36.320361654441726</v>
      </c>
      <c r="M225" s="37">
        <v>14160</v>
      </c>
      <c r="N225" s="38">
        <v>26.236312093531712</v>
      </c>
      <c r="O225" s="37">
        <v>25965</v>
      </c>
      <c r="P225" s="38">
        <v>48.109169739304441</v>
      </c>
      <c r="Q225" s="37">
        <v>1675</v>
      </c>
      <c r="R225" s="38">
        <v>3.103518556261696</v>
      </c>
      <c r="S225" s="37">
        <v>11024</v>
      </c>
      <c r="T225" s="38">
        <v>20.425784217450111</v>
      </c>
      <c r="U225" s="37">
        <v>1147</v>
      </c>
      <c r="V225" s="38">
        <v>2.1252153934520392</v>
      </c>
      <c r="W225" s="40">
        <v>23301</v>
      </c>
      <c r="X225" s="42">
        <v>11357</v>
      </c>
      <c r="Y225" s="38">
        <v>48.740397407836575</v>
      </c>
      <c r="Z225" s="41">
        <v>2.3117462769838206</v>
      </c>
      <c r="AA225" s="42">
        <v>4922</v>
      </c>
      <c r="AB225" s="38">
        <v>9.1197124381612351</v>
      </c>
      <c r="AC225" s="42">
        <v>2896</v>
      </c>
      <c r="AD225" s="38">
        <v>5.3658446202590282</v>
      </c>
      <c r="AE225" s="42">
        <v>14305</v>
      </c>
      <c r="AF225" s="38">
        <v>27.297534539348138</v>
      </c>
      <c r="AG225" s="42" t="s">
        <v>1781</v>
      </c>
      <c r="AH225" s="37">
        <v>6157</v>
      </c>
      <c r="AI225" s="38">
        <v>43.040894792030763</v>
      </c>
      <c r="AJ225" s="40">
        <v>33253</v>
      </c>
      <c r="AK225" s="37">
        <v>2116</v>
      </c>
      <c r="AL225" s="38">
        <v>6.3633356388897235</v>
      </c>
      <c r="AM225" s="37">
        <v>22091</v>
      </c>
      <c r="AN225" s="38">
        <v>73.083666920303031</v>
      </c>
      <c r="AO225" s="39">
        <v>37.92544322319393</v>
      </c>
      <c r="AP225" s="40">
        <v>58564.687269857968</v>
      </c>
      <c r="AQ225" s="42">
        <v>7462</v>
      </c>
      <c r="AR225" s="38">
        <v>13.864219092564378</v>
      </c>
    </row>
    <row r="226" spans="1:44">
      <c r="A226" s="21">
        <v>19</v>
      </c>
      <c r="B226" s="21">
        <v>224</v>
      </c>
      <c r="C226" s="22" t="s">
        <v>1152</v>
      </c>
      <c r="D226" s="44" t="s">
        <v>1151</v>
      </c>
      <c r="E226" s="22">
        <v>14</v>
      </c>
      <c r="F226" s="37">
        <v>43499</v>
      </c>
      <c r="G226" s="38">
        <v>0.53845585383669758</v>
      </c>
      <c r="H226" s="37">
        <v>5304</v>
      </c>
      <c r="I226" s="38">
        <v>12.193383755948412</v>
      </c>
      <c r="J226" s="37">
        <v>5511</v>
      </c>
      <c r="K226" s="38">
        <v>12.669256764523324</v>
      </c>
      <c r="L226" s="39">
        <v>34.952798557531025</v>
      </c>
      <c r="M226" s="37">
        <v>12616</v>
      </c>
      <c r="N226" s="38">
        <v>29.002965585415758</v>
      </c>
      <c r="O226" s="37">
        <v>20474</v>
      </c>
      <c r="P226" s="38">
        <v>47.067748683877788</v>
      </c>
      <c r="Q226" s="37">
        <v>1401</v>
      </c>
      <c r="R226" s="38">
        <v>3.2207636957171428</v>
      </c>
      <c r="S226" s="37">
        <v>7641</v>
      </c>
      <c r="T226" s="38">
        <v>17.565921055656453</v>
      </c>
      <c r="U226" s="37"/>
      <c r="V226" s="38"/>
      <c r="W226" s="40">
        <v>19524</v>
      </c>
      <c r="X226" s="42">
        <v>8755</v>
      </c>
      <c r="Y226" s="38">
        <v>44.842245441507892</v>
      </c>
      <c r="Z226" s="41">
        <v>2.2241856177012909</v>
      </c>
      <c r="AA226" s="42">
        <v>4015</v>
      </c>
      <c r="AB226" s="38">
        <v>9.2300972436147966</v>
      </c>
      <c r="AC226" s="42">
        <v>2342</v>
      </c>
      <c r="AD226" s="38">
        <v>5.3840318168233754</v>
      </c>
      <c r="AE226" s="42">
        <v>11286</v>
      </c>
      <c r="AF226" s="38">
        <v>26.841391775869859</v>
      </c>
      <c r="AG226" s="42" t="s">
        <v>1781</v>
      </c>
      <c r="AH226" s="37">
        <v>5491</v>
      </c>
      <c r="AI226" s="38">
        <v>48.65319865319865</v>
      </c>
      <c r="AJ226" s="40">
        <v>27963</v>
      </c>
      <c r="AK226" s="37">
        <v>1968</v>
      </c>
      <c r="AL226" s="38">
        <v>7.0378714730179164</v>
      </c>
      <c r="AM226" s="37">
        <v>19363</v>
      </c>
      <c r="AN226" s="38">
        <v>77.30049103756636</v>
      </c>
      <c r="AO226" s="39">
        <v>37.457269336393821</v>
      </c>
      <c r="AP226" s="40">
        <v>57156.512025316457</v>
      </c>
      <c r="AQ226" s="42">
        <v>7208</v>
      </c>
      <c r="AR226" s="38">
        <v>16.617101228761786</v>
      </c>
    </row>
    <row r="227" spans="1:44">
      <c r="A227" s="21">
        <v>19</v>
      </c>
      <c r="B227" s="21">
        <v>225</v>
      </c>
      <c r="C227" s="22" t="s">
        <v>1155</v>
      </c>
      <c r="D227" s="44" t="s">
        <v>1154</v>
      </c>
      <c r="E227" s="22">
        <v>9</v>
      </c>
      <c r="F227" s="37">
        <v>21078</v>
      </c>
      <c r="G227" s="38">
        <v>0.26091571041104189</v>
      </c>
      <c r="H227" s="37">
        <v>2960</v>
      </c>
      <c r="I227" s="38">
        <v>14.043078090900465</v>
      </c>
      <c r="J227" s="37">
        <v>1829</v>
      </c>
      <c r="K227" s="38">
        <v>8.6772938608976187</v>
      </c>
      <c r="L227" s="39">
        <v>34.801055327868852</v>
      </c>
      <c r="M227" s="37">
        <v>5756</v>
      </c>
      <c r="N227" s="38">
        <v>27.308093747034825</v>
      </c>
      <c r="O227" s="37">
        <v>8441</v>
      </c>
      <c r="P227" s="38">
        <v>40.046493974760409</v>
      </c>
      <c r="Q227" s="37"/>
      <c r="R227" s="38"/>
      <c r="S227" s="37">
        <v>5532</v>
      </c>
      <c r="T227" s="38">
        <v>26.24537432393965</v>
      </c>
      <c r="U227" s="37"/>
      <c r="V227" s="38"/>
      <c r="W227" s="40">
        <v>9364</v>
      </c>
      <c r="X227" s="42">
        <v>4012</v>
      </c>
      <c r="Y227" s="38">
        <v>42.844938060657839</v>
      </c>
      <c r="Z227" s="41">
        <v>2.2487184963690732</v>
      </c>
      <c r="AA227" s="42">
        <v>1477</v>
      </c>
      <c r="AB227" s="38">
        <v>7.0073061960337784</v>
      </c>
      <c r="AC227" s="42">
        <v>853</v>
      </c>
      <c r="AD227" s="38">
        <v>4.0468735174115196</v>
      </c>
      <c r="AE227" s="42">
        <v>6152</v>
      </c>
      <c r="AF227" s="38">
        <v>30.700134737262342</v>
      </c>
      <c r="AG227" s="42" t="s">
        <v>1781</v>
      </c>
      <c r="AH227" s="37">
        <v>2715</v>
      </c>
      <c r="AI227" s="38">
        <v>44.131989596879059</v>
      </c>
      <c r="AJ227" s="40">
        <v>13873</v>
      </c>
      <c r="AK227" s="37">
        <v>1086</v>
      </c>
      <c r="AL227" s="38">
        <v>7.8281554097887982</v>
      </c>
      <c r="AM227" s="37">
        <v>9457</v>
      </c>
      <c r="AN227" s="38">
        <v>76.21695680206318</v>
      </c>
      <c r="AO227" s="39">
        <v>36.659509455776693</v>
      </c>
      <c r="AP227" s="40">
        <v>54510.116966580979</v>
      </c>
      <c r="AQ227" s="42">
        <v>4265</v>
      </c>
      <c r="AR227" s="38">
        <v>20.25070034661222</v>
      </c>
    </row>
    <row r="228" spans="1:44">
      <c r="A228" s="21">
        <v>18</v>
      </c>
      <c r="B228" s="21">
        <v>226</v>
      </c>
      <c r="C228" s="22" t="s">
        <v>1158</v>
      </c>
      <c r="D228" s="44" t="s">
        <v>1157</v>
      </c>
      <c r="E228" s="22">
        <v>11</v>
      </c>
      <c r="F228" s="37">
        <v>29881</v>
      </c>
      <c r="G228" s="38">
        <v>0.36988435064011493</v>
      </c>
      <c r="H228" s="37">
        <v>4512</v>
      </c>
      <c r="I228" s="38">
        <v>15.09989625514541</v>
      </c>
      <c r="J228" s="37">
        <v>2487</v>
      </c>
      <c r="K228" s="38">
        <v>8.3230146246778887</v>
      </c>
      <c r="L228" s="39">
        <v>34.555112308044919</v>
      </c>
      <c r="M228" s="37">
        <v>7220</v>
      </c>
      <c r="N228" s="38">
        <v>24.162511294802719</v>
      </c>
      <c r="O228" s="37">
        <v>10871</v>
      </c>
      <c r="P228" s="38">
        <v>36.380977878919715</v>
      </c>
      <c r="Q228" s="37">
        <v>3608</v>
      </c>
      <c r="R228" s="38">
        <v>12.074562430976206</v>
      </c>
      <c r="S228" s="37">
        <v>6898</v>
      </c>
      <c r="T228" s="38">
        <v>23.084903450353067</v>
      </c>
      <c r="U228" s="37">
        <v>1284</v>
      </c>
      <c r="V228" s="38">
        <v>4.2970449449482953</v>
      </c>
      <c r="W228" s="40">
        <v>13920</v>
      </c>
      <c r="X228" s="42">
        <v>6670</v>
      </c>
      <c r="Y228" s="38">
        <v>47.916666666666671</v>
      </c>
      <c r="Z228" s="41">
        <v>2.1084770114942528</v>
      </c>
      <c r="AA228" s="42">
        <v>2270</v>
      </c>
      <c r="AB228" s="38">
        <v>7.6881392670866351</v>
      </c>
      <c r="AC228" s="42">
        <v>1365</v>
      </c>
      <c r="AD228" s="38">
        <v>4.6230440967283073</v>
      </c>
      <c r="AE228" s="42">
        <v>6292</v>
      </c>
      <c r="AF228" s="38">
        <v>22.683683034104838</v>
      </c>
      <c r="AG228" s="42" t="s">
        <v>1781</v>
      </c>
      <c r="AH228" s="37">
        <v>3214</v>
      </c>
      <c r="AI228" s="38">
        <v>51.080737444373803</v>
      </c>
      <c r="AJ228" s="40">
        <v>18302</v>
      </c>
      <c r="AK228" s="37">
        <v>1528</v>
      </c>
      <c r="AL228" s="38">
        <v>8.3488143372309036</v>
      </c>
      <c r="AM228" s="37">
        <v>12413</v>
      </c>
      <c r="AN228" s="38">
        <v>75.629074514104673</v>
      </c>
      <c r="AO228" s="39">
        <v>33.590553644041286</v>
      </c>
      <c r="AP228" s="40">
        <v>65946.879310344826</v>
      </c>
      <c r="AQ228" s="42">
        <v>5961</v>
      </c>
      <c r="AR228" s="38">
        <v>20.214317203024855</v>
      </c>
    </row>
    <row r="229" spans="1:44">
      <c r="A229" s="21">
        <v>19</v>
      </c>
      <c r="B229" s="21">
        <v>227</v>
      </c>
      <c r="C229" s="22" t="s">
        <v>1158</v>
      </c>
      <c r="D229" s="44" t="s">
        <v>1157</v>
      </c>
      <c r="E229" s="22">
        <v>11</v>
      </c>
      <c r="F229" s="37">
        <v>29881</v>
      </c>
      <c r="G229" s="38">
        <v>0.36988435064011493</v>
      </c>
      <c r="H229" s="37">
        <v>4512</v>
      </c>
      <c r="I229" s="38">
        <v>15.09989625514541</v>
      </c>
      <c r="J229" s="37">
        <v>2487</v>
      </c>
      <c r="K229" s="38">
        <v>8.3230146246778887</v>
      </c>
      <c r="L229" s="39">
        <v>34.555112308044919</v>
      </c>
      <c r="M229" s="37">
        <v>7220</v>
      </c>
      <c r="N229" s="38">
        <v>24.162511294802719</v>
      </c>
      <c r="O229" s="37">
        <v>10871</v>
      </c>
      <c r="P229" s="38">
        <v>36.380977878919715</v>
      </c>
      <c r="Q229" s="37">
        <v>3608</v>
      </c>
      <c r="R229" s="38">
        <v>12.074562430976206</v>
      </c>
      <c r="S229" s="37">
        <v>6898</v>
      </c>
      <c r="T229" s="38">
        <v>23.084903450353067</v>
      </c>
      <c r="U229" s="37">
        <v>1284</v>
      </c>
      <c r="V229" s="38">
        <v>4.2970449449482953</v>
      </c>
      <c r="W229" s="40">
        <v>13920</v>
      </c>
      <c r="X229" s="42">
        <v>6670</v>
      </c>
      <c r="Y229" s="38">
        <v>47.916666666666671</v>
      </c>
      <c r="Z229" s="41">
        <v>2.1084770114942528</v>
      </c>
      <c r="AA229" s="42">
        <v>2270</v>
      </c>
      <c r="AB229" s="38">
        <v>7.6881392670866351</v>
      </c>
      <c r="AC229" s="42">
        <v>1365</v>
      </c>
      <c r="AD229" s="38">
        <v>4.6230440967283073</v>
      </c>
      <c r="AE229" s="42">
        <v>6292</v>
      </c>
      <c r="AF229" s="38">
        <v>22.683683034104838</v>
      </c>
      <c r="AG229" s="42" t="s">
        <v>1781</v>
      </c>
      <c r="AH229" s="37">
        <v>3214</v>
      </c>
      <c r="AI229" s="38">
        <v>51.080737444373803</v>
      </c>
      <c r="AJ229" s="40">
        <v>18302</v>
      </c>
      <c r="AK229" s="37">
        <v>1528</v>
      </c>
      <c r="AL229" s="38">
        <v>8.3488143372309036</v>
      </c>
      <c r="AM229" s="37">
        <v>12413</v>
      </c>
      <c r="AN229" s="38">
        <v>75.629074514104673</v>
      </c>
      <c r="AO229" s="39">
        <v>33.590553644041286</v>
      </c>
      <c r="AP229" s="40">
        <v>65946.879310344826</v>
      </c>
      <c r="AQ229" s="42">
        <v>5961</v>
      </c>
      <c r="AR229" s="38">
        <v>20.214317203024855</v>
      </c>
    </row>
    <row r="230" spans="1:44">
      <c r="A230" s="21">
        <v>9</v>
      </c>
      <c r="B230" s="21">
        <v>228</v>
      </c>
      <c r="C230" s="22" t="s">
        <v>1025</v>
      </c>
      <c r="D230" s="44" t="s">
        <v>1024</v>
      </c>
      <c r="E230" s="22">
        <v>17</v>
      </c>
      <c r="F230" s="37">
        <v>38432</v>
      </c>
      <c r="G230" s="38">
        <v>0.47573358869518756</v>
      </c>
      <c r="H230" s="37">
        <v>3278</v>
      </c>
      <c r="I230" s="38">
        <v>8.5293505412156545</v>
      </c>
      <c r="J230" s="37">
        <v>7646</v>
      </c>
      <c r="K230" s="38">
        <v>19.894879267277268</v>
      </c>
      <c r="L230" s="39">
        <v>38.968093685146748</v>
      </c>
      <c r="M230" s="37">
        <v>2527</v>
      </c>
      <c r="N230" s="38">
        <v>6.5752497918401334</v>
      </c>
      <c r="O230" s="37">
        <v>28437</v>
      </c>
      <c r="P230" s="38">
        <v>73.993026644462944</v>
      </c>
      <c r="Q230" s="37"/>
      <c r="R230" s="38"/>
      <c r="S230" s="37">
        <v>5770</v>
      </c>
      <c r="T230" s="38">
        <v>15.013530391340549</v>
      </c>
      <c r="U230" s="37">
        <v>862</v>
      </c>
      <c r="V230" s="38">
        <v>2.2429225645295587</v>
      </c>
      <c r="W230" s="40">
        <v>21844</v>
      </c>
      <c r="X230" s="42">
        <v>6881</v>
      </c>
      <c r="Y230" s="38">
        <v>31.500640908258561</v>
      </c>
      <c r="Z230" s="41">
        <v>1.725874381981322</v>
      </c>
      <c r="AA230" s="42">
        <v>2692</v>
      </c>
      <c r="AB230" s="38">
        <v>7.0095039708371303</v>
      </c>
      <c r="AC230" s="42">
        <v>1653</v>
      </c>
      <c r="AD230" s="38">
        <v>4.3041270667881788</v>
      </c>
      <c r="AE230" s="42">
        <v>1906</v>
      </c>
      <c r="AF230" s="38">
        <v>5.0740070280055374</v>
      </c>
      <c r="AG230" s="42" t="s">
        <v>1781</v>
      </c>
      <c r="AH230" s="37">
        <v>353</v>
      </c>
      <c r="AI230" s="38">
        <v>18.520461699895069</v>
      </c>
      <c r="AJ230" s="40">
        <v>26389</v>
      </c>
      <c r="AK230" s="37">
        <v>835</v>
      </c>
      <c r="AL230" s="38">
        <v>3.1641972033801964</v>
      </c>
      <c r="AM230" s="37">
        <v>10740</v>
      </c>
      <c r="AN230" s="38">
        <v>42.776914804636156</v>
      </c>
      <c r="AO230" s="39">
        <v>25.534277719482336</v>
      </c>
      <c r="AP230" s="40">
        <v>125506.76574136764</v>
      </c>
      <c r="AQ230" s="42">
        <v>2632</v>
      </c>
      <c r="AR230" s="38">
        <v>6.9405622066346702</v>
      </c>
    </row>
    <row r="231" spans="1:44">
      <c r="A231" s="21">
        <v>7</v>
      </c>
      <c r="B231" s="21">
        <v>229</v>
      </c>
      <c r="C231" s="22" t="s">
        <v>875</v>
      </c>
      <c r="D231" s="44" t="s">
        <v>873</v>
      </c>
      <c r="E231" s="22">
        <v>14</v>
      </c>
      <c r="F231" s="37">
        <v>40782</v>
      </c>
      <c r="G231" s="38">
        <v>0.50482325182574772</v>
      </c>
      <c r="H231" s="37">
        <v>2452</v>
      </c>
      <c r="I231" s="38">
        <v>6.0124564758962284</v>
      </c>
      <c r="J231" s="37">
        <v>6238</v>
      </c>
      <c r="K231" s="38">
        <v>15.295963905644646</v>
      </c>
      <c r="L231" s="39">
        <v>39.436661530559832</v>
      </c>
      <c r="M231" s="37">
        <v>5433</v>
      </c>
      <c r="N231" s="38">
        <v>13.322053847285567</v>
      </c>
      <c r="O231" s="37">
        <v>25412</v>
      </c>
      <c r="P231" s="38">
        <v>62.311804227355204</v>
      </c>
      <c r="Q231" s="37">
        <v>1933</v>
      </c>
      <c r="R231" s="38">
        <v>4.7398362022460887</v>
      </c>
      <c r="S231" s="37">
        <v>6430</v>
      </c>
      <c r="T231" s="38">
        <v>15.766759845029672</v>
      </c>
      <c r="U231" s="37">
        <v>1574</v>
      </c>
      <c r="V231" s="38">
        <v>3.8595458780834679</v>
      </c>
      <c r="W231" s="40">
        <v>24332</v>
      </c>
      <c r="X231" s="42">
        <v>6252</v>
      </c>
      <c r="Y231" s="38">
        <v>25.694558605951013</v>
      </c>
      <c r="Z231" s="41">
        <v>1.6251849416406379</v>
      </c>
      <c r="AA231" s="42">
        <v>3611</v>
      </c>
      <c r="AB231" s="38">
        <v>8.8661363189943039</v>
      </c>
      <c r="AC231" s="42">
        <v>1966</v>
      </c>
      <c r="AD231" s="38">
        <v>4.8271459438224325</v>
      </c>
      <c r="AE231" s="42">
        <v>3679</v>
      </c>
      <c r="AF231" s="38">
        <v>9.292750694619853</v>
      </c>
      <c r="AG231" s="42" t="s">
        <v>1781</v>
      </c>
      <c r="AH231" s="37">
        <v>1691</v>
      </c>
      <c r="AI231" s="38">
        <v>45.963577058983418</v>
      </c>
      <c r="AJ231" s="40">
        <v>28276</v>
      </c>
      <c r="AK231" s="37">
        <v>1538</v>
      </c>
      <c r="AL231" s="38">
        <v>5.4392417597962934</v>
      </c>
      <c r="AM231" s="37">
        <v>12129</v>
      </c>
      <c r="AN231" s="38">
        <v>45.892769306443682</v>
      </c>
      <c r="AO231" s="39">
        <v>26.306337882973899</v>
      </c>
      <c r="AP231" s="40">
        <v>96248.15</v>
      </c>
      <c r="AQ231" s="42">
        <v>4378</v>
      </c>
      <c r="AR231" s="38">
        <v>10.973256134546457</v>
      </c>
    </row>
    <row r="232" spans="1:44">
      <c r="A232" s="21">
        <v>19</v>
      </c>
      <c r="B232" s="21">
        <v>230</v>
      </c>
      <c r="C232" s="22" t="s">
        <v>1099</v>
      </c>
      <c r="D232" s="44" t="s">
        <v>1094</v>
      </c>
      <c r="E232" s="22">
        <v>13</v>
      </c>
      <c r="F232" s="37">
        <v>51016</v>
      </c>
      <c r="G232" s="38">
        <v>0.63150564011432364</v>
      </c>
      <c r="H232" s="37">
        <v>12775</v>
      </c>
      <c r="I232" s="38">
        <v>25.041163556531281</v>
      </c>
      <c r="J232" s="37">
        <v>5240</v>
      </c>
      <c r="K232" s="38">
        <v>10.271287439234749</v>
      </c>
      <c r="L232" s="39">
        <v>34.371491738422151</v>
      </c>
      <c r="M232" s="37">
        <v>17849</v>
      </c>
      <c r="N232" s="38">
        <v>34.987062882233026</v>
      </c>
      <c r="O232" s="37">
        <v>1543</v>
      </c>
      <c r="P232" s="38">
        <v>3.0245413203700799</v>
      </c>
      <c r="Q232" s="37">
        <v>12860</v>
      </c>
      <c r="R232" s="38">
        <v>25.207777952015054</v>
      </c>
      <c r="S232" s="37">
        <v>13792</v>
      </c>
      <c r="T232" s="38">
        <v>27.034655794260626</v>
      </c>
      <c r="U232" s="37">
        <v>4972</v>
      </c>
      <c r="V232" s="38">
        <v>9.7459620511212162</v>
      </c>
      <c r="W232" s="40">
        <v>15267</v>
      </c>
      <c r="X232" s="42">
        <v>10953</v>
      </c>
      <c r="Y232" s="38">
        <v>71.742975044213011</v>
      </c>
      <c r="Z232" s="41">
        <v>3.2733346433483983</v>
      </c>
      <c r="AA232" s="42">
        <v>5087</v>
      </c>
      <c r="AB232" s="38">
        <v>9.9727499068791783</v>
      </c>
      <c r="AC232" s="42">
        <v>3050</v>
      </c>
      <c r="AD232" s="38">
        <v>5.9793369797486724</v>
      </c>
      <c r="AE232" s="42">
        <v>16154</v>
      </c>
      <c r="AF232" s="38">
        <v>35.629369858179494</v>
      </c>
      <c r="AG232" s="42" t="s">
        <v>1781</v>
      </c>
      <c r="AH232" s="37">
        <v>9174</v>
      </c>
      <c r="AI232" s="38">
        <v>56.790887705831373</v>
      </c>
      <c r="AJ232" s="40">
        <v>25899</v>
      </c>
      <c r="AK232" s="37">
        <v>3610</v>
      </c>
      <c r="AL232" s="38">
        <v>13.93876211436735</v>
      </c>
      <c r="AM232" s="37">
        <v>13980</v>
      </c>
      <c r="AN232" s="38">
        <v>64.049113483300502</v>
      </c>
      <c r="AO232" s="39">
        <v>47.49918653837215</v>
      </c>
      <c r="AP232" s="40">
        <v>40581.154692931632</v>
      </c>
      <c r="AQ232" s="42">
        <v>12575</v>
      </c>
      <c r="AR232" s="38">
        <v>24.864063272367769</v>
      </c>
    </row>
    <row r="233" spans="1:44">
      <c r="A233" s="21">
        <v>19</v>
      </c>
      <c r="B233" s="21">
        <v>231</v>
      </c>
      <c r="C233" s="22" t="s">
        <v>1107</v>
      </c>
      <c r="D233" s="44" t="s">
        <v>1104</v>
      </c>
      <c r="E233" s="22">
        <v>13</v>
      </c>
      <c r="F233" s="37">
        <v>44954</v>
      </c>
      <c r="G233" s="38">
        <v>0.55646668781753383</v>
      </c>
      <c r="H233" s="37">
        <v>9986</v>
      </c>
      <c r="I233" s="38">
        <v>22.213818570093874</v>
      </c>
      <c r="J233" s="37">
        <v>5459</v>
      </c>
      <c r="K233" s="38">
        <v>12.14352449170263</v>
      </c>
      <c r="L233" s="39">
        <v>35.737750750750749</v>
      </c>
      <c r="M233" s="37">
        <v>17915</v>
      </c>
      <c r="N233" s="38">
        <v>39.851848556302002</v>
      </c>
      <c r="O233" s="37">
        <v>3086</v>
      </c>
      <c r="P233" s="38">
        <v>6.8647951239044351</v>
      </c>
      <c r="Q233" s="37">
        <v>6259</v>
      </c>
      <c r="R233" s="38">
        <v>13.923121412999956</v>
      </c>
      <c r="S233" s="37">
        <v>12445</v>
      </c>
      <c r="T233" s="38">
        <v>27.683854606931529</v>
      </c>
      <c r="U233" s="37">
        <v>5249</v>
      </c>
      <c r="V233" s="38">
        <v>11.676380299862082</v>
      </c>
      <c r="W233" s="40">
        <v>13350</v>
      </c>
      <c r="X233" s="42">
        <v>9768</v>
      </c>
      <c r="Y233" s="38">
        <v>73.168539325842701</v>
      </c>
      <c r="Z233" s="41">
        <v>3.2831460674157302</v>
      </c>
      <c r="AA233" s="42">
        <v>4849</v>
      </c>
      <c r="AB233" s="38">
        <v>10.916253939666817</v>
      </c>
      <c r="AC233" s="42">
        <v>2812</v>
      </c>
      <c r="AD233" s="38">
        <v>6.3304817649707346</v>
      </c>
      <c r="AE233" s="42">
        <v>15219</v>
      </c>
      <c r="AF233" s="38">
        <v>38.124702522608281</v>
      </c>
      <c r="AG233" s="42" t="s">
        <v>1781</v>
      </c>
      <c r="AH233" s="37">
        <v>9378</v>
      </c>
      <c r="AI233" s="38">
        <v>61.620342992312239</v>
      </c>
      <c r="AJ233" s="40">
        <v>23819</v>
      </c>
      <c r="AK233" s="37">
        <v>2664</v>
      </c>
      <c r="AL233" s="38">
        <v>11.184348629245561</v>
      </c>
      <c r="AM233" s="37">
        <v>13328</v>
      </c>
      <c r="AN233" s="38">
        <v>64.058444679419395</v>
      </c>
      <c r="AO233" s="39">
        <v>46.686513770459669</v>
      </c>
      <c r="AP233" s="40">
        <v>51247.91133384734</v>
      </c>
      <c r="AQ233" s="42">
        <v>9510</v>
      </c>
      <c r="AR233" s="38">
        <v>21.521680094143207</v>
      </c>
    </row>
    <row r="234" spans="1:44">
      <c r="A234" s="21">
        <v>19</v>
      </c>
      <c r="B234" s="21">
        <v>232</v>
      </c>
      <c r="C234" s="22" t="s">
        <v>1111</v>
      </c>
      <c r="D234" s="44" t="s">
        <v>1110</v>
      </c>
      <c r="E234" s="22">
        <v>13</v>
      </c>
      <c r="F234" s="37">
        <v>52682</v>
      </c>
      <c r="G234" s="38">
        <v>0.65212835448688244</v>
      </c>
      <c r="H234" s="37">
        <v>11836</v>
      </c>
      <c r="I234" s="38">
        <v>22.466876732090657</v>
      </c>
      <c r="J234" s="37">
        <v>6180</v>
      </c>
      <c r="K234" s="38">
        <v>11.730761930070992</v>
      </c>
      <c r="L234" s="39">
        <v>35.640815461346627</v>
      </c>
      <c r="M234" s="37">
        <v>19439</v>
      </c>
      <c r="N234" s="38">
        <v>36.89875099654531</v>
      </c>
      <c r="O234" s="37">
        <v>8242</v>
      </c>
      <c r="P234" s="38">
        <v>15.644812269845488</v>
      </c>
      <c r="Q234" s="37">
        <v>5205</v>
      </c>
      <c r="R234" s="38">
        <v>9.8800349265403735</v>
      </c>
      <c r="S234" s="37">
        <v>14133</v>
      </c>
      <c r="T234" s="38">
        <v>26.826999734254585</v>
      </c>
      <c r="U234" s="37">
        <v>5663</v>
      </c>
      <c r="V234" s="38">
        <v>10.749402072814245</v>
      </c>
      <c r="W234" s="40">
        <v>16822</v>
      </c>
      <c r="X234" s="42">
        <v>11734</v>
      </c>
      <c r="Y234" s="38">
        <v>69.753893710617049</v>
      </c>
      <c r="Z234" s="41">
        <v>3.0653905599809774</v>
      </c>
      <c r="AA234" s="42">
        <v>5329</v>
      </c>
      <c r="AB234" s="38">
        <v>10.217620554117534</v>
      </c>
      <c r="AC234" s="42">
        <v>3095</v>
      </c>
      <c r="AD234" s="38">
        <v>5.9342344933371685</v>
      </c>
      <c r="AE234" s="42">
        <v>15338</v>
      </c>
      <c r="AF234" s="38">
        <v>32.240977024782964</v>
      </c>
      <c r="AG234" s="42" t="s">
        <v>1781</v>
      </c>
      <c r="AH234" s="37">
        <v>8905</v>
      </c>
      <c r="AI234" s="38">
        <v>58.058417003520667</v>
      </c>
      <c r="AJ234" s="40">
        <v>27942</v>
      </c>
      <c r="AK234" s="37">
        <v>2796</v>
      </c>
      <c r="AL234" s="38">
        <v>10.006441915396177</v>
      </c>
      <c r="AM234" s="37">
        <v>14658</v>
      </c>
      <c r="AN234" s="38">
        <v>59.762710482325602</v>
      </c>
      <c r="AO234" s="39">
        <v>44.901040131385017</v>
      </c>
      <c r="AP234" s="40">
        <v>55606.140794223829</v>
      </c>
      <c r="AQ234" s="42">
        <v>10180</v>
      </c>
      <c r="AR234" s="38">
        <v>19.576923076923077</v>
      </c>
    </row>
    <row r="235" spans="1:44">
      <c r="A235" s="21">
        <v>14</v>
      </c>
      <c r="B235" s="21">
        <v>233</v>
      </c>
      <c r="C235" s="22" t="s">
        <v>1169</v>
      </c>
      <c r="D235" s="44" t="s">
        <v>1168</v>
      </c>
      <c r="E235" s="22">
        <v>5</v>
      </c>
      <c r="F235" s="37">
        <v>15605</v>
      </c>
      <c r="G235" s="38">
        <v>0.19316774176697546</v>
      </c>
      <c r="H235" s="37">
        <v>2134</v>
      </c>
      <c r="I235" s="38">
        <v>13.675104133290612</v>
      </c>
      <c r="J235" s="37">
        <v>917</v>
      </c>
      <c r="K235" s="38">
        <v>5.8763216917654599</v>
      </c>
      <c r="L235" s="39">
        <v>34.158576897470034</v>
      </c>
      <c r="M235" s="37">
        <v>2099</v>
      </c>
      <c r="N235" s="38">
        <v>13.450817045818647</v>
      </c>
      <c r="O235" s="37">
        <v>8933</v>
      </c>
      <c r="P235" s="38">
        <v>57.244472925344439</v>
      </c>
      <c r="Q235" s="37"/>
      <c r="R235" s="38"/>
      <c r="S235" s="37">
        <v>3375</v>
      </c>
      <c r="T235" s="38">
        <v>21.627683434796541</v>
      </c>
      <c r="U235" s="37">
        <v>704</v>
      </c>
      <c r="V235" s="38">
        <v>4.5113745594360779</v>
      </c>
      <c r="W235" s="40">
        <v>7931</v>
      </c>
      <c r="X235" s="42">
        <v>3375</v>
      </c>
      <c r="Y235" s="38">
        <v>42.554532845794981</v>
      </c>
      <c r="Z235" s="41">
        <v>1.9435127978817299</v>
      </c>
      <c r="AA235" s="42">
        <v>675</v>
      </c>
      <c r="AB235" s="38">
        <v>4.3255366869593086</v>
      </c>
      <c r="AC235" s="42" t="s">
        <v>70</v>
      </c>
      <c r="AD235" s="38" t="s">
        <v>70</v>
      </c>
      <c r="AE235" s="42">
        <v>1741</v>
      </c>
      <c r="AF235" s="38">
        <v>12.641591635201859</v>
      </c>
      <c r="AG235" s="42" t="s">
        <v>1781</v>
      </c>
      <c r="AH235" s="37">
        <v>771</v>
      </c>
      <c r="AI235" s="38">
        <v>44.284893739230327</v>
      </c>
      <c r="AJ235" s="40">
        <v>11124</v>
      </c>
      <c r="AK235" s="37">
        <v>485</v>
      </c>
      <c r="AL235" s="38">
        <v>4.3599424667385831</v>
      </c>
      <c r="AM235" s="37">
        <v>8000</v>
      </c>
      <c r="AN235" s="38">
        <v>76.569678407350693</v>
      </c>
      <c r="AO235" s="39">
        <v>31.37804636417674</v>
      </c>
      <c r="AP235" s="40">
        <v>117317.00954198473</v>
      </c>
      <c r="AQ235" s="42">
        <v>1294</v>
      </c>
      <c r="AR235" s="38">
        <v>8.3113880146444856</v>
      </c>
    </row>
    <row r="236" spans="1:44">
      <c r="A236" s="21">
        <v>14</v>
      </c>
      <c r="B236" s="21">
        <v>234</v>
      </c>
      <c r="C236" s="22" t="s">
        <v>1172</v>
      </c>
      <c r="D236" s="44" t="s">
        <v>1171</v>
      </c>
      <c r="E236" s="22">
        <v>9</v>
      </c>
      <c r="F236" s="37">
        <v>28234</v>
      </c>
      <c r="G236" s="38">
        <v>0.34949682928861164</v>
      </c>
      <c r="H236" s="37">
        <v>2722</v>
      </c>
      <c r="I236" s="38">
        <v>9.6408585393497201</v>
      </c>
      <c r="J236" s="37">
        <v>2945</v>
      </c>
      <c r="K236" s="38">
        <v>10.430686406460296</v>
      </c>
      <c r="L236" s="39">
        <v>34.944475557664923</v>
      </c>
      <c r="M236" s="37">
        <v>3632</v>
      </c>
      <c r="N236" s="38">
        <v>12.86392292980095</v>
      </c>
      <c r="O236" s="37">
        <v>19684</v>
      </c>
      <c r="P236" s="38">
        <v>69.717362045760439</v>
      </c>
      <c r="Q236" s="37">
        <v>1358</v>
      </c>
      <c r="R236" s="38">
        <v>4.8098037826733728</v>
      </c>
      <c r="S236" s="37">
        <v>2422</v>
      </c>
      <c r="T236" s="38">
        <v>8.5783098392009638</v>
      </c>
      <c r="U236" s="37">
        <v>1138</v>
      </c>
      <c r="V236" s="38">
        <v>4.030601402564284</v>
      </c>
      <c r="W236" s="40">
        <v>12829</v>
      </c>
      <c r="X236" s="42">
        <v>4611</v>
      </c>
      <c r="Y236" s="38">
        <v>35.942006391768651</v>
      </c>
      <c r="Z236" s="41">
        <v>2.0528490139527631</v>
      </c>
      <c r="AA236" s="42">
        <v>2222</v>
      </c>
      <c r="AB236" s="38">
        <v>7.9207214914625883</v>
      </c>
      <c r="AC236" s="42">
        <v>1448</v>
      </c>
      <c r="AD236" s="38">
        <v>5.1616582896659891</v>
      </c>
      <c r="AE236" s="42">
        <v>4594</v>
      </c>
      <c r="AF236" s="38">
        <v>17.040691420304906</v>
      </c>
      <c r="AG236" s="42" t="s">
        <v>1793</v>
      </c>
      <c r="AH236" s="37">
        <v>2701</v>
      </c>
      <c r="AI236" s="38">
        <v>58.794079233783194</v>
      </c>
      <c r="AJ236" s="40">
        <v>18022</v>
      </c>
      <c r="AK236" s="37">
        <v>913</v>
      </c>
      <c r="AL236" s="38">
        <v>5.0660304072799907</v>
      </c>
      <c r="AM236" s="37">
        <v>10739</v>
      </c>
      <c r="AN236" s="38">
        <v>63.975932324556176</v>
      </c>
      <c r="AO236" s="39">
        <v>34.909045446021132</v>
      </c>
      <c r="AP236" s="40">
        <v>75615.17253521127</v>
      </c>
      <c r="AQ236" s="42">
        <v>4272</v>
      </c>
      <c r="AR236" s="38">
        <v>15.64835164835165</v>
      </c>
    </row>
    <row r="237" spans="1:44">
      <c r="A237" s="21">
        <v>14</v>
      </c>
      <c r="B237" s="21">
        <v>235</v>
      </c>
      <c r="C237" s="22" t="s">
        <v>1175</v>
      </c>
      <c r="D237" s="44" t="s">
        <v>1174</v>
      </c>
      <c r="E237" s="22">
        <v>17</v>
      </c>
      <c r="F237" s="37">
        <v>47072</v>
      </c>
      <c r="G237" s="38">
        <v>0.58268452037520457</v>
      </c>
      <c r="H237" s="37">
        <v>4621</v>
      </c>
      <c r="I237" s="38">
        <v>9.8168762746431</v>
      </c>
      <c r="J237" s="37">
        <v>3905</v>
      </c>
      <c r="K237" s="38">
        <v>8.2958021753908895</v>
      </c>
      <c r="L237" s="39">
        <v>33.995101598173513</v>
      </c>
      <c r="M237" s="37">
        <v>5894</v>
      </c>
      <c r="N237" s="38">
        <v>12.521244051665533</v>
      </c>
      <c r="O237" s="37">
        <v>35207</v>
      </c>
      <c r="P237" s="38">
        <v>74.79393269884433</v>
      </c>
      <c r="Q237" s="37">
        <v>1329</v>
      </c>
      <c r="R237" s="38">
        <v>2.8233344663494222</v>
      </c>
      <c r="S237" s="37">
        <v>3347</v>
      </c>
      <c r="T237" s="38">
        <v>7.1103840924541126</v>
      </c>
      <c r="U237" s="37">
        <v>1295</v>
      </c>
      <c r="V237" s="38">
        <v>2.7511046906866077</v>
      </c>
      <c r="W237" s="40">
        <v>23115</v>
      </c>
      <c r="X237" s="42">
        <v>8743</v>
      </c>
      <c r="Y237" s="38">
        <v>37.82392385896604</v>
      </c>
      <c r="Z237" s="41">
        <v>2.0329223447977505</v>
      </c>
      <c r="AA237" s="42">
        <v>2899</v>
      </c>
      <c r="AB237" s="38">
        <v>6.1586505778382055</v>
      </c>
      <c r="AC237" s="42">
        <v>1768</v>
      </c>
      <c r="AD237" s="38">
        <v>3.7559483344663498</v>
      </c>
      <c r="AE237" s="42">
        <v>5628</v>
      </c>
      <c r="AF237" s="38">
        <v>12.806043505961592</v>
      </c>
      <c r="AG237" s="42" t="s">
        <v>1793</v>
      </c>
      <c r="AH237" s="37">
        <v>3491</v>
      </c>
      <c r="AI237" s="38">
        <v>62.029140014214647</v>
      </c>
      <c r="AJ237" s="40">
        <v>33946</v>
      </c>
      <c r="AK237" s="37">
        <v>1621</v>
      </c>
      <c r="AL237" s="38">
        <v>4.7752312496317684</v>
      </c>
      <c r="AM237" s="37">
        <v>21961</v>
      </c>
      <c r="AN237" s="38">
        <v>68.990324202060819</v>
      </c>
      <c r="AO237" s="39">
        <v>34.625396183154628</v>
      </c>
      <c r="AP237" s="40">
        <v>83885.053987906707</v>
      </c>
      <c r="AQ237" s="42">
        <v>4644</v>
      </c>
      <c r="AR237" s="38">
        <v>9.8705604795000959</v>
      </c>
    </row>
    <row r="238" spans="1:44">
      <c r="A238" s="21">
        <v>14</v>
      </c>
      <c r="B238" s="21">
        <v>236</v>
      </c>
      <c r="C238" s="22" t="s">
        <v>1183</v>
      </c>
      <c r="D238" s="44" t="s">
        <v>1493</v>
      </c>
      <c r="E238" s="22">
        <v>17</v>
      </c>
      <c r="F238" s="37">
        <v>84153</v>
      </c>
      <c r="G238" s="38">
        <v>1.0416946474153339</v>
      </c>
      <c r="H238" s="37">
        <v>26305</v>
      </c>
      <c r="I238" s="38">
        <v>31.25854099081435</v>
      </c>
      <c r="J238" s="37">
        <v>7472</v>
      </c>
      <c r="K238" s="38">
        <v>8.8790655116276298</v>
      </c>
      <c r="L238" s="39">
        <v>28.153006943123451</v>
      </c>
      <c r="M238" s="37">
        <v>27800</v>
      </c>
      <c r="N238" s="38">
        <v>33.035067080199163</v>
      </c>
      <c r="O238" s="37">
        <v>42965</v>
      </c>
      <c r="P238" s="38">
        <v>51.055815003624346</v>
      </c>
      <c r="Q238" s="37">
        <v>6388</v>
      </c>
      <c r="R238" s="38">
        <v>7.5909355578529585</v>
      </c>
      <c r="S238" s="37">
        <v>5608</v>
      </c>
      <c r="T238" s="38">
        <v>6.6640523807826213</v>
      </c>
      <c r="U238" s="37">
        <v>1392</v>
      </c>
      <c r="V238" s="38">
        <v>1.6541299775409075</v>
      </c>
      <c r="W238" s="40">
        <v>28017</v>
      </c>
      <c r="X238" s="42">
        <v>16905</v>
      </c>
      <c r="Y238" s="38">
        <v>60.338365992076234</v>
      </c>
      <c r="Z238" s="41">
        <v>2.9871863511439485</v>
      </c>
      <c r="AA238" s="42">
        <v>9098</v>
      </c>
      <c r="AB238" s="38">
        <v>10.81241680927933</v>
      </c>
      <c r="AC238" s="42">
        <v>5473</v>
      </c>
      <c r="AD238" s="38">
        <v>6.5043259174748052</v>
      </c>
      <c r="AE238" s="42">
        <v>21920</v>
      </c>
      <c r="AF238" s="38">
        <v>30.197412831145215</v>
      </c>
      <c r="AG238" s="42" t="s">
        <v>1781</v>
      </c>
      <c r="AH238" s="37">
        <v>10078</v>
      </c>
      <c r="AI238" s="38">
        <v>45.976277372262771</v>
      </c>
      <c r="AJ238" s="40">
        <v>37351</v>
      </c>
      <c r="AK238" s="37">
        <v>3100</v>
      </c>
      <c r="AL238" s="38">
        <v>8.2996439185028503</v>
      </c>
      <c r="AM238" s="37">
        <v>20443</v>
      </c>
      <c r="AN238" s="38">
        <v>60.949285948540592</v>
      </c>
      <c r="AO238" s="39">
        <v>32.41564393107128</v>
      </c>
      <c r="AP238" s="40">
        <v>34463.486825980392</v>
      </c>
      <c r="AQ238" s="42">
        <v>31606</v>
      </c>
      <c r="AR238" s="38">
        <v>37.605596935011782</v>
      </c>
    </row>
    <row r="239" spans="1:44">
      <c r="A239" s="21">
        <v>14</v>
      </c>
      <c r="B239" s="21">
        <v>237</v>
      </c>
      <c r="C239" s="22" t="s">
        <v>1186</v>
      </c>
      <c r="D239" s="44" t="s">
        <v>1185</v>
      </c>
      <c r="E239" s="22">
        <v>20</v>
      </c>
      <c r="F239" s="37">
        <v>85822</v>
      </c>
      <c r="G239" s="38">
        <v>1.0623544975280594</v>
      </c>
      <c r="H239" s="37">
        <v>30287</v>
      </c>
      <c r="I239" s="38">
        <v>35.290484957237069</v>
      </c>
      <c r="J239" s="37">
        <v>7038</v>
      </c>
      <c r="K239" s="38">
        <v>8.2006944606278118</v>
      </c>
      <c r="L239" s="39">
        <v>26.665137997071081</v>
      </c>
      <c r="M239" s="37">
        <v>24244</v>
      </c>
      <c r="N239" s="38">
        <v>28.249166880287106</v>
      </c>
      <c r="O239" s="37">
        <v>42362</v>
      </c>
      <c r="P239" s="38">
        <v>49.360303884784791</v>
      </c>
      <c r="Q239" s="37">
        <v>13076</v>
      </c>
      <c r="R239" s="38">
        <v>15.236186525599496</v>
      </c>
      <c r="S239" s="37">
        <v>5201</v>
      </c>
      <c r="T239" s="38">
        <v>6.0602176598075079</v>
      </c>
      <c r="U239" s="37">
        <v>939</v>
      </c>
      <c r="V239" s="38">
        <v>1.0941250495211017</v>
      </c>
      <c r="W239" s="40">
        <v>26390</v>
      </c>
      <c r="X239" s="42">
        <v>17208</v>
      </c>
      <c r="Y239" s="38">
        <v>65.20651762031072</v>
      </c>
      <c r="Z239" s="41">
        <v>3.2284956422887459</v>
      </c>
      <c r="AA239" s="42">
        <v>8852</v>
      </c>
      <c r="AB239" s="38">
        <v>10.343659075240422</v>
      </c>
      <c r="AC239" s="42">
        <v>5132</v>
      </c>
      <c r="AD239" s="38">
        <v>5.9967982799518573</v>
      </c>
      <c r="AE239" s="42">
        <v>21303</v>
      </c>
      <c r="AF239" s="38">
        <v>29.00656300209689</v>
      </c>
      <c r="AG239" s="42" t="s">
        <v>1781</v>
      </c>
      <c r="AH239" s="37">
        <v>9480</v>
      </c>
      <c r="AI239" s="38">
        <v>44.500774538797359</v>
      </c>
      <c r="AJ239" s="40">
        <v>35361</v>
      </c>
      <c r="AK239" s="37">
        <v>3700</v>
      </c>
      <c r="AL239" s="38">
        <v>10.463504991374679</v>
      </c>
      <c r="AM239" s="37">
        <v>17687</v>
      </c>
      <c r="AN239" s="38">
        <v>57.176569470485546</v>
      </c>
      <c r="AO239" s="39">
        <v>34.663660405506207</v>
      </c>
      <c r="AP239" s="40">
        <v>31327.147601476016</v>
      </c>
      <c r="AQ239" s="42">
        <v>35958</v>
      </c>
      <c r="AR239" s="38">
        <v>42.075332607856211</v>
      </c>
    </row>
    <row r="240" spans="1:44">
      <c r="A240" s="21">
        <v>14</v>
      </c>
      <c r="B240" s="21">
        <v>238</v>
      </c>
      <c r="C240" s="22" t="s">
        <v>1189</v>
      </c>
      <c r="D240" s="44" t="s">
        <v>1188</v>
      </c>
      <c r="E240" s="22">
        <v>19</v>
      </c>
      <c r="F240" s="37">
        <v>75311</v>
      </c>
      <c r="G240" s="38">
        <v>0.93224324256409408</v>
      </c>
      <c r="H240" s="37">
        <v>26373</v>
      </c>
      <c r="I240" s="38">
        <v>35.018788755958624</v>
      </c>
      <c r="J240" s="37">
        <v>5252</v>
      </c>
      <c r="K240" s="38">
        <v>6.9737488547489752</v>
      </c>
      <c r="L240" s="39">
        <v>26.901906348437119</v>
      </c>
      <c r="M240" s="37">
        <v>17839</v>
      </c>
      <c r="N240" s="38">
        <v>23.687110780629656</v>
      </c>
      <c r="O240" s="37">
        <v>29684</v>
      </c>
      <c r="P240" s="38">
        <v>39.415224867549234</v>
      </c>
      <c r="Q240" s="37">
        <v>24914</v>
      </c>
      <c r="R240" s="38">
        <v>33.081488759942104</v>
      </c>
      <c r="S240" s="37">
        <v>1743</v>
      </c>
      <c r="T240" s="38">
        <v>2.3144029424652444</v>
      </c>
      <c r="U240" s="37">
        <v>1131</v>
      </c>
      <c r="V240" s="38">
        <v>1.5017726494137642</v>
      </c>
      <c r="W240" s="40">
        <v>23868</v>
      </c>
      <c r="X240" s="42">
        <v>14343</v>
      </c>
      <c r="Y240" s="38">
        <v>60.093011563599795</v>
      </c>
      <c r="Z240" s="41">
        <v>3.1217110775934307</v>
      </c>
      <c r="AA240" s="42">
        <v>7642</v>
      </c>
      <c r="AB240" s="38">
        <v>10.190284426546478</v>
      </c>
      <c r="AC240" s="42">
        <v>4422</v>
      </c>
      <c r="AD240" s="38">
        <v>5.8965503446988388</v>
      </c>
      <c r="AE240" s="42">
        <v>13014</v>
      </c>
      <c r="AF240" s="38">
        <v>19.831763737770871</v>
      </c>
      <c r="AG240" s="42" t="s">
        <v>1781</v>
      </c>
      <c r="AH240" s="37">
        <v>6493</v>
      </c>
      <c r="AI240" s="38">
        <v>49.892423543875822</v>
      </c>
      <c r="AJ240" s="40">
        <v>32739</v>
      </c>
      <c r="AK240" s="37">
        <v>4186</v>
      </c>
      <c r="AL240" s="38">
        <v>12.785973914902716</v>
      </c>
      <c r="AM240" s="37">
        <v>16881</v>
      </c>
      <c r="AN240" s="38">
        <v>60.690275031457844</v>
      </c>
      <c r="AO240" s="39">
        <v>38.072370645924927</v>
      </c>
      <c r="AP240" s="40">
        <v>33108.894830659534</v>
      </c>
      <c r="AQ240" s="42">
        <v>31240</v>
      </c>
      <c r="AR240" s="38">
        <v>41.809981396967302</v>
      </c>
    </row>
    <row r="241" spans="1:44">
      <c r="A241" s="21">
        <v>14</v>
      </c>
      <c r="B241" s="21">
        <v>239</v>
      </c>
      <c r="C241" s="22" t="s">
        <v>1192</v>
      </c>
      <c r="D241" s="44" t="s">
        <v>1191</v>
      </c>
      <c r="E241" s="22">
        <v>18</v>
      </c>
      <c r="F241" s="37">
        <v>73618</v>
      </c>
      <c r="G241" s="38">
        <v>0.91128630653003528</v>
      </c>
      <c r="H241" s="37">
        <v>16960</v>
      </c>
      <c r="I241" s="38">
        <v>23.037844005542123</v>
      </c>
      <c r="J241" s="37">
        <v>6947</v>
      </c>
      <c r="K241" s="38">
        <v>9.4365508435436976</v>
      </c>
      <c r="L241" s="39">
        <v>31.155724305368221</v>
      </c>
      <c r="M241" s="37">
        <v>12257</v>
      </c>
      <c r="N241" s="38">
        <v>16.649460729712843</v>
      </c>
      <c r="O241" s="37">
        <v>23410</v>
      </c>
      <c r="P241" s="38">
        <v>31.799288217555489</v>
      </c>
      <c r="Q241" s="37">
        <v>32842</v>
      </c>
      <c r="R241" s="38">
        <v>44.611372218750851</v>
      </c>
      <c r="S241" s="37">
        <v>3248</v>
      </c>
      <c r="T241" s="38">
        <v>4.4119644652123116</v>
      </c>
      <c r="U241" s="37">
        <v>1861</v>
      </c>
      <c r="V241" s="38">
        <v>2.5279143687685077</v>
      </c>
      <c r="W241" s="40">
        <v>28169</v>
      </c>
      <c r="X241" s="42">
        <v>14163</v>
      </c>
      <c r="Y241" s="38">
        <v>50.278675139337572</v>
      </c>
      <c r="Z241" s="41">
        <v>2.5398842699421351</v>
      </c>
      <c r="AA241" s="42">
        <v>7145</v>
      </c>
      <c r="AB241" s="38">
        <v>9.7399056680934599</v>
      </c>
      <c r="AC241" s="42">
        <v>4770</v>
      </c>
      <c r="AD241" s="38">
        <v>6.5023582976635126</v>
      </c>
      <c r="AE241" s="42">
        <v>8092</v>
      </c>
      <c r="AF241" s="38">
        <v>12.140124521791314</v>
      </c>
      <c r="AG241" s="42" t="s">
        <v>1781</v>
      </c>
      <c r="AH241" s="37">
        <v>4047</v>
      </c>
      <c r="AI241" s="38">
        <v>50.012357884330207</v>
      </c>
      <c r="AJ241" s="40">
        <v>39543</v>
      </c>
      <c r="AK241" s="37">
        <v>4325</v>
      </c>
      <c r="AL241" s="38">
        <v>10.937460486053158</v>
      </c>
      <c r="AM241" s="37">
        <v>22640</v>
      </c>
      <c r="AN241" s="38">
        <v>65.940467175394659</v>
      </c>
      <c r="AO241" s="39">
        <v>38.740834657216183</v>
      </c>
      <c r="AP241" s="40">
        <v>48859.203414634147</v>
      </c>
      <c r="AQ241" s="42">
        <v>19635</v>
      </c>
      <c r="AR241" s="38">
        <v>27.315600567596892</v>
      </c>
    </row>
    <row r="242" spans="1:44">
      <c r="A242" s="21">
        <v>14</v>
      </c>
      <c r="B242" s="21">
        <v>240</v>
      </c>
      <c r="C242" s="22" t="s">
        <v>1195</v>
      </c>
      <c r="D242" s="44" t="s">
        <v>1194</v>
      </c>
      <c r="E242" s="22">
        <v>16</v>
      </c>
      <c r="F242" s="37">
        <v>63368</v>
      </c>
      <c r="G242" s="38">
        <v>0.78440586096057041</v>
      </c>
      <c r="H242" s="37">
        <v>14342</v>
      </c>
      <c r="I242" s="38">
        <v>22.632874637040779</v>
      </c>
      <c r="J242" s="37">
        <v>5930</v>
      </c>
      <c r="K242" s="38">
        <v>9.3580356015654598</v>
      </c>
      <c r="L242" s="39">
        <v>31.626134761770508</v>
      </c>
      <c r="M242" s="37">
        <v>7955</v>
      </c>
      <c r="N242" s="38">
        <v>12.553654841560407</v>
      </c>
      <c r="O242" s="37">
        <v>26056</v>
      </c>
      <c r="P242" s="38">
        <v>41.118545638176997</v>
      </c>
      <c r="Q242" s="37">
        <v>23812</v>
      </c>
      <c r="R242" s="38">
        <v>37.577326095190003</v>
      </c>
      <c r="S242" s="37">
        <v>3366</v>
      </c>
      <c r="T242" s="38">
        <v>5.3118293144804953</v>
      </c>
      <c r="U242" s="37">
        <v>2179</v>
      </c>
      <c r="V242" s="38">
        <v>3.4386441105920968</v>
      </c>
      <c r="W242" s="40">
        <v>24511</v>
      </c>
      <c r="X242" s="42">
        <v>11655</v>
      </c>
      <c r="Y242" s="38">
        <v>47.550079556117666</v>
      </c>
      <c r="Z242" s="41">
        <v>2.4985516706784709</v>
      </c>
      <c r="AA242" s="42">
        <v>5134</v>
      </c>
      <c r="AB242" s="38">
        <v>8.1352601888825511</v>
      </c>
      <c r="AC242" s="42">
        <v>3376</v>
      </c>
      <c r="AD242" s="38">
        <v>5.3495594853267416</v>
      </c>
      <c r="AE242" s="42">
        <v>6674</v>
      </c>
      <c r="AF242" s="38">
        <v>11.621306308659388</v>
      </c>
      <c r="AG242" s="42" t="s">
        <v>1781</v>
      </c>
      <c r="AH242" s="37">
        <v>2715</v>
      </c>
      <c r="AI242" s="38">
        <v>40.680251723104583</v>
      </c>
      <c r="AJ242" s="40">
        <v>34995</v>
      </c>
      <c r="AK242" s="37">
        <v>3206</v>
      </c>
      <c r="AL242" s="38">
        <v>9.1613087583940551</v>
      </c>
      <c r="AM242" s="37">
        <v>20136</v>
      </c>
      <c r="AN242" s="38">
        <v>64.82310143901104</v>
      </c>
      <c r="AO242" s="39">
        <v>37.213086614713859</v>
      </c>
      <c r="AP242" s="40">
        <v>59593.369092884299</v>
      </c>
      <c r="AQ242" s="42">
        <v>14933</v>
      </c>
      <c r="AR242" s="38">
        <v>24.238341800710934</v>
      </c>
    </row>
    <row r="243" spans="1:44">
      <c r="A243" s="21">
        <v>14</v>
      </c>
      <c r="B243" s="21">
        <v>241</v>
      </c>
      <c r="C243" s="22" t="s">
        <v>714</v>
      </c>
      <c r="D243" s="44" t="s">
        <v>1197</v>
      </c>
      <c r="E243" s="22">
        <v>16</v>
      </c>
      <c r="F243" s="37">
        <v>53466</v>
      </c>
      <c r="G243" s="38">
        <v>0.66183316125043956</v>
      </c>
      <c r="H243" s="37">
        <v>8409</v>
      </c>
      <c r="I243" s="38">
        <v>15.7277522163618</v>
      </c>
      <c r="J243" s="37">
        <v>6095</v>
      </c>
      <c r="K243" s="38">
        <v>11.399768076908689</v>
      </c>
      <c r="L243" s="39">
        <v>34.831483607795732</v>
      </c>
      <c r="M243" s="37">
        <v>7292</v>
      </c>
      <c r="N243" s="38">
        <v>13.638574047057944</v>
      </c>
      <c r="O243" s="37">
        <v>20967</v>
      </c>
      <c r="P243" s="38">
        <v>39.215576254068004</v>
      </c>
      <c r="Q243" s="37">
        <v>19059</v>
      </c>
      <c r="R243" s="38">
        <v>35.646953203905284</v>
      </c>
      <c r="S243" s="37">
        <v>3680</v>
      </c>
      <c r="T243" s="38">
        <v>6.8828788388882653</v>
      </c>
      <c r="U243" s="37">
        <v>2468</v>
      </c>
      <c r="V243" s="38">
        <v>4.6160176560804995</v>
      </c>
      <c r="W243" s="40">
        <v>22659</v>
      </c>
      <c r="X243" s="42">
        <v>10281</v>
      </c>
      <c r="Y243" s="38">
        <v>45.372699589567063</v>
      </c>
      <c r="Z243" s="41">
        <v>2.2139988525530696</v>
      </c>
      <c r="AA243" s="42">
        <v>4298</v>
      </c>
      <c r="AB243" s="38">
        <v>8.1658243720788857</v>
      </c>
      <c r="AC243" s="42">
        <v>2838</v>
      </c>
      <c r="AD243" s="38">
        <v>5.3919519702093703</v>
      </c>
      <c r="AE243" s="42">
        <v>4198</v>
      </c>
      <c r="AF243" s="38">
        <v>8.5290532303941493</v>
      </c>
      <c r="AG243" s="42" t="s">
        <v>1781</v>
      </c>
      <c r="AH243" s="37">
        <v>2073</v>
      </c>
      <c r="AI243" s="38">
        <v>49.380657455931399</v>
      </c>
      <c r="AJ243" s="40">
        <v>31874</v>
      </c>
      <c r="AK243" s="37">
        <v>2605</v>
      </c>
      <c r="AL243" s="38">
        <v>8.1728054213465526</v>
      </c>
      <c r="AM243" s="37">
        <v>19525</v>
      </c>
      <c r="AN243" s="38">
        <v>67.99582099947763</v>
      </c>
      <c r="AO243" s="39">
        <v>36.613390525923165</v>
      </c>
      <c r="AP243" s="40">
        <v>78653.615714285712</v>
      </c>
      <c r="AQ243" s="42">
        <v>7452</v>
      </c>
      <c r="AR243" s="38">
        <v>14.727272727272728</v>
      </c>
    </row>
    <row r="244" spans="1:44">
      <c r="A244" s="21">
        <v>14</v>
      </c>
      <c r="B244" s="21">
        <v>242</v>
      </c>
      <c r="C244" s="22" t="s">
        <v>260</v>
      </c>
      <c r="D244" s="44" t="s">
        <v>1199</v>
      </c>
      <c r="E244" s="22">
        <v>18</v>
      </c>
      <c r="F244" s="37">
        <v>58177</v>
      </c>
      <c r="G244" s="38">
        <v>0.72014865189217125</v>
      </c>
      <c r="H244" s="37">
        <v>9088</v>
      </c>
      <c r="I244" s="38">
        <v>15.621293638379427</v>
      </c>
      <c r="J244" s="37">
        <v>6127</v>
      </c>
      <c r="K244" s="38">
        <v>10.531653402547398</v>
      </c>
      <c r="L244" s="39">
        <v>35.299376668891853</v>
      </c>
      <c r="M244" s="37">
        <v>9076</v>
      </c>
      <c r="N244" s="38">
        <v>15.600666930230158</v>
      </c>
      <c r="O244" s="37">
        <v>26777</v>
      </c>
      <c r="P244" s="38">
        <v>46.026780342747131</v>
      </c>
      <c r="Q244" s="37">
        <v>14508</v>
      </c>
      <c r="R244" s="38">
        <v>24.937690152465752</v>
      </c>
      <c r="S244" s="37">
        <v>5350</v>
      </c>
      <c r="T244" s="38">
        <v>9.196074049882256</v>
      </c>
      <c r="U244" s="37">
        <v>2466</v>
      </c>
      <c r="V244" s="38">
        <v>4.2387885246746997</v>
      </c>
      <c r="W244" s="40">
        <v>25348</v>
      </c>
      <c r="X244" s="42">
        <v>11829</v>
      </c>
      <c r="Y244" s="38">
        <v>46.666403661038345</v>
      </c>
      <c r="Z244" s="41">
        <v>2.1994240176739783</v>
      </c>
      <c r="AA244" s="42">
        <v>4734</v>
      </c>
      <c r="AB244" s="38">
        <v>8.2894114762997066</v>
      </c>
      <c r="AC244" s="42">
        <v>2902</v>
      </c>
      <c r="AD244" s="38">
        <v>5.0815107951461238</v>
      </c>
      <c r="AE244" s="42">
        <v>5346</v>
      </c>
      <c r="AF244" s="38">
        <v>10.10509602298503</v>
      </c>
      <c r="AG244" s="42" t="s">
        <v>1781</v>
      </c>
      <c r="AH244" s="37">
        <v>2803</v>
      </c>
      <c r="AI244" s="38">
        <v>52.431724653946873</v>
      </c>
      <c r="AJ244" s="40">
        <v>36547</v>
      </c>
      <c r="AK244" s="37">
        <v>2342</v>
      </c>
      <c r="AL244" s="38">
        <v>6.4081867184721046</v>
      </c>
      <c r="AM244" s="37">
        <v>23821</v>
      </c>
      <c r="AN244" s="38">
        <v>70.82627181637082</v>
      </c>
      <c r="AO244" s="39">
        <v>35.731137396461143</v>
      </c>
      <c r="AP244" s="40">
        <v>89837.855963302747</v>
      </c>
      <c r="AQ244" s="42">
        <v>7349</v>
      </c>
      <c r="AR244" s="38">
        <v>13.023906994878336</v>
      </c>
    </row>
    <row r="245" spans="1:44">
      <c r="A245" s="21">
        <v>2</v>
      </c>
      <c r="B245" s="21">
        <v>243</v>
      </c>
      <c r="C245" s="22" t="s">
        <v>62</v>
      </c>
      <c r="D245" s="44">
        <v>101</v>
      </c>
      <c r="E245" s="22">
        <v>9</v>
      </c>
      <c r="F245" s="37">
        <v>31675</v>
      </c>
      <c r="G245" s="38">
        <v>0.39209152325978519</v>
      </c>
      <c r="H245" s="37">
        <v>5977</v>
      </c>
      <c r="I245" s="38">
        <v>18.869771112865035</v>
      </c>
      <c r="J245" s="37">
        <v>4905</v>
      </c>
      <c r="K245" s="38">
        <v>15.485398579321231</v>
      </c>
      <c r="L245" s="39">
        <v>35.639478818283159</v>
      </c>
      <c r="M245" s="37">
        <v>13905</v>
      </c>
      <c r="N245" s="38">
        <v>43.898973954222576</v>
      </c>
      <c r="O245" s="37">
        <v>10675</v>
      </c>
      <c r="P245" s="38">
        <v>33.701657458563538</v>
      </c>
      <c r="Q245" s="37">
        <v>4520</v>
      </c>
      <c r="R245" s="38">
        <v>14.269928966061563</v>
      </c>
      <c r="S245" s="37">
        <v>1840</v>
      </c>
      <c r="T245" s="38">
        <v>5.8089976322020522</v>
      </c>
      <c r="U245" s="37"/>
      <c r="V245" s="38"/>
      <c r="W245" s="40">
        <v>11981</v>
      </c>
      <c r="X245" s="42">
        <v>7084</v>
      </c>
      <c r="Y245" s="38">
        <v>59.126951005759118</v>
      </c>
      <c r="Z245" s="41">
        <v>2.4454553042317002</v>
      </c>
      <c r="AA245" s="42">
        <v>3142</v>
      </c>
      <c r="AB245" s="38">
        <v>10.186746206717675</v>
      </c>
      <c r="AC245" s="42">
        <v>1839</v>
      </c>
      <c r="AD245" s="38">
        <v>5.962261704059137</v>
      </c>
      <c r="AE245" s="42">
        <v>5100</v>
      </c>
      <c r="AF245" s="38">
        <v>17.612929962702033</v>
      </c>
      <c r="AG245" s="42" t="s">
        <v>1781</v>
      </c>
      <c r="AH245" s="37">
        <v>3569</v>
      </c>
      <c r="AI245" s="38">
        <v>69.980392156862749</v>
      </c>
      <c r="AJ245" s="40">
        <v>16690</v>
      </c>
      <c r="AK245" s="37">
        <v>1381</v>
      </c>
      <c r="AL245" s="38">
        <v>8.2744158178550027</v>
      </c>
      <c r="AM245" s="37">
        <v>8479</v>
      </c>
      <c r="AN245" s="38">
        <v>57.25958941112912</v>
      </c>
      <c r="AO245" s="39">
        <v>44.230164964650434</v>
      </c>
      <c r="AP245" s="40">
        <v>61816.907157326132</v>
      </c>
      <c r="AQ245" s="42">
        <v>4547</v>
      </c>
      <c r="AR245" s="38">
        <v>15.55593568251796</v>
      </c>
    </row>
    <row r="246" spans="1:44">
      <c r="A246" s="21">
        <v>2</v>
      </c>
      <c r="B246" s="21">
        <v>244</v>
      </c>
      <c r="C246" s="22" t="s">
        <v>73</v>
      </c>
      <c r="D246" s="44">
        <v>103</v>
      </c>
      <c r="E246" s="22">
        <v>12</v>
      </c>
      <c r="F246" s="37">
        <v>44991</v>
      </c>
      <c r="G246" s="38">
        <v>0.55692469527958943</v>
      </c>
      <c r="H246" s="37">
        <v>9002</v>
      </c>
      <c r="I246" s="38">
        <v>20.008446133671178</v>
      </c>
      <c r="J246" s="37">
        <v>6567</v>
      </c>
      <c r="K246" s="38">
        <v>14.596252583850102</v>
      </c>
      <c r="L246" s="39">
        <v>36.010569494882795</v>
      </c>
      <c r="M246" s="37">
        <v>21360</v>
      </c>
      <c r="N246" s="38">
        <v>47.476161899046474</v>
      </c>
      <c r="O246" s="37">
        <v>12600</v>
      </c>
      <c r="P246" s="38">
        <v>28.005601120224043</v>
      </c>
      <c r="Q246" s="37">
        <v>7525</v>
      </c>
      <c r="R246" s="38">
        <v>16.725567335689359</v>
      </c>
      <c r="S246" s="37">
        <v>2317</v>
      </c>
      <c r="T246" s="38">
        <v>5.1499188726634211</v>
      </c>
      <c r="U246" s="37"/>
      <c r="V246" s="38"/>
      <c r="W246" s="40">
        <v>16926</v>
      </c>
      <c r="X246" s="42">
        <v>10145</v>
      </c>
      <c r="Y246" s="38">
        <v>59.937374453503487</v>
      </c>
      <c r="Z246" s="41">
        <v>2.5049036984520856</v>
      </c>
      <c r="AA246" s="42">
        <v>4518</v>
      </c>
      <c r="AB246" s="38">
        <v>10.277057458714346</v>
      </c>
      <c r="AC246" s="42">
        <v>2699</v>
      </c>
      <c r="AD246" s="38">
        <v>6.139393112233293</v>
      </c>
      <c r="AE246" s="42">
        <v>8515</v>
      </c>
      <c r="AF246" s="38">
        <v>20.559190670497621</v>
      </c>
      <c r="AG246" s="42" t="s">
        <v>1781</v>
      </c>
      <c r="AH246" s="37">
        <v>6258</v>
      </c>
      <c r="AI246" s="38">
        <v>73.493834409864945</v>
      </c>
      <c r="AJ246" s="40">
        <v>23610</v>
      </c>
      <c r="AK246" s="37">
        <v>2211</v>
      </c>
      <c r="AL246" s="38">
        <v>9.3646759847522247</v>
      </c>
      <c r="AM246" s="37">
        <v>12266</v>
      </c>
      <c r="AN246" s="38">
        <v>59.385136770757683</v>
      </c>
      <c r="AO246" s="39">
        <v>44.311800610376402</v>
      </c>
      <c r="AP246" s="40">
        <v>55925.251704897702</v>
      </c>
      <c r="AQ246" s="42">
        <v>7347</v>
      </c>
      <c r="AR246" s="38">
        <v>17.352795295117975</v>
      </c>
    </row>
    <row r="247" spans="1:44">
      <c r="A247" s="21">
        <v>2</v>
      </c>
      <c r="B247" s="21">
        <v>245</v>
      </c>
      <c r="C247" s="22" t="s">
        <v>76</v>
      </c>
      <c r="D247" s="44">
        <v>104</v>
      </c>
      <c r="E247" s="22">
        <v>16</v>
      </c>
      <c r="F247" s="37">
        <v>77324</v>
      </c>
      <c r="G247" s="38">
        <v>0.95716132421593147</v>
      </c>
      <c r="H247" s="37">
        <v>17906</v>
      </c>
      <c r="I247" s="38">
        <v>23.15710516786509</v>
      </c>
      <c r="J247" s="37">
        <v>10780</v>
      </c>
      <c r="K247" s="38">
        <v>13.941337747659199</v>
      </c>
      <c r="L247" s="39">
        <v>35.752957009345792</v>
      </c>
      <c r="M247" s="37">
        <v>45031</v>
      </c>
      <c r="N247" s="38">
        <v>58.236769954994571</v>
      </c>
      <c r="O247" s="37">
        <v>15640</v>
      </c>
      <c r="P247" s="38">
        <v>20.226579069887745</v>
      </c>
      <c r="Q247" s="37">
        <v>12293</v>
      </c>
      <c r="R247" s="38">
        <v>15.898039418550514</v>
      </c>
      <c r="S247" s="37">
        <v>2757</v>
      </c>
      <c r="T247" s="38">
        <v>3.5655165278568104</v>
      </c>
      <c r="U247" s="37"/>
      <c r="V247" s="38"/>
      <c r="W247" s="40">
        <v>29120</v>
      </c>
      <c r="X247" s="42">
        <v>18466</v>
      </c>
      <c r="Y247" s="38">
        <v>63.413461538461533</v>
      </c>
      <c r="Z247" s="41">
        <v>2.6084478021978024</v>
      </c>
      <c r="AA247" s="42">
        <v>8281</v>
      </c>
      <c r="AB247" s="38">
        <v>10.87816091954023</v>
      </c>
      <c r="AC247" s="42">
        <v>5032</v>
      </c>
      <c r="AD247" s="38">
        <v>6.6101806239737275</v>
      </c>
      <c r="AE247" s="42">
        <v>18389</v>
      </c>
      <c r="AF247" s="38">
        <v>25.684037040658129</v>
      </c>
      <c r="AG247" s="42" t="s">
        <v>1781</v>
      </c>
      <c r="AH247" s="37">
        <v>15773</v>
      </c>
      <c r="AI247" s="38">
        <v>85.774104083963238</v>
      </c>
      <c r="AJ247" s="40">
        <v>39447</v>
      </c>
      <c r="AK247" s="37">
        <v>4036</v>
      </c>
      <c r="AL247" s="38">
        <v>10.231449793393667</v>
      </c>
      <c r="AM247" s="37">
        <v>20709</v>
      </c>
      <c r="AN247" s="38">
        <v>60.362014690451204</v>
      </c>
      <c r="AO247" s="39">
        <v>44.059102229241326</v>
      </c>
      <c r="AP247" s="40">
        <v>48381.020265003899</v>
      </c>
      <c r="AQ247" s="42">
        <v>16503</v>
      </c>
      <c r="AR247" s="38">
        <v>21.764015456235906</v>
      </c>
    </row>
    <row r="248" spans="1:44">
      <c r="A248" s="21">
        <v>2</v>
      </c>
      <c r="B248" s="21">
        <v>246</v>
      </c>
      <c r="C248" s="22" t="s">
        <v>80</v>
      </c>
      <c r="D248" s="44">
        <v>106</v>
      </c>
      <c r="E248" s="22">
        <v>11</v>
      </c>
      <c r="F248" s="37">
        <v>53499</v>
      </c>
      <c r="G248" s="38">
        <v>0.662241654392273</v>
      </c>
      <c r="H248" s="37">
        <v>12809</v>
      </c>
      <c r="I248" s="38">
        <v>23.942503598198098</v>
      </c>
      <c r="J248" s="37">
        <v>6854</v>
      </c>
      <c r="K248" s="38">
        <v>12.811454419708779</v>
      </c>
      <c r="L248" s="39">
        <v>35.665212475149097</v>
      </c>
      <c r="M248" s="37">
        <v>33828</v>
      </c>
      <c r="N248" s="38">
        <v>63.231088431559471</v>
      </c>
      <c r="O248" s="37">
        <v>10341</v>
      </c>
      <c r="P248" s="38">
        <v>19.32933325856558</v>
      </c>
      <c r="Q248" s="37">
        <v>7062</v>
      </c>
      <c r="R248" s="38">
        <v>13.200246733583807</v>
      </c>
      <c r="S248" s="37">
        <v>1180</v>
      </c>
      <c r="T248" s="38">
        <v>2.2056487037140879</v>
      </c>
      <c r="U248" s="37"/>
      <c r="V248" s="38"/>
      <c r="W248" s="40">
        <v>20062</v>
      </c>
      <c r="X248" s="42">
        <v>12122</v>
      </c>
      <c r="Y248" s="38">
        <v>60.422689662047659</v>
      </c>
      <c r="Z248" s="41">
        <v>2.6326886651380721</v>
      </c>
      <c r="AA248" s="42">
        <v>5651</v>
      </c>
      <c r="AB248" s="38">
        <v>10.68383339950466</v>
      </c>
      <c r="AC248" s="42">
        <v>3299</v>
      </c>
      <c r="AD248" s="38">
        <v>6.2371202238481462</v>
      </c>
      <c r="AE248" s="42">
        <v>14341</v>
      </c>
      <c r="AF248" s="38">
        <v>29.055067061064062</v>
      </c>
      <c r="AG248" s="42" t="s">
        <v>1781</v>
      </c>
      <c r="AH248" s="37">
        <v>13038</v>
      </c>
      <c r="AI248" s="38">
        <v>90.914162192315743</v>
      </c>
      <c r="AJ248" s="40">
        <v>27239</v>
      </c>
      <c r="AK248" s="37">
        <v>2980</v>
      </c>
      <c r="AL248" s="38">
        <v>10.940196042439149</v>
      </c>
      <c r="AM248" s="37">
        <v>14773</v>
      </c>
      <c r="AN248" s="38">
        <v>62.930777422790207</v>
      </c>
      <c r="AO248" s="39">
        <v>43.547817930048687</v>
      </c>
      <c r="AP248" s="40">
        <v>43110.209076175044</v>
      </c>
      <c r="AQ248" s="42">
        <v>13338</v>
      </c>
      <c r="AR248" s="38">
        <v>25.306896878853998</v>
      </c>
    </row>
    <row r="249" spans="1:44">
      <c r="A249" s="21">
        <v>2</v>
      </c>
      <c r="B249" s="21">
        <v>247</v>
      </c>
      <c r="C249" s="22" t="s">
        <v>85</v>
      </c>
      <c r="D249" s="44">
        <v>107</v>
      </c>
      <c r="E249" s="22">
        <v>8</v>
      </c>
      <c r="F249" s="37">
        <v>52699</v>
      </c>
      <c r="G249" s="38">
        <v>0.65233879034782705</v>
      </c>
      <c r="H249" s="37">
        <v>11190</v>
      </c>
      <c r="I249" s="38">
        <v>21.233799502836867</v>
      </c>
      <c r="J249" s="37">
        <v>6189</v>
      </c>
      <c r="K249" s="38">
        <v>11.744055864437655</v>
      </c>
      <c r="L249" s="39">
        <v>35.199142527557029</v>
      </c>
      <c r="M249" s="37">
        <v>38689</v>
      </c>
      <c r="N249" s="38">
        <v>73.415055314142592</v>
      </c>
      <c r="O249" s="37">
        <v>8367</v>
      </c>
      <c r="P249" s="38">
        <v>15.876961612174803</v>
      </c>
      <c r="Q249" s="37">
        <v>3974</v>
      </c>
      <c r="R249" s="38">
        <v>7.5409400557885347</v>
      </c>
      <c r="S249" s="37">
        <v>866</v>
      </c>
      <c r="T249" s="38">
        <v>1.6432949391829068</v>
      </c>
      <c r="U249" s="37">
        <v>803</v>
      </c>
      <c r="V249" s="38">
        <v>1.523748078711171</v>
      </c>
      <c r="W249" s="40">
        <v>19057</v>
      </c>
      <c r="X249" s="42">
        <v>10816</v>
      </c>
      <c r="Y249" s="38">
        <v>56.756047646534078</v>
      </c>
      <c r="Z249" s="41">
        <v>2.7626593902503016</v>
      </c>
      <c r="AA249" s="42">
        <v>5409</v>
      </c>
      <c r="AB249" s="38">
        <v>10.277213049343544</v>
      </c>
      <c r="AC249" s="42">
        <v>3175</v>
      </c>
      <c r="AD249" s="38">
        <v>6.0325663582299409</v>
      </c>
      <c r="AE249" s="42">
        <v>18575</v>
      </c>
      <c r="AF249" s="38">
        <v>38.214660439854342</v>
      </c>
      <c r="AG249" s="42" t="s">
        <v>1781</v>
      </c>
      <c r="AH249" s="37">
        <v>18188</v>
      </c>
      <c r="AI249" s="38">
        <v>97.91655450874832</v>
      </c>
      <c r="AJ249" s="40">
        <v>28361</v>
      </c>
      <c r="AK249" s="37">
        <v>3479</v>
      </c>
      <c r="AL249" s="38">
        <v>12.266845315750501</v>
      </c>
      <c r="AM249" s="37">
        <v>16051</v>
      </c>
      <c r="AN249" s="38">
        <v>67.164616285881664</v>
      </c>
      <c r="AO249" s="39">
        <v>42.271618084209592</v>
      </c>
      <c r="AP249" s="40">
        <v>40278.254482758624</v>
      </c>
      <c r="AQ249" s="42">
        <v>13770</v>
      </c>
      <c r="AR249" s="38">
        <v>26.27461456266219</v>
      </c>
    </row>
    <row r="250" spans="1:44">
      <c r="A250" s="21">
        <v>2</v>
      </c>
      <c r="B250" s="21">
        <v>248</v>
      </c>
      <c r="C250" s="22" t="s">
        <v>87</v>
      </c>
      <c r="D250" s="44">
        <v>108</v>
      </c>
      <c r="E250" s="22">
        <v>13</v>
      </c>
      <c r="F250" s="37">
        <v>67517</v>
      </c>
      <c r="G250" s="38">
        <v>0.83576458961107869</v>
      </c>
      <c r="H250" s="37">
        <v>12989</v>
      </c>
      <c r="I250" s="38">
        <v>19.238117807367033</v>
      </c>
      <c r="J250" s="37">
        <v>8036</v>
      </c>
      <c r="K250" s="38">
        <v>11.902187597197743</v>
      </c>
      <c r="L250" s="39">
        <v>35.112806853582548</v>
      </c>
      <c r="M250" s="37">
        <v>49310</v>
      </c>
      <c r="N250" s="38">
        <v>73.033458240146928</v>
      </c>
      <c r="O250" s="37">
        <v>11180</v>
      </c>
      <c r="P250" s="38">
        <v>16.558792600382127</v>
      </c>
      <c r="Q250" s="37">
        <v>4432</v>
      </c>
      <c r="R250" s="38">
        <v>6.5642727016899451</v>
      </c>
      <c r="S250" s="37">
        <v>1528</v>
      </c>
      <c r="T250" s="38">
        <v>2.2631337292829952</v>
      </c>
      <c r="U250" s="37">
        <v>1067</v>
      </c>
      <c r="V250" s="38">
        <v>1.5803427284980081</v>
      </c>
      <c r="W250" s="40">
        <v>24925</v>
      </c>
      <c r="X250" s="42">
        <v>13442</v>
      </c>
      <c r="Y250" s="38">
        <v>53.929789368104309</v>
      </c>
      <c r="Z250" s="41">
        <v>2.704553660982949</v>
      </c>
      <c r="AA250" s="42">
        <v>6844</v>
      </c>
      <c r="AB250" s="38">
        <v>10.151742142189656</v>
      </c>
      <c r="AC250" s="42">
        <v>3611</v>
      </c>
      <c r="AD250" s="38">
        <v>5.3562157912692641</v>
      </c>
      <c r="AE250" s="42">
        <v>24105</v>
      </c>
      <c r="AF250" s="38">
        <v>37.740723344293094</v>
      </c>
      <c r="AG250" s="42" t="s">
        <v>1781</v>
      </c>
      <c r="AH250" s="37">
        <v>23151</v>
      </c>
      <c r="AI250" s="38">
        <v>96.04231487243311</v>
      </c>
      <c r="AJ250" s="40">
        <v>38452</v>
      </c>
      <c r="AK250" s="37">
        <v>4584</v>
      </c>
      <c r="AL250" s="38">
        <v>11.921356496411111</v>
      </c>
      <c r="AM250" s="37">
        <v>22464</v>
      </c>
      <c r="AN250" s="38">
        <v>68.838292525970644</v>
      </c>
      <c r="AO250" s="39">
        <v>43.155273659280411</v>
      </c>
      <c r="AP250" s="40">
        <v>44483.092650103521</v>
      </c>
      <c r="AQ250" s="42">
        <v>17085</v>
      </c>
      <c r="AR250" s="38">
        <v>25.36334080551061</v>
      </c>
    </row>
    <row r="251" spans="1:44">
      <c r="A251" s="21">
        <v>2</v>
      </c>
      <c r="B251" s="21">
        <v>249</v>
      </c>
      <c r="C251" s="22" t="s">
        <v>89</v>
      </c>
      <c r="D251" s="44">
        <v>109</v>
      </c>
      <c r="E251" s="22">
        <v>11</v>
      </c>
      <c r="F251" s="37">
        <v>76175</v>
      </c>
      <c r="G251" s="38">
        <v>0.94293833573209584</v>
      </c>
      <c r="H251" s="37">
        <v>14073</v>
      </c>
      <c r="I251" s="38">
        <v>18.47456514604529</v>
      </c>
      <c r="J251" s="37">
        <v>10450</v>
      </c>
      <c r="K251" s="38">
        <v>13.718411552346572</v>
      </c>
      <c r="L251" s="39">
        <v>36.180320135544846</v>
      </c>
      <c r="M251" s="37">
        <v>56716</v>
      </c>
      <c r="N251" s="38">
        <v>74.454873646209379</v>
      </c>
      <c r="O251" s="37">
        <v>12327</v>
      </c>
      <c r="P251" s="38">
        <v>16.182474565146045</v>
      </c>
      <c r="Q251" s="37">
        <v>4503</v>
      </c>
      <c r="R251" s="38">
        <v>5.9113882507384314</v>
      </c>
      <c r="S251" s="37">
        <v>1636</v>
      </c>
      <c r="T251" s="38">
        <v>2.1476862487692814</v>
      </c>
      <c r="U251" s="37">
        <v>993</v>
      </c>
      <c r="V251" s="38">
        <v>1.303577289136856</v>
      </c>
      <c r="W251" s="40">
        <v>26755</v>
      </c>
      <c r="X251" s="42">
        <v>14686</v>
      </c>
      <c r="Y251" s="38">
        <v>54.890674640254154</v>
      </c>
      <c r="Z251" s="41">
        <v>2.7862455615772754</v>
      </c>
      <c r="AA251" s="42">
        <v>7614</v>
      </c>
      <c r="AB251" s="38">
        <v>10.216294547015886</v>
      </c>
      <c r="AC251" s="42">
        <v>4196</v>
      </c>
      <c r="AD251" s="38">
        <v>5.6300987548303993</v>
      </c>
      <c r="AE251" s="42">
        <v>28323</v>
      </c>
      <c r="AF251" s="38">
        <v>39.490525787426279</v>
      </c>
      <c r="AG251" s="42" t="s">
        <v>1781</v>
      </c>
      <c r="AH251" s="37">
        <v>27236</v>
      </c>
      <c r="AI251" s="38">
        <v>96.162129717897116</v>
      </c>
      <c r="AJ251" s="40">
        <v>41852</v>
      </c>
      <c r="AK251" s="37">
        <v>4761</v>
      </c>
      <c r="AL251" s="38">
        <v>11.375800439644461</v>
      </c>
      <c r="AM251" s="37">
        <v>24521</v>
      </c>
      <c r="AN251" s="38">
        <v>69.201896483603321</v>
      </c>
      <c r="AO251" s="39">
        <v>42.308165716001199</v>
      </c>
      <c r="AP251" s="40">
        <v>43600.357271906054</v>
      </c>
      <c r="AQ251" s="42">
        <v>17839</v>
      </c>
      <c r="AR251" s="38">
        <v>23.977472815494831</v>
      </c>
    </row>
    <row r="252" spans="1:44">
      <c r="A252" s="21">
        <v>2</v>
      </c>
      <c r="B252" s="21">
        <v>250</v>
      </c>
      <c r="C252" s="22" t="s">
        <v>92</v>
      </c>
      <c r="D252" s="44">
        <v>110</v>
      </c>
      <c r="E252" s="22">
        <v>9</v>
      </c>
      <c r="F252" s="37">
        <v>58846</v>
      </c>
      <c r="G252" s="38">
        <v>0.7284299219493392</v>
      </c>
      <c r="H252" s="37">
        <v>9884</v>
      </c>
      <c r="I252" s="38">
        <v>16.796383781395509</v>
      </c>
      <c r="J252" s="37">
        <v>8214</v>
      </c>
      <c r="K252" s="38">
        <v>13.958467865275464</v>
      </c>
      <c r="L252" s="39">
        <v>37.13274487727989</v>
      </c>
      <c r="M252" s="37">
        <v>38057</v>
      </c>
      <c r="N252" s="38">
        <v>64.672195221425412</v>
      </c>
      <c r="O252" s="37">
        <v>15062</v>
      </c>
      <c r="P252" s="38">
        <v>25.595622472215613</v>
      </c>
      <c r="Q252" s="37">
        <v>3245</v>
      </c>
      <c r="R252" s="38">
        <v>5.514393501682358</v>
      </c>
      <c r="S252" s="37">
        <v>1573</v>
      </c>
      <c r="T252" s="38">
        <v>2.6730788838663631</v>
      </c>
      <c r="U252" s="37">
        <v>909</v>
      </c>
      <c r="V252" s="38">
        <v>1.5447099208102504</v>
      </c>
      <c r="W252" s="40">
        <v>20090</v>
      </c>
      <c r="X252" s="42">
        <v>11586</v>
      </c>
      <c r="Y252" s="38">
        <v>57.670482827277247</v>
      </c>
      <c r="Z252" s="41">
        <v>2.8130910900945745</v>
      </c>
      <c r="AA252" s="42">
        <v>6125</v>
      </c>
      <c r="AB252" s="38">
        <v>10.69551399584403</v>
      </c>
      <c r="AC252" s="42">
        <v>3561</v>
      </c>
      <c r="AD252" s="38">
        <v>6.2182408717062181</v>
      </c>
      <c r="AE252" s="42">
        <v>18326</v>
      </c>
      <c r="AF252" s="38">
        <v>33.954014044059065</v>
      </c>
      <c r="AG252" s="42" t="s">
        <v>1781</v>
      </c>
      <c r="AH252" s="37">
        <v>16983</v>
      </c>
      <c r="AI252" s="38">
        <v>92.671614100185522</v>
      </c>
      <c r="AJ252" s="40">
        <v>32726</v>
      </c>
      <c r="AK252" s="37">
        <v>3095</v>
      </c>
      <c r="AL252" s="38">
        <v>9.4573122288088971</v>
      </c>
      <c r="AM252" s="37">
        <v>19121</v>
      </c>
      <c r="AN252" s="38">
        <v>67.582087442123495</v>
      </c>
      <c r="AO252" s="39">
        <v>40.856773177317734</v>
      </c>
      <c r="AP252" s="40">
        <v>48990.738805970148</v>
      </c>
      <c r="AQ252" s="42">
        <v>11857</v>
      </c>
      <c r="AR252" s="38">
        <v>21.014852362553611</v>
      </c>
    </row>
    <row r="253" spans="1:44">
      <c r="A253" s="21">
        <v>2</v>
      </c>
      <c r="B253" s="21">
        <v>251</v>
      </c>
      <c r="C253" s="22" t="s">
        <v>95</v>
      </c>
      <c r="D253" s="44">
        <v>111</v>
      </c>
      <c r="E253" s="22">
        <v>15</v>
      </c>
      <c r="F253" s="37">
        <v>111523</v>
      </c>
      <c r="G253" s="38">
        <v>1.3804963835359438</v>
      </c>
      <c r="H253" s="37">
        <v>19874</v>
      </c>
      <c r="I253" s="38">
        <v>17.820539260959624</v>
      </c>
      <c r="J253" s="37">
        <v>14331</v>
      </c>
      <c r="K253" s="38">
        <v>12.850264071088475</v>
      </c>
      <c r="L253" s="39">
        <v>35.35944398487355</v>
      </c>
      <c r="M253" s="37">
        <v>77057</v>
      </c>
      <c r="N253" s="38">
        <v>69.095164226213427</v>
      </c>
      <c r="O253" s="37">
        <v>22563</v>
      </c>
      <c r="P253" s="38">
        <v>20.231701084081312</v>
      </c>
      <c r="Q253" s="37">
        <v>7065</v>
      </c>
      <c r="R253" s="38">
        <v>6.3350160953345949</v>
      </c>
      <c r="S253" s="37">
        <v>3292</v>
      </c>
      <c r="T253" s="38">
        <v>2.951857464379545</v>
      </c>
      <c r="U253" s="37">
        <v>1546</v>
      </c>
      <c r="V253" s="38">
        <v>1.3862611299911229</v>
      </c>
      <c r="W253" s="40">
        <v>36612</v>
      </c>
      <c r="X253" s="42">
        <v>21501</v>
      </c>
      <c r="Y253" s="38">
        <v>58.726647000983291</v>
      </c>
      <c r="Z253" s="41">
        <v>2.9662132634109035</v>
      </c>
      <c r="AA253" s="42">
        <v>13154</v>
      </c>
      <c r="AB253" s="38">
        <v>11.971677163347774</v>
      </c>
      <c r="AC253" s="42">
        <v>8272</v>
      </c>
      <c r="AD253" s="38">
        <v>7.5284866576868472</v>
      </c>
      <c r="AE253" s="42">
        <v>37863</v>
      </c>
      <c r="AF253" s="38">
        <v>36.909984207755748</v>
      </c>
      <c r="AG253" s="42" t="s">
        <v>1781</v>
      </c>
      <c r="AH253" s="37">
        <v>35807</v>
      </c>
      <c r="AI253" s="38">
        <v>94.569896732958298</v>
      </c>
      <c r="AJ253" s="40">
        <v>60411</v>
      </c>
      <c r="AK253" s="37">
        <v>7236</v>
      </c>
      <c r="AL253" s="38">
        <v>11.977951035407459</v>
      </c>
      <c r="AM253" s="37">
        <v>34332</v>
      </c>
      <c r="AN253" s="38">
        <v>67.285983066792099</v>
      </c>
      <c r="AO253" s="39">
        <v>39.46741750477932</v>
      </c>
      <c r="AP253" s="40">
        <v>43980.60596786534</v>
      </c>
      <c r="AQ253" s="42">
        <v>27288</v>
      </c>
      <c r="AR253" s="38">
        <v>25.172967288426413</v>
      </c>
    </row>
    <row r="254" spans="1:44">
      <c r="A254" s="21">
        <v>2</v>
      </c>
      <c r="B254" s="21">
        <v>252</v>
      </c>
      <c r="C254" s="22" t="s">
        <v>100</v>
      </c>
      <c r="D254" s="44">
        <v>113</v>
      </c>
      <c r="E254" s="22">
        <v>12</v>
      </c>
      <c r="F254" s="37">
        <v>75855</v>
      </c>
      <c r="G254" s="38">
        <v>0.93897719011431735</v>
      </c>
      <c r="H254" s="37">
        <v>13276</v>
      </c>
      <c r="I254" s="38">
        <v>17.501812668907785</v>
      </c>
      <c r="J254" s="37">
        <v>8591</v>
      </c>
      <c r="K254" s="38">
        <v>11.325555335838112</v>
      </c>
      <c r="L254" s="39">
        <v>34.61841955116013</v>
      </c>
      <c r="M254" s="37">
        <v>44017</v>
      </c>
      <c r="N254" s="38">
        <v>58.027816228330366</v>
      </c>
      <c r="O254" s="37">
        <v>9399</v>
      </c>
      <c r="P254" s="38">
        <v>12.390745501285346</v>
      </c>
      <c r="Q254" s="37">
        <v>17289</v>
      </c>
      <c r="R254" s="38">
        <v>22.792169270318372</v>
      </c>
      <c r="S254" s="37">
        <v>3065</v>
      </c>
      <c r="T254" s="38">
        <v>4.0406037835343751</v>
      </c>
      <c r="U254" s="37">
        <v>2085</v>
      </c>
      <c r="V254" s="38">
        <v>2.7486652165315406</v>
      </c>
      <c r="W254" s="40">
        <v>26127</v>
      </c>
      <c r="X254" s="42">
        <v>13839</v>
      </c>
      <c r="Y254" s="38">
        <v>52.96819382248249</v>
      </c>
      <c r="Z254" s="41">
        <v>2.8529107819497073</v>
      </c>
      <c r="AA254" s="42">
        <v>10503</v>
      </c>
      <c r="AB254" s="38">
        <v>13.881105942059632</v>
      </c>
      <c r="AC254" s="42">
        <v>6443</v>
      </c>
      <c r="AD254" s="38">
        <v>8.5152780714738849</v>
      </c>
      <c r="AE254" s="42">
        <v>23069</v>
      </c>
      <c r="AF254" s="38">
        <v>32.681192270640899</v>
      </c>
      <c r="AG254" s="42" t="s">
        <v>1781</v>
      </c>
      <c r="AH254" s="37">
        <v>21306</v>
      </c>
      <c r="AI254" s="38">
        <v>92.357709480254897</v>
      </c>
      <c r="AJ254" s="40">
        <v>41455</v>
      </c>
      <c r="AK254" s="37">
        <v>4637</v>
      </c>
      <c r="AL254" s="38">
        <v>11.185622964660476</v>
      </c>
      <c r="AM254" s="37">
        <v>24125</v>
      </c>
      <c r="AN254" s="38">
        <v>67.226773672184137</v>
      </c>
      <c r="AO254" s="39">
        <v>38.283257972394097</v>
      </c>
      <c r="AP254" s="40">
        <v>37945.337988826817</v>
      </c>
      <c r="AQ254" s="42">
        <v>21442</v>
      </c>
      <c r="AR254" s="38">
        <v>28.663093026053708</v>
      </c>
    </row>
    <row r="255" spans="1:44">
      <c r="A255" s="21">
        <v>2</v>
      </c>
      <c r="B255" s="21">
        <v>253</v>
      </c>
      <c r="C255" s="22" t="s">
        <v>102</v>
      </c>
      <c r="D255" s="44">
        <v>114</v>
      </c>
      <c r="E255" s="22">
        <v>11</v>
      </c>
      <c r="F255" s="37">
        <v>72813</v>
      </c>
      <c r="G255" s="38">
        <v>0.9013215495853113</v>
      </c>
      <c r="H255" s="37">
        <v>12496</v>
      </c>
      <c r="I255" s="38">
        <v>17.161770562948924</v>
      </c>
      <c r="J255" s="37">
        <v>7746</v>
      </c>
      <c r="K255" s="38">
        <v>10.638210209715298</v>
      </c>
      <c r="L255" s="39">
        <v>34.61502865702748</v>
      </c>
      <c r="M255" s="37">
        <v>36024</v>
      </c>
      <c r="N255" s="38">
        <v>49.474681718923819</v>
      </c>
      <c r="O255" s="37">
        <v>11343</v>
      </c>
      <c r="P255" s="38">
        <v>15.578262123521899</v>
      </c>
      <c r="Q255" s="37">
        <v>20225</v>
      </c>
      <c r="R255" s="38">
        <v>27.776633293505281</v>
      </c>
      <c r="S255" s="37">
        <v>2401</v>
      </c>
      <c r="T255" s="38">
        <v>3.2974880859187232</v>
      </c>
      <c r="U255" s="37">
        <v>2820</v>
      </c>
      <c r="V255" s="38">
        <v>3.8729347781302792</v>
      </c>
      <c r="W255" s="40">
        <v>26472</v>
      </c>
      <c r="X255" s="42">
        <v>13103</v>
      </c>
      <c r="Y255" s="38">
        <v>49.497582351163494</v>
      </c>
      <c r="Z255" s="41">
        <v>2.728014505893019</v>
      </c>
      <c r="AA255" s="42">
        <v>8266</v>
      </c>
      <c r="AB255" s="38">
        <v>11.355175492822308</v>
      </c>
      <c r="AC255" s="42">
        <v>5615</v>
      </c>
      <c r="AD255" s="38">
        <v>7.7134418572704169</v>
      </c>
      <c r="AE255" s="42">
        <v>18558</v>
      </c>
      <c r="AF255" s="38">
        <v>27.24390029067207</v>
      </c>
      <c r="AG255" s="42" t="s">
        <v>1781</v>
      </c>
      <c r="AH255" s="37">
        <v>16463</v>
      </c>
      <c r="AI255" s="38">
        <v>88.711068003017573</v>
      </c>
      <c r="AJ255" s="40">
        <v>42752</v>
      </c>
      <c r="AK255" s="37">
        <v>4126</v>
      </c>
      <c r="AL255" s="38">
        <v>9.6510104790419167</v>
      </c>
      <c r="AM255" s="37">
        <v>27695</v>
      </c>
      <c r="AN255" s="38">
        <v>74.147947846108536</v>
      </c>
      <c r="AO255" s="39">
        <v>38.239687155885591</v>
      </c>
      <c r="AP255" s="40">
        <v>43592.658634538151</v>
      </c>
      <c r="AQ255" s="42">
        <v>18309</v>
      </c>
      <c r="AR255" s="38">
        <v>25.23743228527713</v>
      </c>
    </row>
    <row r="256" spans="1:44">
      <c r="A256" s="21">
        <v>2</v>
      </c>
      <c r="B256" s="21">
        <v>254</v>
      </c>
      <c r="C256" s="22" t="s">
        <v>104</v>
      </c>
      <c r="D256" s="44">
        <v>115</v>
      </c>
      <c r="E256" s="22">
        <v>11</v>
      </c>
      <c r="F256" s="37">
        <v>64536</v>
      </c>
      <c r="G256" s="38">
        <v>0.7988640424654615</v>
      </c>
      <c r="H256" s="37">
        <v>11189</v>
      </c>
      <c r="I256" s="38">
        <v>17.337610016115036</v>
      </c>
      <c r="J256" s="37">
        <v>6879</v>
      </c>
      <c r="K256" s="38">
        <v>10.659166976571216</v>
      </c>
      <c r="L256" s="39">
        <v>34.214155883238035</v>
      </c>
      <c r="M256" s="37">
        <v>31100</v>
      </c>
      <c r="N256" s="38">
        <v>48.190157431511096</v>
      </c>
      <c r="O256" s="37">
        <v>9794</v>
      </c>
      <c r="P256" s="38">
        <v>15.176025784058512</v>
      </c>
      <c r="Q256" s="37">
        <v>19009</v>
      </c>
      <c r="R256" s="38">
        <v>29.454877897607535</v>
      </c>
      <c r="S256" s="37">
        <v>2318</v>
      </c>
      <c r="T256" s="38">
        <v>3.5917937275319201</v>
      </c>
      <c r="U256" s="37">
        <v>2315</v>
      </c>
      <c r="V256" s="38">
        <v>3.5871451592909387</v>
      </c>
      <c r="W256" s="40">
        <v>23307</v>
      </c>
      <c r="X256" s="42">
        <v>11807</v>
      </c>
      <c r="Y256" s="38">
        <v>50.658600420474528</v>
      </c>
      <c r="Z256" s="41">
        <v>2.731153730638864</v>
      </c>
      <c r="AA256" s="42">
        <v>7549</v>
      </c>
      <c r="AB256" s="38">
        <v>11.706961524742955</v>
      </c>
      <c r="AC256" s="42">
        <v>5186</v>
      </c>
      <c r="AD256" s="38">
        <v>8.0424297876959816</v>
      </c>
      <c r="AE256" s="42">
        <v>15627</v>
      </c>
      <c r="AF256" s="38">
        <v>25.707376455879448</v>
      </c>
      <c r="AG256" s="42" t="s">
        <v>1781</v>
      </c>
      <c r="AH256" s="37">
        <v>13372</v>
      </c>
      <c r="AI256" s="38">
        <v>85.569847059576375</v>
      </c>
      <c r="AJ256" s="40">
        <v>35904</v>
      </c>
      <c r="AK256" s="37">
        <v>3343</v>
      </c>
      <c r="AL256" s="38">
        <v>9.3109402852049907</v>
      </c>
      <c r="AM256" s="37">
        <v>24268</v>
      </c>
      <c r="AN256" s="38">
        <v>76.875316776482521</v>
      </c>
      <c r="AO256" s="39">
        <v>38.639260783057367</v>
      </c>
      <c r="AP256" s="40">
        <v>40021.172983870965</v>
      </c>
      <c r="AQ256" s="42">
        <v>17845</v>
      </c>
      <c r="AR256" s="38">
        <v>27.781237350935641</v>
      </c>
    </row>
    <row r="257" spans="1:44">
      <c r="A257" s="21">
        <v>2</v>
      </c>
      <c r="B257" s="21">
        <v>255</v>
      </c>
      <c r="C257" s="22" t="s">
        <v>106</v>
      </c>
      <c r="D257" s="44">
        <v>116</v>
      </c>
      <c r="E257" s="22">
        <v>13</v>
      </c>
      <c r="F257" s="37">
        <v>58487</v>
      </c>
      <c r="G257" s="38">
        <v>0.72398601170939403</v>
      </c>
      <c r="H257" s="37">
        <v>9626</v>
      </c>
      <c r="I257" s="38">
        <v>16.458358267649221</v>
      </c>
      <c r="J257" s="37">
        <v>6436</v>
      </c>
      <c r="K257" s="38">
        <v>11.004154769435944</v>
      </c>
      <c r="L257" s="39">
        <v>30.154180151024811</v>
      </c>
      <c r="M257" s="37">
        <v>20366</v>
      </c>
      <c r="N257" s="38">
        <v>34.821413305520885</v>
      </c>
      <c r="O257" s="37">
        <v>15286</v>
      </c>
      <c r="P257" s="38">
        <v>26.135722468240807</v>
      </c>
      <c r="Q257" s="37">
        <v>14786</v>
      </c>
      <c r="R257" s="38">
        <v>25.280831637799857</v>
      </c>
      <c r="S257" s="37">
        <v>6383</v>
      </c>
      <c r="T257" s="38">
        <v>10.913536341409202</v>
      </c>
      <c r="U257" s="37">
        <v>1666</v>
      </c>
      <c r="V257" s="38">
        <v>2.8484962470292543</v>
      </c>
      <c r="W257" s="40">
        <v>20257</v>
      </c>
      <c r="X257" s="42">
        <v>10475</v>
      </c>
      <c r="Y257" s="38">
        <v>51.710519820309031</v>
      </c>
      <c r="Z257" s="41">
        <v>2.5480574616182059</v>
      </c>
      <c r="AA257" s="42">
        <v>6175</v>
      </c>
      <c r="AB257" s="38">
        <v>10.56964842011571</v>
      </c>
      <c r="AC257" s="42">
        <v>4027</v>
      </c>
      <c r="AD257" s="38">
        <v>6.8929512854746493</v>
      </c>
      <c r="AE257" s="42">
        <v>10778</v>
      </c>
      <c r="AF257" s="38">
        <v>19.280513765406702</v>
      </c>
      <c r="AG257" s="42" t="s">
        <v>1781</v>
      </c>
      <c r="AH257" s="37">
        <v>7413</v>
      </c>
      <c r="AI257" s="38">
        <v>68.778994247541291</v>
      </c>
      <c r="AJ257" s="40">
        <v>26553</v>
      </c>
      <c r="AK257" s="37">
        <v>1894</v>
      </c>
      <c r="AL257" s="38">
        <v>7.1329040033141267</v>
      </c>
      <c r="AM257" s="37">
        <v>16620</v>
      </c>
      <c r="AN257" s="38">
        <v>68.553044052136613</v>
      </c>
      <c r="AO257" s="39">
        <v>35.094528025562511</v>
      </c>
      <c r="AP257" s="40">
        <v>41454.209517923358</v>
      </c>
      <c r="AQ257" s="42">
        <v>14883</v>
      </c>
      <c r="AR257" s="38">
        <v>28.621153846153845</v>
      </c>
    </row>
    <row r="258" spans="1:44">
      <c r="A258" s="21">
        <v>2</v>
      </c>
      <c r="B258" s="21">
        <v>256</v>
      </c>
      <c r="C258" s="22" t="s">
        <v>108</v>
      </c>
      <c r="D258" s="44">
        <v>117</v>
      </c>
      <c r="E258" s="22">
        <v>10</v>
      </c>
      <c r="F258" s="37">
        <v>59536</v>
      </c>
      <c r="G258" s="38">
        <v>0.7369711421876739</v>
      </c>
      <c r="H258" s="37">
        <v>7473</v>
      </c>
      <c r="I258" s="38">
        <v>12.552069336199947</v>
      </c>
      <c r="J258" s="37">
        <v>8100</v>
      </c>
      <c r="K258" s="38">
        <v>13.60521365224402</v>
      </c>
      <c r="L258" s="39">
        <v>31.540124166475049</v>
      </c>
      <c r="M258" s="37">
        <v>11155</v>
      </c>
      <c r="N258" s="38">
        <v>18.736562751948401</v>
      </c>
      <c r="O258" s="37">
        <v>31509</v>
      </c>
      <c r="P258" s="38">
        <v>52.924281107229241</v>
      </c>
      <c r="Q258" s="37">
        <v>5549</v>
      </c>
      <c r="R258" s="38">
        <v>9.3204111797903799</v>
      </c>
      <c r="S258" s="37">
        <v>8996</v>
      </c>
      <c r="T258" s="38">
        <v>15.110185434023112</v>
      </c>
      <c r="U258" s="37">
        <v>2327</v>
      </c>
      <c r="V258" s="38">
        <v>3.9085595270088689</v>
      </c>
      <c r="W258" s="40">
        <v>22484</v>
      </c>
      <c r="X258" s="42">
        <v>9817</v>
      </c>
      <c r="Y258" s="38">
        <v>43.662159758050166</v>
      </c>
      <c r="Z258" s="41">
        <v>2.1796388542963885</v>
      </c>
      <c r="AA258" s="42">
        <v>4769</v>
      </c>
      <c r="AB258" s="38">
        <v>8.0900439362839069</v>
      </c>
      <c r="AC258" s="42">
        <v>2707</v>
      </c>
      <c r="AD258" s="38">
        <v>4.5921050399497867</v>
      </c>
      <c r="AE258" s="42">
        <v>6628</v>
      </c>
      <c r="AF258" s="38">
        <v>11.357288507342483</v>
      </c>
      <c r="AG258" s="42" t="s">
        <v>1781</v>
      </c>
      <c r="AH258" s="37">
        <v>3258</v>
      </c>
      <c r="AI258" s="38">
        <v>49.155099577549791</v>
      </c>
      <c r="AJ258" s="40">
        <v>28782</v>
      </c>
      <c r="AK258" s="37">
        <v>1919</v>
      </c>
      <c r="AL258" s="38">
        <v>6.6673615454103263</v>
      </c>
      <c r="AM258" s="37">
        <v>16330</v>
      </c>
      <c r="AN258" s="38">
        <v>61.856060606060602</v>
      </c>
      <c r="AO258" s="39">
        <v>30.785316928574328</v>
      </c>
      <c r="AP258" s="40">
        <v>72468.342190889365</v>
      </c>
      <c r="AQ258" s="42">
        <v>10010</v>
      </c>
      <c r="AR258" s="38">
        <v>20.259876943005182</v>
      </c>
    </row>
    <row r="259" spans="1:44">
      <c r="A259" s="21">
        <v>2</v>
      </c>
      <c r="B259" s="21">
        <v>257</v>
      </c>
      <c r="C259" s="22" t="s">
        <v>1794</v>
      </c>
      <c r="D259" s="44">
        <v>118</v>
      </c>
      <c r="E259" s="22">
        <v>11</v>
      </c>
      <c r="F259" s="37">
        <v>69394</v>
      </c>
      <c r="G259" s="38">
        <v>0.85899918437536016</v>
      </c>
      <c r="H259" s="37">
        <v>9926</v>
      </c>
      <c r="I259" s="38">
        <v>14.303830302331614</v>
      </c>
      <c r="J259" s="37">
        <v>10017</v>
      </c>
      <c r="K259" s="38">
        <v>14.434965558982043</v>
      </c>
      <c r="L259" s="39">
        <v>35.216818181818176</v>
      </c>
      <c r="M259" s="37">
        <v>16126</v>
      </c>
      <c r="N259" s="38">
        <v>23.238320315877452</v>
      </c>
      <c r="O259" s="37">
        <v>35797</v>
      </c>
      <c r="P259" s="38">
        <v>51.585151454016199</v>
      </c>
      <c r="Q259" s="37">
        <v>7560</v>
      </c>
      <c r="R259" s="38">
        <v>10.894313629420411</v>
      </c>
      <c r="S259" s="37">
        <v>7449</v>
      </c>
      <c r="T259" s="38">
        <v>10.734357437242412</v>
      </c>
      <c r="U259" s="37">
        <v>2462</v>
      </c>
      <c r="V259" s="38">
        <v>3.5478571634435254</v>
      </c>
      <c r="W259" s="40">
        <v>27095</v>
      </c>
      <c r="X259" s="42">
        <v>12405</v>
      </c>
      <c r="Y259" s="38">
        <v>45.78335486252076</v>
      </c>
      <c r="Z259" s="41">
        <v>2.1883742387894447</v>
      </c>
      <c r="AA259" s="42">
        <v>6883</v>
      </c>
      <c r="AB259" s="38">
        <v>10.086607365289643</v>
      </c>
      <c r="AC259" s="42">
        <v>3905</v>
      </c>
      <c r="AD259" s="38">
        <v>5.72253403478949</v>
      </c>
      <c r="AE259" s="42">
        <v>8624</v>
      </c>
      <c r="AF259" s="38">
        <v>12.806082295116047</v>
      </c>
      <c r="AG259" s="42" t="s">
        <v>1781</v>
      </c>
      <c r="AH259" s="37">
        <v>5496</v>
      </c>
      <c r="AI259" s="38">
        <v>63.729128014842296</v>
      </c>
      <c r="AJ259" s="40">
        <v>34743</v>
      </c>
      <c r="AK259" s="37">
        <v>2826</v>
      </c>
      <c r="AL259" s="38">
        <v>8.1340126068560572</v>
      </c>
      <c r="AM259" s="37">
        <v>20347</v>
      </c>
      <c r="AN259" s="38">
        <v>65.441271066512286</v>
      </c>
      <c r="AO259" s="39">
        <v>32.304176189486803</v>
      </c>
      <c r="AP259" s="40">
        <v>71843.687688442209</v>
      </c>
      <c r="AQ259" s="42">
        <v>12440</v>
      </c>
      <c r="AR259" s="38">
        <v>20.717449955034471</v>
      </c>
    </row>
    <row r="260" spans="1:44">
      <c r="A260" s="21">
        <v>2</v>
      </c>
      <c r="B260" s="21">
        <v>258</v>
      </c>
      <c r="C260" s="22" t="s">
        <v>112</v>
      </c>
      <c r="D260" s="44">
        <v>119</v>
      </c>
      <c r="E260" s="22">
        <v>12</v>
      </c>
      <c r="F260" s="37">
        <v>88429</v>
      </c>
      <c r="G260" s="38">
        <v>1.0946254557328978</v>
      </c>
      <c r="H260" s="37">
        <v>13827</v>
      </c>
      <c r="I260" s="38">
        <v>15.636273168304516</v>
      </c>
      <c r="J260" s="37">
        <v>15564</v>
      </c>
      <c r="K260" s="38">
        <v>17.600560901966549</v>
      </c>
      <c r="L260" s="39">
        <v>41.155620867601996</v>
      </c>
      <c r="M260" s="37">
        <v>19842</v>
      </c>
      <c r="N260" s="38">
        <v>22.438340363455428</v>
      </c>
      <c r="O260" s="37">
        <v>49166</v>
      </c>
      <c r="P260" s="38">
        <v>55.599407434212758</v>
      </c>
      <c r="Q260" s="37">
        <v>8328</v>
      </c>
      <c r="R260" s="38">
        <v>9.4177249544832566</v>
      </c>
      <c r="S260" s="37">
        <v>8341</v>
      </c>
      <c r="T260" s="38">
        <v>9.4324260140903995</v>
      </c>
      <c r="U260" s="37">
        <v>2752</v>
      </c>
      <c r="V260" s="38">
        <v>3.1121012337581564</v>
      </c>
      <c r="W260" s="40">
        <v>40018</v>
      </c>
      <c r="X260" s="42">
        <v>18176</v>
      </c>
      <c r="Y260" s="38">
        <v>45.419561197461142</v>
      </c>
      <c r="Z260" s="41">
        <v>2.1081513319006446</v>
      </c>
      <c r="AA260" s="42">
        <v>9891</v>
      </c>
      <c r="AB260" s="38">
        <v>11.334570957095709</v>
      </c>
      <c r="AC260" s="42">
        <v>5634</v>
      </c>
      <c r="AD260" s="38">
        <v>6.4562706270627057</v>
      </c>
      <c r="AE260" s="42">
        <v>10158</v>
      </c>
      <c r="AF260" s="38">
        <v>11.936124460947322</v>
      </c>
      <c r="AG260" s="42" t="s">
        <v>1781</v>
      </c>
      <c r="AH260" s="37">
        <v>6350</v>
      </c>
      <c r="AI260" s="38">
        <v>62.51230557196299</v>
      </c>
      <c r="AJ260" s="40">
        <v>49349</v>
      </c>
      <c r="AK260" s="37">
        <v>3912</v>
      </c>
      <c r="AL260" s="38">
        <v>7.9272123042006921</v>
      </c>
      <c r="AM260" s="37">
        <v>30564</v>
      </c>
      <c r="AN260" s="38">
        <v>69.528424213471638</v>
      </c>
      <c r="AO260" s="39">
        <v>32.803395976772109</v>
      </c>
      <c r="AP260" s="40">
        <v>79889.543184183145</v>
      </c>
      <c r="AQ260" s="42">
        <v>13943</v>
      </c>
      <c r="AR260" s="38">
        <v>16.356960183946882</v>
      </c>
    </row>
    <row r="261" spans="1:44">
      <c r="A261" s="21">
        <v>2</v>
      </c>
      <c r="B261" s="21">
        <v>259</v>
      </c>
      <c r="C261" s="22" t="s">
        <v>114</v>
      </c>
      <c r="D261" s="44" t="s">
        <v>1795</v>
      </c>
      <c r="E261" s="22">
        <v>12</v>
      </c>
      <c r="F261" s="37">
        <v>99248</v>
      </c>
      <c r="G261" s="38">
        <v>1.2285493133539751</v>
      </c>
      <c r="H261" s="37">
        <v>15980</v>
      </c>
      <c r="I261" s="38">
        <v>16.10108012252136</v>
      </c>
      <c r="J261" s="37">
        <v>18897</v>
      </c>
      <c r="K261" s="38">
        <v>19.040182169917781</v>
      </c>
      <c r="L261" s="39">
        <v>43.624628687690738</v>
      </c>
      <c r="M261" s="37">
        <v>19146</v>
      </c>
      <c r="N261" s="38">
        <v>19.291068837659196</v>
      </c>
      <c r="O261" s="37">
        <v>60480</v>
      </c>
      <c r="P261" s="38">
        <v>60.938255682734166</v>
      </c>
      <c r="Q261" s="37">
        <v>8942</v>
      </c>
      <c r="R261" s="38">
        <v>9.0097533451555698</v>
      </c>
      <c r="S261" s="37">
        <v>7727</v>
      </c>
      <c r="T261" s="38">
        <v>7.7855473158149282</v>
      </c>
      <c r="U261" s="37">
        <v>2953</v>
      </c>
      <c r="V261" s="38">
        <v>2.9753748186361437</v>
      </c>
      <c r="W261" s="40">
        <v>47517</v>
      </c>
      <c r="X261" s="42">
        <v>21806</v>
      </c>
      <c r="Y261" s="38">
        <v>45.890944293621232</v>
      </c>
      <c r="Z261" s="41">
        <v>2.0404065913252101</v>
      </c>
      <c r="AA261" s="42">
        <v>10932</v>
      </c>
      <c r="AB261" s="38">
        <v>11.137259696200983</v>
      </c>
      <c r="AC261" s="42">
        <v>6431</v>
      </c>
      <c r="AD261" s="38">
        <v>6.5517487290768868</v>
      </c>
      <c r="AE261" s="42">
        <v>9702</v>
      </c>
      <c r="AF261" s="38">
        <v>10.269383434771104</v>
      </c>
      <c r="AG261" s="42" t="s">
        <v>1781</v>
      </c>
      <c r="AH261" s="37">
        <v>5829</v>
      </c>
      <c r="AI261" s="38">
        <v>60.080395794681507</v>
      </c>
      <c r="AJ261" s="40">
        <v>57692</v>
      </c>
      <c r="AK261" s="37">
        <v>3474</v>
      </c>
      <c r="AL261" s="38">
        <v>6.0216321153712817</v>
      </c>
      <c r="AM261" s="37">
        <v>37308</v>
      </c>
      <c r="AN261" s="38">
        <v>70.894061757719712</v>
      </c>
      <c r="AO261" s="39">
        <v>32.703250770790653</v>
      </c>
      <c r="AP261" s="40">
        <v>91954.86893886156</v>
      </c>
      <c r="AQ261" s="42">
        <v>12161</v>
      </c>
      <c r="AR261" s="38">
        <v>12.407917559432711</v>
      </c>
    </row>
    <row r="262" spans="1:44">
      <c r="A262" s="21">
        <v>2</v>
      </c>
      <c r="B262" s="21">
        <v>260</v>
      </c>
      <c r="C262" s="22" t="s">
        <v>119</v>
      </c>
      <c r="D262" s="44">
        <v>121</v>
      </c>
      <c r="E262" s="22">
        <v>12</v>
      </c>
      <c r="F262" s="37">
        <v>91994</v>
      </c>
      <c r="G262" s="38">
        <v>1.1387550936309605</v>
      </c>
      <c r="H262" s="37">
        <v>14599</v>
      </c>
      <c r="I262" s="38">
        <v>15.869513229123639</v>
      </c>
      <c r="J262" s="37">
        <v>18006</v>
      </c>
      <c r="K262" s="38">
        <v>19.573015631454226</v>
      </c>
      <c r="L262" s="39">
        <v>43.586341595557357</v>
      </c>
      <c r="M262" s="37">
        <v>12988</v>
      </c>
      <c r="N262" s="38">
        <v>14.118312063830249</v>
      </c>
      <c r="O262" s="37">
        <v>65398</v>
      </c>
      <c r="P262" s="38">
        <v>71.089418875144034</v>
      </c>
      <c r="Q262" s="37">
        <v>4739</v>
      </c>
      <c r="R262" s="38">
        <v>5.1514229188860146</v>
      </c>
      <c r="S262" s="37">
        <v>6853</v>
      </c>
      <c r="T262" s="38">
        <v>7.4493988738395984</v>
      </c>
      <c r="U262" s="37">
        <v>2016</v>
      </c>
      <c r="V262" s="38">
        <v>2.1914472683001067</v>
      </c>
      <c r="W262" s="40">
        <v>45677</v>
      </c>
      <c r="X262" s="42">
        <v>20150</v>
      </c>
      <c r="Y262" s="38">
        <v>44.11410556735337</v>
      </c>
      <c r="Z262" s="41">
        <v>1.98576964336537</v>
      </c>
      <c r="AA262" s="42">
        <v>8848</v>
      </c>
      <c r="AB262" s="38">
        <v>9.6669871514727745</v>
      </c>
      <c r="AC262" s="42">
        <v>5015</v>
      </c>
      <c r="AD262" s="38">
        <v>5.4791976225854384</v>
      </c>
      <c r="AE262" s="42">
        <v>7146</v>
      </c>
      <c r="AF262" s="38">
        <v>8.2017261959416032</v>
      </c>
      <c r="AG262" s="42" t="s">
        <v>1781</v>
      </c>
      <c r="AH262" s="37">
        <v>3468</v>
      </c>
      <c r="AI262" s="38">
        <v>48.530646515533164</v>
      </c>
      <c r="AJ262" s="40">
        <v>55348</v>
      </c>
      <c r="AK262" s="37">
        <v>2541</v>
      </c>
      <c r="AL262" s="38">
        <v>4.5909517959095183</v>
      </c>
      <c r="AM262" s="37">
        <v>36843</v>
      </c>
      <c r="AN262" s="38">
        <v>71.470417070805041</v>
      </c>
      <c r="AO262" s="39">
        <v>31.666205104171105</v>
      </c>
      <c r="AP262" s="40">
        <v>106146.56099143524</v>
      </c>
      <c r="AQ262" s="42">
        <v>7414</v>
      </c>
      <c r="AR262" s="38">
        <v>8.1195925966487792</v>
      </c>
    </row>
    <row r="263" spans="1:44">
      <c r="A263" s="21">
        <v>2</v>
      </c>
      <c r="B263" s="21">
        <v>261</v>
      </c>
      <c r="C263" s="22" t="s">
        <v>121</v>
      </c>
      <c r="D263" s="44">
        <v>122</v>
      </c>
      <c r="E263" s="22">
        <v>12</v>
      </c>
      <c r="F263" s="37">
        <v>99874</v>
      </c>
      <c r="G263" s="38">
        <v>1.2362983044687541</v>
      </c>
      <c r="H263" s="37">
        <v>15056</v>
      </c>
      <c r="I263" s="38">
        <v>15.074994493061258</v>
      </c>
      <c r="J263" s="37">
        <v>18700</v>
      </c>
      <c r="K263" s="38">
        <v>18.723591725574224</v>
      </c>
      <c r="L263" s="39">
        <v>42.751552367623042</v>
      </c>
      <c r="M263" s="37">
        <v>7780</v>
      </c>
      <c r="N263" s="38">
        <v>7.7898151671105591</v>
      </c>
      <c r="O263" s="37">
        <v>79148</v>
      </c>
      <c r="P263" s="38">
        <v>79.247852293890304</v>
      </c>
      <c r="Q263" s="37">
        <v>2463</v>
      </c>
      <c r="R263" s="38">
        <v>2.4661072951919416</v>
      </c>
      <c r="S263" s="37">
        <v>8148</v>
      </c>
      <c r="T263" s="38">
        <v>8.1582794320844272</v>
      </c>
      <c r="U263" s="37">
        <v>2335</v>
      </c>
      <c r="V263" s="38">
        <v>2.3379458117227707</v>
      </c>
      <c r="W263" s="40">
        <v>52515</v>
      </c>
      <c r="X263" s="42">
        <v>20636</v>
      </c>
      <c r="Y263" s="38">
        <v>39.295439398267163</v>
      </c>
      <c r="Z263" s="41">
        <v>1.8768351899457298</v>
      </c>
      <c r="AA263" s="42">
        <v>7477</v>
      </c>
      <c r="AB263" s="38">
        <v>7.5207708865597782</v>
      </c>
      <c r="AC263" s="42">
        <v>4174</v>
      </c>
      <c r="AD263" s="38">
        <v>4.1984348910660039</v>
      </c>
      <c r="AE263" s="42">
        <v>5224</v>
      </c>
      <c r="AF263" s="38">
        <v>5.5302075945079032</v>
      </c>
      <c r="AG263" s="42" t="s">
        <v>1781</v>
      </c>
      <c r="AH263" s="37">
        <v>1816</v>
      </c>
      <c r="AI263" s="38">
        <v>34.762633996937211</v>
      </c>
      <c r="AJ263" s="40">
        <v>63181</v>
      </c>
      <c r="AK263" s="37">
        <v>2456</v>
      </c>
      <c r="AL263" s="38">
        <v>3.8872445830233775</v>
      </c>
      <c r="AM263" s="37">
        <v>40989</v>
      </c>
      <c r="AN263" s="38">
        <v>68.901813780698944</v>
      </c>
      <c r="AO263" s="39">
        <v>30.466880519145327</v>
      </c>
      <c r="AP263" s="40">
        <v>121532.33002554529</v>
      </c>
      <c r="AQ263" s="42">
        <v>6066</v>
      </c>
      <c r="AR263" s="38">
        <v>6.1188052896496767</v>
      </c>
    </row>
    <row r="264" spans="1:44">
      <c r="A264" s="21">
        <v>2</v>
      </c>
      <c r="B264" s="21">
        <v>262</v>
      </c>
      <c r="C264" s="22" t="s">
        <v>124</v>
      </c>
      <c r="D264" s="44">
        <v>123</v>
      </c>
      <c r="E264" s="22">
        <v>12</v>
      </c>
      <c r="F264" s="37">
        <v>82583</v>
      </c>
      <c r="G264" s="38">
        <v>1.0222602767281086</v>
      </c>
      <c r="H264" s="37">
        <v>11449</v>
      </c>
      <c r="I264" s="38">
        <v>13.863628107479748</v>
      </c>
      <c r="J264" s="37">
        <v>15832</v>
      </c>
      <c r="K264" s="38">
        <v>19.171015826501822</v>
      </c>
      <c r="L264" s="39">
        <v>42.488508593749998</v>
      </c>
      <c r="M264" s="37">
        <v>7607</v>
      </c>
      <c r="N264" s="38">
        <v>9.2113388954143094</v>
      </c>
      <c r="O264" s="37">
        <v>62005</v>
      </c>
      <c r="P264" s="38">
        <v>75.08203867624087</v>
      </c>
      <c r="Q264" s="37">
        <v>2441</v>
      </c>
      <c r="R264" s="38">
        <v>2.9558141506121114</v>
      </c>
      <c r="S264" s="37">
        <v>8550</v>
      </c>
      <c r="T264" s="38">
        <v>10.353220396449633</v>
      </c>
      <c r="U264" s="37">
        <v>1980</v>
      </c>
      <c r="V264" s="38">
        <v>2.3975878812830729</v>
      </c>
      <c r="W264" s="40">
        <v>44988</v>
      </c>
      <c r="X264" s="42">
        <v>16921</v>
      </c>
      <c r="Y264" s="38">
        <v>37.612252156130523</v>
      </c>
      <c r="Z264" s="41">
        <v>1.7997465990930914</v>
      </c>
      <c r="AA264" s="42">
        <v>6347</v>
      </c>
      <c r="AB264" s="38">
        <v>7.6928670989636991</v>
      </c>
      <c r="AC264" s="42">
        <v>3550</v>
      </c>
      <c r="AD264" s="38">
        <v>4.3027695291194474</v>
      </c>
      <c r="AE264" s="42">
        <v>5036</v>
      </c>
      <c r="AF264" s="38">
        <v>6.4573209042300839</v>
      </c>
      <c r="AG264" s="42" t="s">
        <v>1781</v>
      </c>
      <c r="AH264" s="37">
        <v>1391</v>
      </c>
      <c r="AI264" s="38">
        <v>27.621127879269263</v>
      </c>
      <c r="AJ264" s="40">
        <v>51306</v>
      </c>
      <c r="AK264" s="37">
        <v>2449</v>
      </c>
      <c r="AL264" s="38">
        <v>4.7733208591587726</v>
      </c>
      <c r="AM264" s="37">
        <v>30641</v>
      </c>
      <c r="AN264" s="38">
        <v>64.113240709742215</v>
      </c>
      <c r="AO264" s="39">
        <v>29.805142857142858</v>
      </c>
      <c r="AP264" s="40">
        <v>120644.20707442888</v>
      </c>
      <c r="AQ264" s="42">
        <v>5923</v>
      </c>
      <c r="AR264" s="38">
        <v>7.2949638515635584</v>
      </c>
    </row>
    <row r="265" spans="1:44">
      <c r="A265" s="21">
        <v>2</v>
      </c>
      <c r="B265" s="21">
        <v>263</v>
      </c>
      <c r="C265" s="22" t="s">
        <v>128</v>
      </c>
      <c r="D265" s="44">
        <v>124</v>
      </c>
      <c r="E265" s="22">
        <v>13</v>
      </c>
      <c r="F265" s="37">
        <v>88251</v>
      </c>
      <c r="G265" s="38">
        <v>1.0924220684830086</v>
      </c>
      <c r="H265" s="37">
        <v>11195</v>
      </c>
      <c r="I265" s="38">
        <v>12.685408663924488</v>
      </c>
      <c r="J265" s="37">
        <v>15789</v>
      </c>
      <c r="K265" s="38">
        <v>17.891015399258933</v>
      </c>
      <c r="L265" s="39">
        <v>40.957654918387981</v>
      </c>
      <c r="M265" s="37">
        <v>8051</v>
      </c>
      <c r="N265" s="38">
        <v>9.1228428006481508</v>
      </c>
      <c r="O265" s="37">
        <v>64025</v>
      </c>
      <c r="P265" s="38">
        <v>72.548752988634689</v>
      </c>
      <c r="Q265" s="37">
        <v>2781</v>
      </c>
      <c r="R265" s="38">
        <v>3.1512390794438594</v>
      </c>
      <c r="S265" s="37">
        <v>10613</v>
      </c>
      <c r="T265" s="38">
        <v>12.025926051829442</v>
      </c>
      <c r="U265" s="37">
        <v>2781</v>
      </c>
      <c r="V265" s="38">
        <v>3.1512390794438594</v>
      </c>
      <c r="W265" s="40">
        <v>49411</v>
      </c>
      <c r="X265" s="42">
        <v>17486</v>
      </c>
      <c r="Y265" s="38">
        <v>35.38888101839671</v>
      </c>
      <c r="Z265" s="41">
        <v>1.7522818805529132</v>
      </c>
      <c r="AA265" s="42">
        <v>6326</v>
      </c>
      <c r="AB265" s="38">
        <v>7.1745318861783094</v>
      </c>
      <c r="AC265" s="42">
        <v>3457</v>
      </c>
      <c r="AD265" s="38">
        <v>3.9207013484853643</v>
      </c>
      <c r="AE265" s="42">
        <v>5439</v>
      </c>
      <c r="AF265" s="38">
        <v>6.571936056838366</v>
      </c>
      <c r="AG265" s="42" t="s">
        <v>1781</v>
      </c>
      <c r="AH265" s="37">
        <v>1256</v>
      </c>
      <c r="AI265" s="38">
        <v>23.09248023533738</v>
      </c>
      <c r="AJ265" s="40">
        <v>56182</v>
      </c>
      <c r="AK265" s="37">
        <v>2713</v>
      </c>
      <c r="AL265" s="38">
        <v>4.8289487736285643</v>
      </c>
      <c r="AM265" s="37">
        <v>31113</v>
      </c>
      <c r="AN265" s="38">
        <v>59.46560654421743</v>
      </c>
      <c r="AO265" s="39">
        <v>28.779000563827342</v>
      </c>
      <c r="AP265" s="40">
        <v>117138.40299003322</v>
      </c>
      <c r="AQ265" s="42">
        <v>6502</v>
      </c>
      <c r="AR265" s="38">
        <v>7.4873330262551816</v>
      </c>
    </row>
    <row r="266" spans="1:44">
      <c r="A266" s="21">
        <v>7</v>
      </c>
      <c r="B266" s="21">
        <v>264</v>
      </c>
      <c r="C266" s="22" t="s">
        <v>139</v>
      </c>
      <c r="D266" s="44">
        <v>126</v>
      </c>
      <c r="E266" s="22">
        <v>18</v>
      </c>
      <c r="F266" s="37">
        <v>61349</v>
      </c>
      <c r="G266" s="38">
        <v>0.75941350782839978</v>
      </c>
      <c r="H266" s="37">
        <v>3944</v>
      </c>
      <c r="I266" s="38">
        <v>6.4287926453568929</v>
      </c>
      <c r="J266" s="37">
        <v>8944</v>
      </c>
      <c r="K266" s="38">
        <v>14.578884741397577</v>
      </c>
      <c r="L266" s="39">
        <v>39.306784332688586</v>
      </c>
      <c r="M266" s="37">
        <v>9630</v>
      </c>
      <c r="N266" s="38">
        <v>15.697077376974361</v>
      </c>
      <c r="O266" s="37">
        <v>36944</v>
      </c>
      <c r="P266" s="38">
        <v>60.219400479225413</v>
      </c>
      <c r="Q266" s="37">
        <v>3389</v>
      </c>
      <c r="R266" s="38">
        <v>5.5241324226963764</v>
      </c>
      <c r="S266" s="37">
        <v>9471</v>
      </c>
      <c r="T266" s="38">
        <v>15.437904448320266</v>
      </c>
      <c r="U266" s="37">
        <v>1915</v>
      </c>
      <c r="V266" s="38">
        <v>3.1214852727835822</v>
      </c>
      <c r="W266" s="40">
        <v>36446</v>
      </c>
      <c r="X266" s="42">
        <v>8692</v>
      </c>
      <c r="Y266" s="38">
        <v>23.848982055643965</v>
      </c>
      <c r="Z266" s="41">
        <v>1.636832574219393</v>
      </c>
      <c r="AA266" s="42">
        <v>6097</v>
      </c>
      <c r="AB266" s="38">
        <v>9.9489254768859219</v>
      </c>
      <c r="AC266" s="42">
        <v>3434</v>
      </c>
      <c r="AD266" s="38">
        <v>5.6035115774358299</v>
      </c>
      <c r="AE266" s="42">
        <v>5775</v>
      </c>
      <c r="AF266" s="38">
        <v>9.7542437294147444</v>
      </c>
      <c r="AG266" s="42" t="s">
        <v>1781</v>
      </c>
      <c r="AH266" s="37">
        <v>2612</v>
      </c>
      <c r="AI266" s="38">
        <v>45.229437229437231</v>
      </c>
      <c r="AJ266" s="40">
        <v>42927</v>
      </c>
      <c r="AK266" s="37">
        <v>2514</v>
      </c>
      <c r="AL266" s="38">
        <v>5.8564539800125797</v>
      </c>
      <c r="AM266" s="37">
        <v>17790</v>
      </c>
      <c r="AN266" s="38">
        <v>44.417257565165286</v>
      </c>
      <c r="AO266" s="39">
        <v>26.413439481851302</v>
      </c>
      <c r="AP266" s="40">
        <v>88990.375806451615</v>
      </c>
      <c r="AQ266" s="42">
        <v>7168</v>
      </c>
      <c r="AR266" s="38">
        <v>11.874037139496744</v>
      </c>
    </row>
    <row r="267" spans="1:44">
      <c r="A267" s="21">
        <v>6</v>
      </c>
      <c r="B267" s="21">
        <v>265</v>
      </c>
      <c r="C267" s="22" t="s">
        <v>148</v>
      </c>
      <c r="D267" s="44">
        <v>128</v>
      </c>
      <c r="E267" s="22">
        <v>15</v>
      </c>
      <c r="F267" s="37">
        <v>42270</v>
      </c>
      <c r="G267" s="38">
        <v>0.5232425789484173</v>
      </c>
      <c r="H267" s="37">
        <v>3319</v>
      </c>
      <c r="I267" s="38">
        <v>7.8519044239413294</v>
      </c>
      <c r="J267" s="37">
        <v>4635</v>
      </c>
      <c r="K267" s="38">
        <v>10.965223562810504</v>
      </c>
      <c r="L267" s="39">
        <v>36.20843203883495</v>
      </c>
      <c r="M267" s="37">
        <v>5007</v>
      </c>
      <c r="N267" s="38">
        <v>11.84528034066714</v>
      </c>
      <c r="O267" s="37">
        <v>24114</v>
      </c>
      <c r="P267" s="38">
        <v>57.047551454932574</v>
      </c>
      <c r="Q267" s="37">
        <v>2093</v>
      </c>
      <c r="R267" s="38">
        <v>4.9515022474568253</v>
      </c>
      <c r="S267" s="37">
        <v>9629</v>
      </c>
      <c r="T267" s="38">
        <v>22.779749231133192</v>
      </c>
      <c r="U267" s="37">
        <v>1427</v>
      </c>
      <c r="V267" s="38">
        <v>3.3759167258102671</v>
      </c>
      <c r="W267" s="40">
        <v>23609</v>
      </c>
      <c r="X267" s="42">
        <v>6096</v>
      </c>
      <c r="Y267" s="38">
        <v>25.82066161209708</v>
      </c>
      <c r="Z267" s="41">
        <v>1.6996484391545597</v>
      </c>
      <c r="AA267" s="42">
        <v>3288</v>
      </c>
      <c r="AB267" s="38">
        <v>7.7796706416808634</v>
      </c>
      <c r="AC267" s="42">
        <v>1866</v>
      </c>
      <c r="AD267" s="38">
        <v>4.415105053946621</v>
      </c>
      <c r="AE267" s="42">
        <v>3781</v>
      </c>
      <c r="AF267" s="38">
        <v>9.4510823376493533</v>
      </c>
      <c r="AG267" s="42" t="s">
        <v>1781</v>
      </c>
      <c r="AH267" s="37">
        <v>1085</v>
      </c>
      <c r="AI267" s="38">
        <v>28.696112139645596</v>
      </c>
      <c r="AJ267" s="40">
        <v>28790</v>
      </c>
      <c r="AK267" s="37">
        <v>1587</v>
      </c>
      <c r="AL267" s="38">
        <v>5.5123306703716572</v>
      </c>
      <c r="AM267" s="37">
        <v>11873</v>
      </c>
      <c r="AN267" s="38">
        <v>44.506503729804706</v>
      </c>
      <c r="AO267" s="39">
        <v>25.964496566127153</v>
      </c>
      <c r="AP267" s="40">
        <v>100837.11034635879</v>
      </c>
      <c r="AQ267" s="42">
        <v>6022</v>
      </c>
      <c r="AR267" s="38">
        <v>14.769577906948225</v>
      </c>
    </row>
    <row r="268" spans="1:44">
      <c r="A268" s="21">
        <v>6</v>
      </c>
      <c r="B268" s="21">
        <v>266</v>
      </c>
      <c r="C268" s="22" t="s">
        <v>153</v>
      </c>
      <c r="D268" s="44">
        <v>129</v>
      </c>
      <c r="E268" s="22">
        <v>16</v>
      </c>
      <c r="F268" s="37">
        <v>66112</v>
      </c>
      <c r="G268" s="38">
        <v>0.81837268463302026</v>
      </c>
      <c r="H268" s="37">
        <v>6341</v>
      </c>
      <c r="I268" s="38">
        <v>9.5912996127783163</v>
      </c>
      <c r="J268" s="37">
        <v>7980</v>
      </c>
      <c r="K268" s="38">
        <v>12.070425943852856</v>
      </c>
      <c r="L268" s="39">
        <v>37.254584503551953</v>
      </c>
      <c r="M268" s="37">
        <v>8145</v>
      </c>
      <c r="N268" s="38">
        <v>12.320002420135527</v>
      </c>
      <c r="O268" s="37">
        <v>41966</v>
      </c>
      <c r="P268" s="38">
        <v>63.477129719264283</v>
      </c>
      <c r="Q268" s="37"/>
      <c r="R268" s="38"/>
      <c r="S268" s="37">
        <v>10384</v>
      </c>
      <c r="T268" s="38">
        <v>15.706679574056148</v>
      </c>
      <c r="U268" s="37">
        <v>1751</v>
      </c>
      <c r="V268" s="38">
        <v>2.6485358180058083</v>
      </c>
      <c r="W268" s="40">
        <v>36080</v>
      </c>
      <c r="X268" s="42">
        <v>10528</v>
      </c>
      <c r="Y268" s="38">
        <v>29.17960088691796</v>
      </c>
      <c r="Z268" s="41">
        <v>1.7652716186252773</v>
      </c>
      <c r="AA268" s="42">
        <v>4599</v>
      </c>
      <c r="AB268" s="38">
        <v>6.9563770571151986</v>
      </c>
      <c r="AC268" s="42">
        <v>2721</v>
      </c>
      <c r="AD268" s="38">
        <v>4.1157429816069699</v>
      </c>
      <c r="AE268" s="42">
        <v>5541</v>
      </c>
      <c r="AF268" s="38">
        <v>8.5409088106541713</v>
      </c>
      <c r="AG268" s="42" t="s">
        <v>1781</v>
      </c>
      <c r="AH268" s="37">
        <v>1713</v>
      </c>
      <c r="AI268" s="38">
        <v>30.914997292907419</v>
      </c>
      <c r="AJ268" s="40">
        <v>45656</v>
      </c>
      <c r="AK268" s="37">
        <v>2298</v>
      </c>
      <c r="AL268" s="38">
        <v>5.0332924478710357</v>
      </c>
      <c r="AM268" s="37">
        <v>21114</v>
      </c>
      <c r="AN268" s="38">
        <v>49.454255867334993</v>
      </c>
      <c r="AO268" s="39">
        <v>26.038402341483106</v>
      </c>
      <c r="AP268" s="40">
        <v>106813.01314285715</v>
      </c>
      <c r="AQ268" s="42">
        <v>8791</v>
      </c>
      <c r="AR268" s="38">
        <v>13.682703232735141</v>
      </c>
    </row>
    <row r="269" spans="1:44">
      <c r="A269" s="21">
        <v>6</v>
      </c>
      <c r="B269" s="21">
        <v>267</v>
      </c>
      <c r="C269" s="22" t="s">
        <v>155</v>
      </c>
      <c r="D269" s="44">
        <v>130</v>
      </c>
      <c r="E269" s="22">
        <v>16</v>
      </c>
      <c r="F269" s="37">
        <v>79521</v>
      </c>
      <c r="G269" s="38">
        <v>0.98435706459799133</v>
      </c>
      <c r="H269" s="37">
        <v>8066</v>
      </c>
      <c r="I269" s="38">
        <v>10.143232605223778</v>
      </c>
      <c r="J269" s="37">
        <v>10502</v>
      </c>
      <c r="K269" s="38">
        <v>13.206574364004478</v>
      </c>
      <c r="L269" s="39">
        <v>37.536189987689781</v>
      </c>
      <c r="M269" s="37">
        <v>9578</v>
      </c>
      <c r="N269" s="38">
        <v>12.044617145156625</v>
      </c>
      <c r="O269" s="37">
        <v>53107</v>
      </c>
      <c r="P269" s="38">
        <v>66.78361690622603</v>
      </c>
      <c r="Q269" s="37"/>
      <c r="R269" s="38"/>
      <c r="S269" s="37">
        <v>10692</v>
      </c>
      <c r="T269" s="38">
        <v>13.445504960953711</v>
      </c>
      <c r="U269" s="37">
        <v>2248</v>
      </c>
      <c r="V269" s="38">
        <v>2.8269262207467212</v>
      </c>
      <c r="W269" s="40">
        <v>42921</v>
      </c>
      <c r="X269" s="42">
        <v>12944</v>
      </c>
      <c r="Y269" s="38">
        <v>30.157731646513362</v>
      </c>
      <c r="Z269" s="41">
        <v>1.778686423895063</v>
      </c>
      <c r="AA269" s="42">
        <v>5987</v>
      </c>
      <c r="AB269" s="38">
        <v>7.5500012610658533</v>
      </c>
      <c r="AC269" s="42">
        <v>3454</v>
      </c>
      <c r="AD269" s="38">
        <v>4.3557214557744208</v>
      </c>
      <c r="AE269" s="42">
        <v>6156</v>
      </c>
      <c r="AF269" s="38">
        <v>7.9180922491189261</v>
      </c>
      <c r="AG269" s="42" t="s">
        <v>1781</v>
      </c>
      <c r="AH269" s="37">
        <v>2104</v>
      </c>
      <c r="AI269" s="38">
        <v>34.178037686809617</v>
      </c>
      <c r="AJ269" s="40">
        <v>53890</v>
      </c>
      <c r="AK269" s="37">
        <v>2757</v>
      </c>
      <c r="AL269" s="38">
        <v>5.1159769901651515</v>
      </c>
      <c r="AM269" s="37">
        <v>26431</v>
      </c>
      <c r="AN269" s="38">
        <v>52.45078583902206</v>
      </c>
      <c r="AO269" s="39">
        <v>25.513353435278916</v>
      </c>
      <c r="AP269" s="40">
        <v>112396.42294520549</v>
      </c>
      <c r="AQ269" s="42">
        <v>9450</v>
      </c>
      <c r="AR269" s="38">
        <v>12.27033694734792</v>
      </c>
    </row>
    <row r="270" spans="1:44">
      <c r="A270" s="21">
        <v>6</v>
      </c>
      <c r="B270" s="21">
        <v>268</v>
      </c>
      <c r="C270" s="22" t="s">
        <v>157</v>
      </c>
      <c r="D270" s="44">
        <v>131</v>
      </c>
      <c r="E270" s="22">
        <v>14</v>
      </c>
      <c r="F270" s="37">
        <v>80313</v>
      </c>
      <c r="G270" s="38">
        <v>0.99416090000199286</v>
      </c>
      <c r="H270" s="37">
        <v>8356</v>
      </c>
      <c r="I270" s="38">
        <v>10.404293202843872</v>
      </c>
      <c r="J270" s="37">
        <v>10653</v>
      </c>
      <c r="K270" s="38">
        <v>13.264353218034442</v>
      </c>
      <c r="L270" s="39">
        <v>37.33236002127942</v>
      </c>
      <c r="M270" s="37">
        <v>8731</v>
      </c>
      <c r="N270" s="38">
        <v>10.871216365968149</v>
      </c>
      <c r="O270" s="37">
        <v>56933</v>
      </c>
      <c r="P270" s="38">
        <v>70.888897189745123</v>
      </c>
      <c r="Q270" s="37"/>
      <c r="R270" s="38"/>
      <c r="S270" s="37">
        <v>8714</v>
      </c>
      <c r="T270" s="38">
        <v>10.850049182573182</v>
      </c>
      <c r="U270" s="37">
        <v>2266</v>
      </c>
      <c r="V270" s="38">
        <v>2.8214610337056265</v>
      </c>
      <c r="W270" s="40">
        <v>43978</v>
      </c>
      <c r="X270" s="42">
        <v>12935</v>
      </c>
      <c r="Y270" s="38">
        <v>29.412433489472008</v>
      </c>
      <c r="Z270" s="41">
        <v>1.7551275637818911</v>
      </c>
      <c r="AA270" s="42">
        <v>5465</v>
      </c>
      <c r="AB270" s="38">
        <v>6.8235734798351846</v>
      </c>
      <c r="AC270" s="42">
        <v>3171</v>
      </c>
      <c r="AD270" s="38">
        <v>3.9592957922337373</v>
      </c>
      <c r="AE270" s="42">
        <v>5340</v>
      </c>
      <c r="AF270" s="38">
        <v>6.8211429885292389</v>
      </c>
      <c r="AG270" s="42" t="s">
        <v>1781</v>
      </c>
      <c r="AH270" s="37">
        <v>1959</v>
      </c>
      <c r="AI270" s="38">
        <v>36.68539325842697</v>
      </c>
      <c r="AJ270" s="40">
        <v>55201</v>
      </c>
      <c r="AK270" s="37">
        <v>2713</v>
      </c>
      <c r="AL270" s="38">
        <v>4.9147660368471584</v>
      </c>
      <c r="AM270" s="37">
        <v>27450</v>
      </c>
      <c r="AN270" s="38">
        <v>53.004557040240982</v>
      </c>
      <c r="AO270" s="39">
        <v>25.184082752797128</v>
      </c>
      <c r="AP270" s="40">
        <v>116468.08932744741</v>
      </c>
      <c r="AQ270" s="42">
        <v>8159</v>
      </c>
      <c r="AR270" s="38">
        <v>10.509570548986268</v>
      </c>
    </row>
    <row r="271" spans="1:44">
      <c r="A271" s="21">
        <v>6</v>
      </c>
      <c r="B271" s="21">
        <v>269</v>
      </c>
      <c r="C271" s="22" t="s">
        <v>163</v>
      </c>
      <c r="D271" s="44">
        <v>133</v>
      </c>
      <c r="E271" s="22">
        <v>17</v>
      </c>
      <c r="F271" s="37">
        <v>85729</v>
      </c>
      <c r="G271" s="38">
        <v>1.0612032895828925</v>
      </c>
      <c r="H271" s="37">
        <v>7744</v>
      </c>
      <c r="I271" s="38">
        <v>9.033115981756465</v>
      </c>
      <c r="J271" s="37">
        <v>12326</v>
      </c>
      <c r="K271" s="38">
        <v>14.377865133152143</v>
      </c>
      <c r="L271" s="39">
        <v>36.878006954861583</v>
      </c>
      <c r="M271" s="37">
        <v>6714</v>
      </c>
      <c r="N271" s="38">
        <v>7.8316555657945388</v>
      </c>
      <c r="O271" s="37">
        <v>67685</v>
      </c>
      <c r="P271" s="38">
        <v>78.95227985862428</v>
      </c>
      <c r="Q271" s="37">
        <v>1811</v>
      </c>
      <c r="R271" s="38">
        <v>2.1124706925311152</v>
      </c>
      <c r="S271" s="37">
        <v>7278</v>
      </c>
      <c r="T271" s="38">
        <v>8.4895426285154389</v>
      </c>
      <c r="U271" s="37">
        <v>2241</v>
      </c>
      <c r="V271" s="38">
        <v>2.6140512545346386</v>
      </c>
      <c r="W271" s="40">
        <v>47209</v>
      </c>
      <c r="X271" s="42">
        <v>13655</v>
      </c>
      <c r="Y271" s="38">
        <v>28.924569467686247</v>
      </c>
      <c r="Z271" s="41">
        <v>1.7068355610159081</v>
      </c>
      <c r="AA271" s="42">
        <v>5678</v>
      </c>
      <c r="AB271" s="38">
        <v>6.6495684455843262</v>
      </c>
      <c r="AC271" s="42">
        <v>3081</v>
      </c>
      <c r="AD271" s="38">
        <v>3.6081930927871273</v>
      </c>
      <c r="AE271" s="42">
        <v>3732</v>
      </c>
      <c r="AF271" s="38">
        <v>4.487896388758613</v>
      </c>
      <c r="AG271" s="42" t="s">
        <v>1786</v>
      </c>
      <c r="AH271" s="37">
        <v>632</v>
      </c>
      <c r="AI271" s="38">
        <v>16.934619506966776</v>
      </c>
      <c r="AJ271" s="40">
        <v>57854</v>
      </c>
      <c r="AK271" s="37">
        <v>2638</v>
      </c>
      <c r="AL271" s="38">
        <v>4.5597538631728138</v>
      </c>
      <c r="AM271" s="37">
        <v>28291</v>
      </c>
      <c r="AN271" s="38">
        <v>51.695720498483354</v>
      </c>
      <c r="AO271" s="39">
        <v>24.185536741342556</v>
      </c>
      <c r="AP271" s="40">
        <v>117914.16126360625</v>
      </c>
      <c r="AQ271" s="42">
        <v>5861</v>
      </c>
      <c r="AR271" s="38">
        <v>7.2374107826430567</v>
      </c>
    </row>
    <row r="272" spans="1:44">
      <c r="A272" s="21">
        <v>6</v>
      </c>
      <c r="B272" s="21">
        <v>270</v>
      </c>
      <c r="C272" s="22" t="s">
        <v>165</v>
      </c>
      <c r="D272" s="44">
        <v>134</v>
      </c>
      <c r="E272" s="22">
        <v>13</v>
      </c>
      <c r="F272" s="37">
        <v>61371</v>
      </c>
      <c r="G272" s="38">
        <v>0.75968583658962197</v>
      </c>
      <c r="H272" s="37">
        <v>7093</v>
      </c>
      <c r="I272" s="38">
        <v>11.557576053836502</v>
      </c>
      <c r="J272" s="37">
        <v>8571</v>
      </c>
      <c r="K272" s="38">
        <v>13.965879649997555</v>
      </c>
      <c r="L272" s="39">
        <v>36.631091592378951</v>
      </c>
      <c r="M272" s="37">
        <v>3607</v>
      </c>
      <c r="N272" s="38">
        <v>5.8773687898192959</v>
      </c>
      <c r="O272" s="37">
        <v>48726</v>
      </c>
      <c r="P272" s="38">
        <v>79.395805836632931</v>
      </c>
      <c r="Q272" s="37">
        <v>1440</v>
      </c>
      <c r="R272" s="38">
        <v>2.3463851004546123</v>
      </c>
      <c r="S272" s="37">
        <v>5223</v>
      </c>
      <c r="T272" s="38">
        <v>8.5105342914405835</v>
      </c>
      <c r="U272" s="37">
        <v>2375</v>
      </c>
      <c r="V272" s="38">
        <v>3.8699059816525723</v>
      </c>
      <c r="W272" s="40">
        <v>32917</v>
      </c>
      <c r="X272" s="42">
        <v>10324</v>
      </c>
      <c r="Y272" s="38">
        <v>31.363733025488351</v>
      </c>
      <c r="Z272" s="41">
        <v>1.7872224078743506</v>
      </c>
      <c r="AA272" s="42">
        <v>3316</v>
      </c>
      <c r="AB272" s="38">
        <v>5.4177694997222501</v>
      </c>
      <c r="AC272" s="42">
        <v>1743</v>
      </c>
      <c r="AD272" s="38">
        <v>2.8477600235271052</v>
      </c>
      <c r="AE272" s="42">
        <v>1894</v>
      </c>
      <c r="AF272" s="38">
        <v>3.2501072501072503</v>
      </c>
      <c r="AG272" s="42" t="s">
        <v>70</v>
      </c>
      <c r="AH272" s="37" t="s">
        <v>70</v>
      </c>
      <c r="AI272" s="38" t="s">
        <v>70</v>
      </c>
      <c r="AJ272" s="40">
        <v>41424</v>
      </c>
      <c r="AK272" s="37">
        <v>1811</v>
      </c>
      <c r="AL272" s="38">
        <v>4.371861722672846</v>
      </c>
      <c r="AM272" s="37">
        <v>19843</v>
      </c>
      <c r="AN272" s="38">
        <v>50.58247724897398</v>
      </c>
      <c r="AO272" s="39">
        <v>24.553782839102492</v>
      </c>
      <c r="AP272" s="40">
        <v>122673.43836344314</v>
      </c>
      <c r="AQ272" s="42">
        <v>3761</v>
      </c>
      <c r="AR272" s="38">
        <v>6.366698830260864</v>
      </c>
    </row>
    <row r="273" spans="1:44">
      <c r="A273" s="21">
        <v>6</v>
      </c>
      <c r="B273" s="21">
        <v>271</v>
      </c>
      <c r="C273" s="22" t="s">
        <v>167</v>
      </c>
      <c r="D273" s="44">
        <v>135</v>
      </c>
      <c r="E273" s="22">
        <v>12</v>
      </c>
      <c r="F273" s="37">
        <v>52459</v>
      </c>
      <c r="G273" s="38">
        <v>0.64936793113449309</v>
      </c>
      <c r="H273" s="37">
        <v>6080</v>
      </c>
      <c r="I273" s="38">
        <v>11.59000362187613</v>
      </c>
      <c r="J273" s="37">
        <v>6866</v>
      </c>
      <c r="K273" s="38">
        <v>13.088316590098934</v>
      </c>
      <c r="L273" s="39">
        <v>35.259248486159166</v>
      </c>
      <c r="M273" s="37">
        <v>3576</v>
      </c>
      <c r="N273" s="38">
        <v>6.8167521302350407</v>
      </c>
      <c r="O273" s="37">
        <v>32765</v>
      </c>
      <c r="P273" s="38">
        <v>62.45830076821899</v>
      </c>
      <c r="Q273" s="37">
        <v>2045</v>
      </c>
      <c r="R273" s="38">
        <v>3.8982824682132708</v>
      </c>
      <c r="S273" s="37">
        <v>11839</v>
      </c>
      <c r="T273" s="38">
        <v>22.5681008025315</v>
      </c>
      <c r="U273" s="37">
        <v>2234</v>
      </c>
      <c r="V273" s="38">
        <v>4.2585638308011973</v>
      </c>
      <c r="W273" s="40">
        <v>24503</v>
      </c>
      <c r="X273" s="42">
        <v>8990</v>
      </c>
      <c r="Y273" s="38">
        <v>36.689384973268581</v>
      </c>
      <c r="Z273" s="41">
        <v>1.9615557278700568</v>
      </c>
      <c r="AA273" s="42">
        <v>3495</v>
      </c>
      <c r="AB273" s="38">
        <v>6.8653256855504052</v>
      </c>
      <c r="AC273" s="42">
        <v>2121</v>
      </c>
      <c r="AD273" s="38">
        <v>4.1663392786988291</v>
      </c>
      <c r="AE273" s="42">
        <v>7037</v>
      </c>
      <c r="AF273" s="38">
        <v>14.337523685336484</v>
      </c>
      <c r="AG273" s="42" t="s">
        <v>1786</v>
      </c>
      <c r="AH273" s="37">
        <v>5485</v>
      </c>
      <c r="AI273" s="38">
        <v>77.94514707972148</v>
      </c>
      <c r="AJ273" s="40">
        <v>32257</v>
      </c>
      <c r="AK273" s="37">
        <v>1427</v>
      </c>
      <c r="AL273" s="38">
        <v>4.4238459869175681</v>
      </c>
      <c r="AM273" s="37">
        <v>15358</v>
      </c>
      <c r="AN273" s="38">
        <v>50.498142241804487</v>
      </c>
      <c r="AO273" s="39">
        <v>25.131786842861246</v>
      </c>
      <c r="AP273" s="40">
        <v>105630.15512649801</v>
      </c>
      <c r="AQ273" s="42">
        <v>4643</v>
      </c>
      <c r="AR273" s="38">
        <v>9.6259899655844432</v>
      </c>
    </row>
    <row r="274" spans="1:44">
      <c r="A274" s="21">
        <v>6</v>
      </c>
      <c r="B274" s="21">
        <v>272</v>
      </c>
      <c r="C274" s="22" t="s">
        <v>169</v>
      </c>
      <c r="D274" s="44">
        <v>136</v>
      </c>
      <c r="E274" s="22">
        <v>11</v>
      </c>
      <c r="F274" s="37">
        <v>53665</v>
      </c>
      <c r="G274" s="38">
        <v>0.66429649868149554</v>
      </c>
      <c r="H274" s="37">
        <v>9137</v>
      </c>
      <c r="I274" s="38">
        <v>17.02599459610547</v>
      </c>
      <c r="J274" s="37">
        <v>6410</v>
      </c>
      <c r="K274" s="38">
        <v>11.944470325165378</v>
      </c>
      <c r="L274" s="39">
        <v>36.285680613404011</v>
      </c>
      <c r="M274" s="37">
        <v>3768</v>
      </c>
      <c r="N274" s="38">
        <v>7.0213360663374633</v>
      </c>
      <c r="O274" s="37">
        <v>32501</v>
      </c>
      <c r="P274" s="38">
        <v>60.56275039597503</v>
      </c>
      <c r="Q274" s="37">
        <v>1917</v>
      </c>
      <c r="R274" s="38">
        <v>3.5721606261064007</v>
      </c>
      <c r="S274" s="37">
        <v>13272</v>
      </c>
      <c r="T274" s="38">
        <v>24.731202832386099</v>
      </c>
      <c r="U274" s="37">
        <v>2207</v>
      </c>
      <c r="V274" s="38">
        <v>4.1125500791950067</v>
      </c>
      <c r="W274" s="40">
        <v>23708</v>
      </c>
      <c r="X274" s="42">
        <v>10977</v>
      </c>
      <c r="Y274" s="38">
        <v>46.300826725156064</v>
      </c>
      <c r="Z274" s="41">
        <v>2.1230808166019908</v>
      </c>
      <c r="AA274" s="42">
        <v>3311</v>
      </c>
      <c r="AB274" s="38">
        <v>6.3524039752887447</v>
      </c>
      <c r="AC274" s="42">
        <v>2135</v>
      </c>
      <c r="AD274" s="38">
        <v>4.0961590115498252</v>
      </c>
      <c r="AE274" s="42">
        <v>7432</v>
      </c>
      <c r="AF274" s="38">
        <v>15.144784300939417</v>
      </c>
      <c r="AG274" s="42" t="s">
        <v>1786</v>
      </c>
      <c r="AH274" s="37">
        <v>5585</v>
      </c>
      <c r="AI274" s="38">
        <v>75.14800861141012</v>
      </c>
      <c r="AJ274" s="40">
        <v>31285</v>
      </c>
      <c r="AK274" s="37">
        <v>1234</v>
      </c>
      <c r="AL274" s="38">
        <v>3.944382291833147</v>
      </c>
      <c r="AM274" s="37">
        <v>14336</v>
      </c>
      <c r="AN274" s="38">
        <v>48.588374851720047</v>
      </c>
      <c r="AO274" s="39">
        <v>25.602843392968666</v>
      </c>
      <c r="AP274" s="40">
        <v>122849.55141579732</v>
      </c>
      <c r="AQ274" s="42">
        <v>4328</v>
      </c>
      <c r="AR274" s="38">
        <v>8.570127324211402</v>
      </c>
    </row>
    <row r="275" spans="1:44">
      <c r="A275" s="21">
        <v>6</v>
      </c>
      <c r="B275" s="21">
        <v>273</v>
      </c>
      <c r="C275" s="22" t="s">
        <v>171</v>
      </c>
      <c r="D275" s="44">
        <v>137</v>
      </c>
      <c r="E275" s="22">
        <v>9</v>
      </c>
      <c r="F275" s="37">
        <v>53956</v>
      </c>
      <c r="G275" s="38">
        <v>0.66789866547766275</v>
      </c>
      <c r="H275" s="37">
        <v>8720</v>
      </c>
      <c r="I275" s="38">
        <v>16.161316628363853</v>
      </c>
      <c r="J275" s="37">
        <v>5132</v>
      </c>
      <c r="K275" s="38">
        <v>9.5114537771517522</v>
      </c>
      <c r="L275" s="39">
        <v>34.395616627537628</v>
      </c>
      <c r="M275" s="37">
        <v>4375</v>
      </c>
      <c r="N275" s="38">
        <v>8.1084587441619096</v>
      </c>
      <c r="O275" s="37">
        <v>32971</v>
      </c>
      <c r="P275" s="38">
        <v>61.10719845800282</v>
      </c>
      <c r="Q275" s="37">
        <v>2304</v>
      </c>
      <c r="R275" s="38">
        <v>4.2701460449254949</v>
      </c>
      <c r="S275" s="37">
        <v>12127</v>
      </c>
      <c r="T275" s="38">
        <v>22.475720957817479</v>
      </c>
      <c r="U275" s="37">
        <v>2179</v>
      </c>
      <c r="V275" s="38">
        <v>4.0384757950922969</v>
      </c>
      <c r="W275" s="40">
        <v>24092</v>
      </c>
      <c r="X275" s="42">
        <v>10787</v>
      </c>
      <c r="Y275" s="38">
        <v>44.77419890420056</v>
      </c>
      <c r="Z275" s="41">
        <v>2.0657479661298357</v>
      </c>
      <c r="AA275" s="42">
        <v>2859</v>
      </c>
      <c r="AB275" s="38">
        <v>5.4468555316351992</v>
      </c>
      <c r="AC275" s="42">
        <v>1832</v>
      </c>
      <c r="AD275" s="38">
        <v>3.4902551010687954</v>
      </c>
      <c r="AE275" s="42">
        <v>5807</v>
      </c>
      <c r="AF275" s="38">
        <v>11.913994378449356</v>
      </c>
      <c r="AG275" s="42" t="s">
        <v>1786</v>
      </c>
      <c r="AH275" s="37">
        <v>3892</v>
      </c>
      <c r="AI275" s="38">
        <v>67.022558980540722</v>
      </c>
      <c r="AJ275" s="40">
        <v>32622</v>
      </c>
      <c r="AK275" s="37">
        <v>1200</v>
      </c>
      <c r="AL275" s="38">
        <v>3.6784991723376863</v>
      </c>
      <c r="AM275" s="37">
        <v>15581</v>
      </c>
      <c r="AN275" s="38">
        <v>50.438639085817869</v>
      </c>
      <c r="AO275" s="39">
        <v>24.596596666550194</v>
      </c>
      <c r="AP275" s="40">
        <v>134837.8347266881</v>
      </c>
      <c r="AQ275" s="42">
        <v>3779</v>
      </c>
      <c r="AR275" s="38">
        <v>7.5754234739901767</v>
      </c>
    </row>
    <row r="276" spans="1:44">
      <c r="A276" s="21">
        <v>11</v>
      </c>
      <c r="B276" s="21">
        <v>274</v>
      </c>
      <c r="C276" s="22" t="s">
        <v>583</v>
      </c>
      <c r="D276" s="44">
        <v>138</v>
      </c>
      <c r="E276" s="22">
        <v>12</v>
      </c>
      <c r="F276" s="37">
        <v>71741</v>
      </c>
      <c r="G276" s="38">
        <v>0.8880517117657537</v>
      </c>
      <c r="H276" s="37">
        <v>11385</v>
      </c>
      <c r="I276" s="38">
        <v>15.869586428959732</v>
      </c>
      <c r="J276" s="37">
        <v>5820</v>
      </c>
      <c r="K276" s="38">
        <v>8.1125158556473984</v>
      </c>
      <c r="L276" s="39">
        <v>33.974888239516041</v>
      </c>
      <c r="M276" s="37">
        <v>6142</v>
      </c>
      <c r="N276" s="38">
        <v>8.5613526435371679</v>
      </c>
      <c r="O276" s="37">
        <v>44497</v>
      </c>
      <c r="P276" s="38">
        <v>62.024504815935103</v>
      </c>
      <c r="Q276" s="37">
        <v>2610</v>
      </c>
      <c r="R276" s="38">
        <v>3.6380870074295033</v>
      </c>
      <c r="S276" s="37">
        <v>15859</v>
      </c>
      <c r="T276" s="38">
        <v>22.105908755105169</v>
      </c>
      <c r="U276" s="37">
        <v>2633</v>
      </c>
      <c r="V276" s="38">
        <v>3.6701467779930588</v>
      </c>
      <c r="W276" s="40">
        <v>32832</v>
      </c>
      <c r="X276" s="42">
        <v>14330</v>
      </c>
      <c r="Y276" s="38">
        <v>43.646442495126706</v>
      </c>
      <c r="Z276" s="41">
        <v>2.0569870857699804</v>
      </c>
      <c r="AA276" s="42">
        <v>3151</v>
      </c>
      <c r="AB276" s="38">
        <v>4.4841964450895846</v>
      </c>
      <c r="AC276" s="42">
        <v>1927</v>
      </c>
      <c r="AD276" s="38">
        <v>2.742318803455293</v>
      </c>
      <c r="AE276" s="42">
        <v>6622</v>
      </c>
      <c r="AF276" s="38">
        <v>10.176576355058321</v>
      </c>
      <c r="AG276" s="42" t="s">
        <v>1786</v>
      </c>
      <c r="AH276" s="37">
        <v>4048</v>
      </c>
      <c r="AI276" s="38">
        <v>61.129568106312291</v>
      </c>
      <c r="AJ276" s="40">
        <v>45889</v>
      </c>
      <c r="AK276" s="37">
        <v>1736</v>
      </c>
      <c r="AL276" s="38">
        <v>3.7830416875503934</v>
      </c>
      <c r="AM276" s="37">
        <v>23052</v>
      </c>
      <c r="AN276" s="38">
        <v>53.15072283322958</v>
      </c>
      <c r="AO276" s="39">
        <v>25.423011215925129</v>
      </c>
      <c r="AP276" s="40">
        <v>136149.41251022078</v>
      </c>
      <c r="AQ276" s="42">
        <v>5269</v>
      </c>
      <c r="AR276" s="38">
        <v>7.7863159450273391</v>
      </c>
    </row>
    <row r="277" spans="1:44">
      <c r="A277" s="21">
        <v>11</v>
      </c>
      <c r="B277" s="21">
        <v>275</v>
      </c>
      <c r="C277" s="22" t="s">
        <v>175</v>
      </c>
      <c r="D277" s="44">
        <v>139</v>
      </c>
      <c r="E277" s="22">
        <v>10</v>
      </c>
      <c r="F277" s="37">
        <v>54969</v>
      </c>
      <c r="G277" s="38">
        <v>0.68043816707394256</v>
      </c>
      <c r="H277" s="37">
        <v>8565</v>
      </c>
      <c r="I277" s="38">
        <v>15.581509578125852</v>
      </c>
      <c r="J277" s="37">
        <v>3243</v>
      </c>
      <c r="K277" s="38">
        <v>5.8996889155705947</v>
      </c>
      <c r="L277" s="39">
        <v>32.681596965446893</v>
      </c>
      <c r="M277" s="37">
        <v>4474</v>
      </c>
      <c r="N277" s="38">
        <v>8.1391329658534808</v>
      </c>
      <c r="O277" s="37">
        <v>36114</v>
      </c>
      <c r="P277" s="38">
        <v>65.698848441849051</v>
      </c>
      <c r="Q277" s="37">
        <v>1416</v>
      </c>
      <c r="R277" s="38">
        <v>2.5759973803416472</v>
      </c>
      <c r="S277" s="37">
        <v>11224</v>
      </c>
      <c r="T277" s="38">
        <v>20.418781495024469</v>
      </c>
      <c r="U277" s="37">
        <v>1741</v>
      </c>
      <c r="V277" s="38">
        <v>3.1672397169313609</v>
      </c>
      <c r="W277" s="40">
        <v>25558</v>
      </c>
      <c r="X277" s="42">
        <v>10692</v>
      </c>
      <c r="Y277" s="38">
        <v>41.834259331716098</v>
      </c>
      <c r="Z277" s="41">
        <v>2.0431958682213005</v>
      </c>
      <c r="AA277" s="42">
        <v>1947</v>
      </c>
      <c r="AB277" s="38">
        <v>3.5432855920944877</v>
      </c>
      <c r="AC277" s="42">
        <v>1090</v>
      </c>
      <c r="AD277" s="38">
        <v>1.9836575733862309</v>
      </c>
      <c r="AE277" s="42">
        <v>3222</v>
      </c>
      <c r="AF277" s="38">
        <v>6.4598913326783887</v>
      </c>
      <c r="AG277" s="42" t="s">
        <v>1786</v>
      </c>
      <c r="AH277" s="37">
        <v>1199</v>
      </c>
      <c r="AI277" s="38">
        <v>37.212911235257607</v>
      </c>
      <c r="AJ277" s="40">
        <v>36904</v>
      </c>
      <c r="AK277" s="37">
        <v>1376</v>
      </c>
      <c r="AL277" s="38">
        <v>3.7285931064383262</v>
      </c>
      <c r="AM277" s="37">
        <v>18975</v>
      </c>
      <c r="AN277" s="38">
        <v>54.305829827423366</v>
      </c>
      <c r="AO277" s="39">
        <v>25.064214026417741</v>
      </c>
      <c r="AP277" s="40">
        <v>143466.52253909843</v>
      </c>
      <c r="AQ277" s="42">
        <v>3898</v>
      </c>
      <c r="AR277" s="38">
        <v>7.4460362941738296</v>
      </c>
    </row>
    <row r="278" spans="1:44">
      <c r="A278" s="21">
        <v>11</v>
      </c>
      <c r="B278" s="21">
        <v>276</v>
      </c>
      <c r="C278" s="22" t="s">
        <v>264</v>
      </c>
      <c r="D278" s="44">
        <v>230</v>
      </c>
      <c r="E278" s="22">
        <v>11</v>
      </c>
      <c r="F278" s="37">
        <v>61079</v>
      </c>
      <c r="G278" s="38">
        <v>0.75607129121339911</v>
      </c>
      <c r="H278" s="37">
        <v>9051</v>
      </c>
      <c r="I278" s="38">
        <v>14.818513728122596</v>
      </c>
      <c r="J278" s="37">
        <v>4508</v>
      </c>
      <c r="K278" s="38">
        <v>7.3806054454067684</v>
      </c>
      <c r="L278" s="39">
        <v>33.327897622345333</v>
      </c>
      <c r="M278" s="37">
        <v>5211</v>
      </c>
      <c r="N278" s="38">
        <v>8.5315738633572913</v>
      </c>
      <c r="O278" s="37">
        <v>36641</v>
      </c>
      <c r="P278" s="38">
        <v>59.989521766892061</v>
      </c>
      <c r="Q278" s="37">
        <v>2175</v>
      </c>
      <c r="R278" s="38">
        <v>3.5609620327772227</v>
      </c>
      <c r="S278" s="37">
        <v>15023</v>
      </c>
      <c r="T278" s="38">
        <v>24.596014996971135</v>
      </c>
      <c r="U278" s="37">
        <v>2029</v>
      </c>
      <c r="V278" s="38">
        <v>3.3219273400022917</v>
      </c>
      <c r="W278" s="40">
        <v>27839</v>
      </c>
      <c r="X278" s="42">
        <v>11772</v>
      </c>
      <c r="Y278" s="38">
        <v>42.286001652358202</v>
      </c>
      <c r="Z278" s="41">
        <v>2.0429253924350732</v>
      </c>
      <c r="AA278" s="42">
        <v>2621</v>
      </c>
      <c r="AB278" s="38">
        <v>4.3971345647323297</v>
      </c>
      <c r="AC278" s="42">
        <v>1629</v>
      </c>
      <c r="AD278" s="38">
        <v>2.7329004982636267</v>
      </c>
      <c r="AE278" s="42">
        <v>6342</v>
      </c>
      <c r="AF278" s="38">
        <v>11.390699929953122</v>
      </c>
      <c r="AG278" s="42" t="s">
        <v>1786</v>
      </c>
      <c r="AH278" s="37">
        <v>4012</v>
      </c>
      <c r="AI278" s="38">
        <v>63.260801009145382</v>
      </c>
      <c r="AJ278" s="40">
        <v>39353</v>
      </c>
      <c r="AK278" s="37">
        <v>1507</v>
      </c>
      <c r="AL278" s="38">
        <v>3.8294412115975911</v>
      </c>
      <c r="AM278" s="37">
        <v>19882</v>
      </c>
      <c r="AN278" s="38">
        <v>53.429001397398693</v>
      </c>
      <c r="AO278" s="39">
        <v>25.272318358927343</v>
      </c>
      <c r="AP278" s="40">
        <v>132737.31175430844</v>
      </c>
      <c r="AQ278" s="42">
        <v>4722</v>
      </c>
      <c r="AR278" s="38">
        <v>8.2830479932641037</v>
      </c>
    </row>
    <row r="279" spans="1:44">
      <c r="A279" s="21">
        <v>12</v>
      </c>
      <c r="B279" s="21">
        <v>277</v>
      </c>
      <c r="C279" s="22" t="s">
        <v>255</v>
      </c>
      <c r="D279" s="44">
        <v>231</v>
      </c>
      <c r="E279" s="22">
        <v>13</v>
      </c>
      <c r="F279" s="37">
        <v>46125</v>
      </c>
      <c r="G279" s="38">
        <v>0.57096200506259165</v>
      </c>
      <c r="H279" s="37">
        <v>6889</v>
      </c>
      <c r="I279" s="38">
        <v>14.93550135501355</v>
      </c>
      <c r="J279" s="37">
        <v>4972</v>
      </c>
      <c r="K279" s="38">
        <v>10.779403794037941</v>
      </c>
      <c r="L279" s="39">
        <v>35.218192004845541</v>
      </c>
      <c r="M279" s="37">
        <v>4762</v>
      </c>
      <c r="N279" s="38">
        <v>10.324119241192411</v>
      </c>
      <c r="O279" s="37">
        <v>30519</v>
      </c>
      <c r="P279" s="38">
        <v>66.165853658536591</v>
      </c>
      <c r="Q279" s="37">
        <v>3591</v>
      </c>
      <c r="R279" s="38">
        <v>7.7853658536585364</v>
      </c>
      <c r="S279" s="37">
        <v>5076</v>
      </c>
      <c r="T279" s="38">
        <v>11.004878048780489</v>
      </c>
      <c r="U279" s="37">
        <v>2177</v>
      </c>
      <c r="V279" s="38">
        <v>4.719783197831978</v>
      </c>
      <c r="W279" s="40">
        <v>20578</v>
      </c>
      <c r="X279" s="42">
        <v>9590</v>
      </c>
      <c r="Y279" s="38">
        <v>46.603168432306347</v>
      </c>
      <c r="Z279" s="41">
        <v>1.9987365147244631</v>
      </c>
      <c r="AA279" s="42">
        <v>3257</v>
      </c>
      <c r="AB279" s="38">
        <v>7.1276944961155486</v>
      </c>
      <c r="AC279" s="42">
        <v>1619</v>
      </c>
      <c r="AD279" s="38">
        <v>3.5430572272677532</v>
      </c>
      <c r="AE279" s="42">
        <v>2598</v>
      </c>
      <c r="AF279" s="38">
        <v>6.2827984812942859</v>
      </c>
      <c r="AG279" s="42" t="s">
        <v>1781</v>
      </c>
      <c r="AH279" s="37">
        <v>1012</v>
      </c>
      <c r="AI279" s="38">
        <v>38.953040800615859</v>
      </c>
      <c r="AJ279" s="40">
        <v>27954</v>
      </c>
      <c r="AK279" s="37">
        <v>1312</v>
      </c>
      <c r="AL279" s="38">
        <v>4.6934249123560132</v>
      </c>
      <c r="AM279" s="37">
        <v>18112</v>
      </c>
      <c r="AN279" s="38">
        <v>69.013869836915106</v>
      </c>
      <c r="AO279" s="39">
        <v>31.649493137541196</v>
      </c>
      <c r="AP279" s="40">
        <v>120881.21957040572</v>
      </c>
      <c r="AQ279" s="42">
        <v>5474</v>
      </c>
      <c r="AR279" s="38">
        <v>12.513430106297863</v>
      </c>
    </row>
    <row r="280" spans="1:44">
      <c r="A280" s="21">
        <v>15</v>
      </c>
      <c r="B280" s="21">
        <v>278</v>
      </c>
      <c r="C280" s="22" t="s">
        <v>276</v>
      </c>
      <c r="D280" s="44">
        <v>233</v>
      </c>
      <c r="E280" s="22">
        <v>15</v>
      </c>
      <c r="F280" s="37">
        <v>47636</v>
      </c>
      <c r="G280" s="38">
        <v>0.58966603952653918</v>
      </c>
      <c r="H280" s="37">
        <v>6995</v>
      </c>
      <c r="I280" s="38">
        <v>14.684272399025946</v>
      </c>
      <c r="J280" s="37">
        <v>5140</v>
      </c>
      <c r="K280" s="38">
        <v>10.790158703501554</v>
      </c>
      <c r="L280" s="39">
        <v>34.723536888643267</v>
      </c>
      <c r="M280" s="37">
        <v>7606</v>
      </c>
      <c r="N280" s="38">
        <v>15.966915777983036</v>
      </c>
      <c r="O280" s="37">
        <v>25373</v>
      </c>
      <c r="P280" s="38">
        <v>53.264337895709126</v>
      </c>
      <c r="Q280" s="37">
        <v>7360</v>
      </c>
      <c r="R280" s="38">
        <v>15.450499622134521</v>
      </c>
      <c r="S280" s="37">
        <v>5285</v>
      </c>
      <c r="T280" s="38">
        <v>11.094550340078932</v>
      </c>
      <c r="U280" s="37">
        <v>2012</v>
      </c>
      <c r="V280" s="38">
        <v>4.2236963640943825</v>
      </c>
      <c r="W280" s="40">
        <v>21225</v>
      </c>
      <c r="X280" s="42">
        <v>9803</v>
      </c>
      <c r="Y280" s="38">
        <v>46.186101295641926</v>
      </c>
      <c r="Z280" s="41">
        <v>2.0803297997644288</v>
      </c>
      <c r="AA280" s="42">
        <v>4268</v>
      </c>
      <c r="AB280" s="38">
        <v>9.0901346055546082</v>
      </c>
      <c r="AC280" s="42">
        <v>2518</v>
      </c>
      <c r="AD280" s="38">
        <v>5.3629238371102401</v>
      </c>
      <c r="AE280" s="42">
        <v>3950</v>
      </c>
      <c r="AF280" s="38">
        <v>8.9758447519712785</v>
      </c>
      <c r="AG280" s="42" t="s">
        <v>1781</v>
      </c>
      <c r="AH280" s="37">
        <v>2028</v>
      </c>
      <c r="AI280" s="38">
        <v>51.341772151898738</v>
      </c>
      <c r="AJ280" s="40">
        <v>30018</v>
      </c>
      <c r="AK280" s="37">
        <v>1843</v>
      </c>
      <c r="AL280" s="38">
        <v>6.1396495436071685</v>
      </c>
      <c r="AM280" s="37">
        <v>19031</v>
      </c>
      <c r="AN280" s="38">
        <v>68.575237820697609</v>
      </c>
      <c r="AO280" s="39">
        <v>32.223550156739812</v>
      </c>
      <c r="AP280" s="40">
        <v>106023.06458333334</v>
      </c>
      <c r="AQ280" s="42">
        <v>6278</v>
      </c>
      <c r="AR280" s="38">
        <v>13.746441865557257</v>
      </c>
    </row>
    <row r="281" spans="1:44">
      <c r="A281" s="21">
        <v>15</v>
      </c>
      <c r="B281" s="21">
        <v>279</v>
      </c>
      <c r="C281" s="22" t="s">
        <v>278</v>
      </c>
      <c r="D281" s="44">
        <v>234</v>
      </c>
      <c r="E281" s="22">
        <v>15</v>
      </c>
      <c r="F281" s="37">
        <v>47060</v>
      </c>
      <c r="G281" s="38">
        <v>0.58253597741453789</v>
      </c>
      <c r="H281" s="37">
        <v>7408</v>
      </c>
      <c r="I281" s="38">
        <v>15.741606459838502</v>
      </c>
      <c r="J281" s="37">
        <v>5184</v>
      </c>
      <c r="K281" s="38">
        <v>11.015724606884827</v>
      </c>
      <c r="L281" s="39">
        <v>34.814614577084583</v>
      </c>
      <c r="M281" s="37">
        <v>9852</v>
      </c>
      <c r="N281" s="38">
        <v>20.934976625584362</v>
      </c>
      <c r="O281" s="37">
        <v>19747</v>
      </c>
      <c r="P281" s="38">
        <v>41.961325966850829</v>
      </c>
      <c r="Q281" s="37">
        <v>10956</v>
      </c>
      <c r="R281" s="38">
        <v>23.280917977050574</v>
      </c>
      <c r="S281" s="37">
        <v>4762</v>
      </c>
      <c r="T281" s="38">
        <v>10.118997025074373</v>
      </c>
      <c r="U281" s="37">
        <v>1743</v>
      </c>
      <c r="V281" s="38">
        <v>3.7037824054398643</v>
      </c>
      <c r="W281" s="40">
        <v>20273</v>
      </c>
      <c r="X281" s="42">
        <v>9742</v>
      </c>
      <c r="Y281" s="38">
        <v>48.054062052976867</v>
      </c>
      <c r="Z281" s="41">
        <v>2.2074680609677895</v>
      </c>
      <c r="AA281" s="42">
        <v>5037</v>
      </c>
      <c r="AB281" s="38">
        <v>10.947382147747279</v>
      </c>
      <c r="AC281" s="42">
        <v>3206</v>
      </c>
      <c r="AD281" s="38">
        <v>6.967898980678533</v>
      </c>
      <c r="AE281" s="42">
        <v>5119</v>
      </c>
      <c r="AF281" s="38">
        <v>11.829547292769163</v>
      </c>
      <c r="AG281" s="42" t="s">
        <v>1781</v>
      </c>
      <c r="AH281" s="37">
        <v>3053</v>
      </c>
      <c r="AI281" s="38">
        <v>59.64055479585857</v>
      </c>
      <c r="AJ281" s="40">
        <v>28768</v>
      </c>
      <c r="AK281" s="37">
        <v>2128</v>
      </c>
      <c r="AL281" s="38">
        <v>7.3971078976640712</v>
      </c>
      <c r="AM281" s="37">
        <v>18541</v>
      </c>
      <c r="AN281" s="38">
        <v>70.837472300756474</v>
      </c>
      <c r="AO281" s="39">
        <v>34.097204943186533</v>
      </c>
      <c r="AP281" s="40">
        <v>88365.577726702875</v>
      </c>
      <c r="AQ281" s="42">
        <v>6819</v>
      </c>
      <c r="AR281" s="38">
        <v>15.075943490084235</v>
      </c>
    </row>
    <row r="282" spans="1:44">
      <c r="A282" s="21">
        <v>15</v>
      </c>
      <c r="B282" s="21">
        <v>280</v>
      </c>
      <c r="C282" s="22" t="s">
        <v>287</v>
      </c>
      <c r="D282" s="44">
        <v>236</v>
      </c>
      <c r="E282" s="22">
        <v>19</v>
      </c>
      <c r="F282" s="37">
        <v>61709</v>
      </c>
      <c r="G282" s="38">
        <v>0.76386979664840038</v>
      </c>
      <c r="H282" s="37">
        <v>10454</v>
      </c>
      <c r="I282" s="38">
        <v>16.940802800239833</v>
      </c>
      <c r="J282" s="37">
        <v>5979</v>
      </c>
      <c r="K282" s="38">
        <v>9.6890242914323679</v>
      </c>
      <c r="L282" s="39">
        <v>35.363355093256807</v>
      </c>
      <c r="M282" s="37">
        <v>9080</v>
      </c>
      <c r="N282" s="38">
        <v>14.714223208932248</v>
      </c>
      <c r="O282" s="37">
        <v>33956</v>
      </c>
      <c r="P282" s="38">
        <v>55.026009172081871</v>
      </c>
      <c r="Q282" s="37">
        <v>11047</v>
      </c>
      <c r="R282" s="38">
        <v>17.901764734479571</v>
      </c>
      <c r="S282" s="37">
        <v>4600</v>
      </c>
      <c r="T282" s="38">
        <v>7.4543421543048822</v>
      </c>
      <c r="U282" s="37">
        <v>3026</v>
      </c>
      <c r="V282" s="38">
        <v>4.9036607302014295</v>
      </c>
      <c r="W282" s="40">
        <v>27662</v>
      </c>
      <c r="X282" s="42">
        <v>13025</v>
      </c>
      <c r="Y282" s="38">
        <v>47.086255512978092</v>
      </c>
      <c r="Z282" s="41">
        <v>2.1994794302653458</v>
      </c>
      <c r="AA282" s="42">
        <v>4674</v>
      </c>
      <c r="AB282" s="38">
        <v>7.6239254897483164</v>
      </c>
      <c r="AC282" s="42">
        <v>2844</v>
      </c>
      <c r="AD282" s="38">
        <v>4.6389482440830578</v>
      </c>
      <c r="AE282" s="42">
        <v>4063</v>
      </c>
      <c r="AF282" s="38">
        <v>7.1413505817836676</v>
      </c>
      <c r="AG282" s="42" t="s">
        <v>1781</v>
      </c>
      <c r="AH282" s="37">
        <v>2281</v>
      </c>
      <c r="AI282" s="38">
        <v>56.1407826729018</v>
      </c>
      <c r="AJ282" s="40">
        <v>39852</v>
      </c>
      <c r="AK282" s="37">
        <v>2027</v>
      </c>
      <c r="AL282" s="38">
        <v>5.086319381712336</v>
      </c>
      <c r="AM282" s="37">
        <v>25964</v>
      </c>
      <c r="AN282" s="38">
        <v>70.083947418144518</v>
      </c>
      <c r="AO282" s="39">
        <v>36.830872961653846</v>
      </c>
      <c r="AP282" s="40">
        <v>98078.717481358733</v>
      </c>
      <c r="AQ282" s="42">
        <v>5772</v>
      </c>
      <c r="AR282" s="38">
        <v>9.4444898960975223</v>
      </c>
    </row>
    <row r="283" spans="1:44">
      <c r="A283" s="21">
        <v>15</v>
      </c>
      <c r="B283" s="21">
        <v>281</v>
      </c>
      <c r="C283" s="22" t="s">
        <v>289</v>
      </c>
      <c r="D283" s="44">
        <v>237</v>
      </c>
      <c r="E283" s="22">
        <v>15</v>
      </c>
      <c r="F283" s="37">
        <v>52287</v>
      </c>
      <c r="G283" s="38">
        <v>0.64723881536493721</v>
      </c>
      <c r="H283" s="37">
        <v>9666</v>
      </c>
      <c r="I283" s="38">
        <v>18.48643066154111</v>
      </c>
      <c r="J283" s="37">
        <v>5044</v>
      </c>
      <c r="K283" s="38">
        <v>9.6467573201751868</v>
      </c>
      <c r="L283" s="39">
        <v>35.776212293220887</v>
      </c>
      <c r="M283" s="37">
        <v>5981</v>
      </c>
      <c r="N283" s="38">
        <v>11.438789756536041</v>
      </c>
      <c r="O283" s="37">
        <v>33092</v>
      </c>
      <c r="P283" s="38">
        <v>63.289154091839272</v>
      </c>
      <c r="Q283" s="37">
        <v>6658</v>
      </c>
      <c r="R283" s="38">
        <v>12.733566660929101</v>
      </c>
      <c r="S283" s="37">
        <v>3743</v>
      </c>
      <c r="T283" s="38">
        <v>7.1585671390594223</v>
      </c>
      <c r="U283" s="37">
        <v>2813</v>
      </c>
      <c r="V283" s="38">
        <v>5.3799223516361616</v>
      </c>
      <c r="W283" s="40">
        <v>23385</v>
      </c>
      <c r="X283" s="42">
        <v>11655</v>
      </c>
      <c r="Y283" s="38">
        <v>49.839640795381655</v>
      </c>
      <c r="Z283" s="41">
        <v>2.2245884113748131</v>
      </c>
      <c r="AA283" s="42">
        <v>3102</v>
      </c>
      <c r="AB283" s="38">
        <v>5.9368421052631577</v>
      </c>
      <c r="AC283" s="42">
        <v>1847</v>
      </c>
      <c r="AD283" s="38">
        <v>3.5349282296650721</v>
      </c>
      <c r="AE283" s="42">
        <v>2555</v>
      </c>
      <c r="AF283" s="38">
        <v>5.22580381248466</v>
      </c>
      <c r="AG283" s="42" t="s">
        <v>1781</v>
      </c>
      <c r="AH283" s="37">
        <v>1181</v>
      </c>
      <c r="AI283" s="38">
        <v>46.223091976516635</v>
      </c>
      <c r="AJ283" s="40">
        <v>34023</v>
      </c>
      <c r="AK283" s="37">
        <v>1431</v>
      </c>
      <c r="AL283" s="38">
        <v>4.2059783087911118</v>
      </c>
      <c r="AM283" s="37">
        <v>22009</v>
      </c>
      <c r="AN283" s="38">
        <v>68.89654092972296</v>
      </c>
      <c r="AO283" s="39">
        <v>38.589433882995486</v>
      </c>
      <c r="AP283" s="40">
        <v>108897.23000441892</v>
      </c>
      <c r="AQ283" s="42">
        <v>3873</v>
      </c>
      <c r="AR283" s="38">
        <v>7.4219573424295264</v>
      </c>
    </row>
    <row r="284" spans="1:44">
      <c r="A284" s="21">
        <v>15</v>
      </c>
      <c r="B284" s="21">
        <v>282</v>
      </c>
      <c r="C284" s="22" t="s">
        <v>291</v>
      </c>
      <c r="D284" s="44">
        <v>238</v>
      </c>
      <c r="E284" s="22">
        <v>14</v>
      </c>
      <c r="F284" s="37">
        <v>58635</v>
      </c>
      <c r="G284" s="38">
        <v>0.72581804155761653</v>
      </c>
      <c r="H284" s="37">
        <v>9881</v>
      </c>
      <c r="I284" s="38">
        <v>16.851709729683638</v>
      </c>
      <c r="J284" s="37">
        <v>6612</v>
      </c>
      <c r="K284" s="38">
        <v>11.276541314914299</v>
      </c>
      <c r="L284" s="39">
        <v>35.496005581867387</v>
      </c>
      <c r="M284" s="37">
        <v>5678</v>
      </c>
      <c r="N284" s="38">
        <v>9.6836360535516341</v>
      </c>
      <c r="O284" s="37">
        <v>24954</v>
      </c>
      <c r="P284" s="38">
        <v>42.55819902788437</v>
      </c>
      <c r="Q284" s="37">
        <v>22180</v>
      </c>
      <c r="R284" s="38">
        <v>37.827236292316876</v>
      </c>
      <c r="S284" s="37">
        <v>3276</v>
      </c>
      <c r="T284" s="38">
        <v>5.5871066768994631</v>
      </c>
      <c r="U284" s="37">
        <v>2547</v>
      </c>
      <c r="V284" s="38">
        <v>4.3438219493476593</v>
      </c>
      <c r="W284" s="40">
        <v>25956</v>
      </c>
      <c r="X284" s="42">
        <v>12268</v>
      </c>
      <c r="Y284" s="38">
        <v>47.264601633533672</v>
      </c>
      <c r="Z284" s="41">
        <v>2.2374788102943444</v>
      </c>
      <c r="AA284" s="42">
        <v>4035</v>
      </c>
      <c r="AB284" s="38">
        <v>6.9156411750591298</v>
      </c>
      <c r="AC284" s="42">
        <v>2566</v>
      </c>
      <c r="AD284" s="38">
        <v>4.3979021698145546</v>
      </c>
      <c r="AE284" s="42">
        <v>3722</v>
      </c>
      <c r="AF284" s="38">
        <v>6.7541328687825501</v>
      </c>
      <c r="AG284" s="42" t="s">
        <v>1781</v>
      </c>
      <c r="AH284" s="37">
        <v>1038</v>
      </c>
      <c r="AI284" s="38">
        <v>27.888232133261688</v>
      </c>
      <c r="AJ284" s="40">
        <v>37705</v>
      </c>
      <c r="AK284" s="37">
        <v>2523</v>
      </c>
      <c r="AL284" s="38">
        <v>6.6914202360429647</v>
      </c>
      <c r="AM284" s="37">
        <v>24654</v>
      </c>
      <c r="AN284" s="38">
        <v>71.533439721456546</v>
      </c>
      <c r="AO284" s="39">
        <v>40.664282788822028</v>
      </c>
      <c r="AP284" s="40">
        <v>76933.041704442425</v>
      </c>
      <c r="AQ284" s="42">
        <v>7447</v>
      </c>
      <c r="AR284" s="38">
        <v>12.774023122577105</v>
      </c>
    </row>
    <row r="285" spans="1:44">
      <c r="A285" s="21">
        <v>15</v>
      </c>
      <c r="B285" s="21">
        <v>283</v>
      </c>
      <c r="C285" s="22" t="s">
        <v>316</v>
      </c>
      <c r="D285" s="44">
        <v>248</v>
      </c>
      <c r="E285" s="22">
        <v>18</v>
      </c>
      <c r="F285" s="37">
        <v>77969</v>
      </c>
      <c r="G285" s="38">
        <v>0.96514550835176616</v>
      </c>
      <c r="H285" s="37">
        <v>16650</v>
      </c>
      <c r="I285" s="38">
        <v>21.354640947043055</v>
      </c>
      <c r="J285" s="37">
        <v>9006</v>
      </c>
      <c r="K285" s="38">
        <v>11.550744526670856</v>
      </c>
      <c r="L285" s="39">
        <v>32.818655743927124</v>
      </c>
      <c r="M285" s="37">
        <v>7272</v>
      </c>
      <c r="N285" s="38">
        <v>9.3267837217355609</v>
      </c>
      <c r="O285" s="37">
        <v>22046</v>
      </c>
      <c r="P285" s="38">
        <v>28.275340199309984</v>
      </c>
      <c r="Q285" s="37">
        <v>44048</v>
      </c>
      <c r="R285" s="38">
        <v>56.494247713834987</v>
      </c>
      <c r="S285" s="37">
        <v>2114</v>
      </c>
      <c r="T285" s="38">
        <v>2.7113339917146555</v>
      </c>
      <c r="U285" s="37">
        <v>2489</v>
      </c>
      <c r="V285" s="38">
        <v>3.1922943734048146</v>
      </c>
      <c r="W285" s="40">
        <v>29359</v>
      </c>
      <c r="X285" s="42">
        <v>16066</v>
      </c>
      <c r="Y285" s="38">
        <v>54.722572294696683</v>
      </c>
      <c r="Z285" s="41">
        <v>2.6119758847372188</v>
      </c>
      <c r="AA285" s="42">
        <v>6467</v>
      </c>
      <c r="AB285" s="38">
        <v>8.3266809157160147</v>
      </c>
      <c r="AC285" s="42">
        <v>4142</v>
      </c>
      <c r="AD285" s="38">
        <v>5.333092987922643</v>
      </c>
      <c r="AE285" s="42">
        <v>7497</v>
      </c>
      <c r="AF285" s="38">
        <v>10.516496465043206</v>
      </c>
      <c r="AG285" s="42" t="s">
        <v>1787</v>
      </c>
      <c r="AH285" s="37">
        <v>2522</v>
      </c>
      <c r="AI285" s="38">
        <v>33.640122715752966</v>
      </c>
      <c r="AJ285" s="40">
        <v>42152</v>
      </c>
      <c r="AK285" s="37">
        <v>4623</v>
      </c>
      <c r="AL285" s="38">
        <v>10.967451129246536</v>
      </c>
      <c r="AM285" s="37">
        <v>25270</v>
      </c>
      <c r="AN285" s="38">
        <v>68.778748537056686</v>
      </c>
      <c r="AO285" s="39">
        <v>41.062501781286514</v>
      </c>
      <c r="AP285" s="40">
        <v>49444.8893557423</v>
      </c>
      <c r="AQ285" s="42">
        <v>16426</v>
      </c>
      <c r="AR285" s="38">
        <v>21.267009334904255</v>
      </c>
    </row>
    <row r="286" spans="1:44">
      <c r="A286" s="21">
        <v>15</v>
      </c>
      <c r="B286" s="21">
        <v>284</v>
      </c>
      <c r="C286" s="22" t="s">
        <v>319</v>
      </c>
      <c r="D286" s="44">
        <v>249</v>
      </c>
      <c r="E286" s="22">
        <v>18</v>
      </c>
      <c r="F286" s="37">
        <v>75482</v>
      </c>
      <c r="G286" s="38">
        <v>0.93435997975359442</v>
      </c>
      <c r="H286" s="37">
        <v>17984</v>
      </c>
      <c r="I286" s="38">
        <v>23.825547812723563</v>
      </c>
      <c r="J286" s="37">
        <v>8580</v>
      </c>
      <c r="K286" s="38">
        <v>11.366948411541825</v>
      </c>
      <c r="L286" s="39">
        <v>32.768844431173484</v>
      </c>
      <c r="M286" s="37">
        <v>8054</v>
      </c>
      <c r="N286" s="38">
        <v>10.670093532232851</v>
      </c>
      <c r="O286" s="37">
        <v>20538</v>
      </c>
      <c r="P286" s="38">
        <v>27.209135952942425</v>
      </c>
      <c r="Q286" s="37">
        <v>43077</v>
      </c>
      <c r="R286" s="38">
        <v>57.069235049415759</v>
      </c>
      <c r="S286" s="37">
        <v>1508</v>
      </c>
      <c r="T286" s="38">
        <v>1.9978272965740178</v>
      </c>
      <c r="U286" s="37">
        <v>2305</v>
      </c>
      <c r="V286" s="38">
        <v>3.0537081688349543</v>
      </c>
      <c r="W286" s="40">
        <v>27771</v>
      </c>
      <c r="X286" s="42">
        <v>15992</v>
      </c>
      <c r="Y286" s="38">
        <v>57.585250801195485</v>
      </c>
      <c r="Z286" s="41">
        <v>2.6828346116452413</v>
      </c>
      <c r="AA286" s="42">
        <v>6442</v>
      </c>
      <c r="AB286" s="38">
        <v>8.5724170969287279</v>
      </c>
      <c r="AC286" s="42">
        <v>4277</v>
      </c>
      <c r="AD286" s="38">
        <v>5.6914355671474954</v>
      </c>
      <c r="AE286" s="42">
        <v>8968</v>
      </c>
      <c r="AF286" s="38">
        <v>13.10823649784404</v>
      </c>
      <c r="AG286" s="42" t="s">
        <v>1781</v>
      </c>
      <c r="AH286" s="37">
        <v>3229</v>
      </c>
      <c r="AI286" s="38">
        <v>36.005798394290814</v>
      </c>
      <c r="AJ286" s="40">
        <v>37102</v>
      </c>
      <c r="AK286" s="37">
        <v>3609</v>
      </c>
      <c r="AL286" s="38">
        <v>9.7272384238046463</v>
      </c>
      <c r="AM286" s="37">
        <v>21520</v>
      </c>
      <c r="AN286" s="38">
        <v>65.715943445201091</v>
      </c>
      <c r="AO286" s="39">
        <v>40.709100171941664</v>
      </c>
      <c r="AP286" s="40">
        <v>42821.294544198892</v>
      </c>
      <c r="AQ286" s="42">
        <v>18276</v>
      </c>
      <c r="AR286" s="38">
        <v>24.461279010627191</v>
      </c>
    </row>
    <row r="287" spans="1:44">
      <c r="A287" s="21">
        <v>15</v>
      </c>
      <c r="B287" s="21">
        <v>285</v>
      </c>
      <c r="C287" s="22" t="s">
        <v>321</v>
      </c>
      <c r="D287" s="44">
        <v>250</v>
      </c>
      <c r="E287" s="22">
        <v>17</v>
      </c>
      <c r="F287" s="37">
        <v>67368</v>
      </c>
      <c r="G287" s="38">
        <v>0.83392018118280054</v>
      </c>
      <c r="H287" s="37">
        <v>17319</v>
      </c>
      <c r="I287" s="38">
        <v>25.708051300320626</v>
      </c>
      <c r="J287" s="37">
        <v>7383</v>
      </c>
      <c r="K287" s="38">
        <v>10.959209120057</v>
      </c>
      <c r="L287" s="39">
        <v>32.781870916650163</v>
      </c>
      <c r="M287" s="37">
        <v>8233</v>
      </c>
      <c r="N287" s="38">
        <v>12.220935755848474</v>
      </c>
      <c r="O287" s="37">
        <v>11290</v>
      </c>
      <c r="P287" s="38">
        <v>16.758698491865573</v>
      </c>
      <c r="Q287" s="37">
        <v>44881</v>
      </c>
      <c r="R287" s="38">
        <v>66.620650754067213</v>
      </c>
      <c r="S287" s="37">
        <v>1387</v>
      </c>
      <c r="T287" s="38">
        <v>2.0588409927562048</v>
      </c>
      <c r="U287" s="37">
        <v>1577</v>
      </c>
      <c r="V287" s="38">
        <v>2.3408740054625339</v>
      </c>
      <c r="W287" s="40">
        <v>25629</v>
      </c>
      <c r="X287" s="42">
        <v>15218</v>
      </c>
      <c r="Y287" s="38">
        <v>59.378048304654882</v>
      </c>
      <c r="Z287" s="41">
        <v>2.5942877209411215</v>
      </c>
      <c r="AA287" s="42">
        <v>6561</v>
      </c>
      <c r="AB287" s="38">
        <v>9.7497548072636491</v>
      </c>
      <c r="AC287" s="42">
        <v>4516</v>
      </c>
      <c r="AD287" s="38">
        <v>6.7108508930959667</v>
      </c>
      <c r="AE287" s="42">
        <v>7323</v>
      </c>
      <c r="AF287" s="38">
        <v>11.978408440336958</v>
      </c>
      <c r="AG287" s="42" t="s">
        <v>1781</v>
      </c>
      <c r="AH287" s="37">
        <v>3030</v>
      </c>
      <c r="AI287" s="38">
        <v>41.376485047111835</v>
      </c>
      <c r="AJ287" s="40">
        <v>30999</v>
      </c>
      <c r="AK287" s="37">
        <v>3017</v>
      </c>
      <c r="AL287" s="38">
        <v>9.732572018452208</v>
      </c>
      <c r="AM287" s="37">
        <v>17975</v>
      </c>
      <c r="AN287" s="38">
        <v>65.968144450968879</v>
      </c>
      <c r="AO287" s="39">
        <v>42.003991636570994</v>
      </c>
      <c r="AP287" s="40">
        <v>34473.53024574669</v>
      </c>
      <c r="AQ287" s="42">
        <v>19421</v>
      </c>
      <c r="AR287" s="38">
        <v>29.068566553411863</v>
      </c>
    </row>
    <row r="288" spans="1:44">
      <c r="A288" s="21">
        <v>15</v>
      </c>
      <c r="B288" s="21">
        <v>286</v>
      </c>
      <c r="C288" s="22" t="s">
        <v>327</v>
      </c>
      <c r="D288" s="44">
        <v>251</v>
      </c>
      <c r="E288" s="22">
        <v>18</v>
      </c>
      <c r="F288" s="37">
        <v>75131</v>
      </c>
      <c r="G288" s="38">
        <v>0.93001509815409367</v>
      </c>
      <c r="H288" s="37">
        <v>19176</v>
      </c>
      <c r="I288" s="38">
        <v>25.523419094648013</v>
      </c>
      <c r="J288" s="37">
        <v>8822</v>
      </c>
      <c r="K288" s="38">
        <v>11.742157032383437</v>
      </c>
      <c r="L288" s="39">
        <v>34.789041899441337</v>
      </c>
      <c r="M288" s="37">
        <v>8694</v>
      </c>
      <c r="N288" s="38">
        <v>11.57178794372496</v>
      </c>
      <c r="O288" s="37">
        <v>2281</v>
      </c>
      <c r="P288" s="38">
        <v>3.0360304002342575</v>
      </c>
      <c r="Q288" s="37">
        <v>62437</v>
      </c>
      <c r="R288" s="38">
        <v>83.104178035697657</v>
      </c>
      <c r="S288" s="37"/>
      <c r="T288" s="38"/>
      <c r="U288" s="37">
        <v>792</v>
      </c>
      <c r="V288" s="38">
        <v>1.0541587360743236</v>
      </c>
      <c r="W288" s="40">
        <v>28161</v>
      </c>
      <c r="X288" s="42">
        <v>17239</v>
      </c>
      <c r="Y288" s="38">
        <v>61.215865913852497</v>
      </c>
      <c r="Z288" s="41">
        <v>2.5521465857036327</v>
      </c>
      <c r="AA288" s="42">
        <v>8173</v>
      </c>
      <c r="AB288" s="38">
        <v>10.969880811768496</v>
      </c>
      <c r="AC288" s="42">
        <v>5273</v>
      </c>
      <c r="AD288" s="38">
        <v>7.0774723504778274</v>
      </c>
      <c r="AE288" s="42">
        <v>5065</v>
      </c>
      <c r="AF288" s="38">
        <v>7.2666494505179191</v>
      </c>
      <c r="AG288" s="42" t="s">
        <v>1781</v>
      </c>
      <c r="AH288" s="37">
        <v>2162</v>
      </c>
      <c r="AI288" s="38">
        <v>42.685093780848966</v>
      </c>
      <c r="AJ288" s="40">
        <v>34166</v>
      </c>
      <c r="AK288" s="37">
        <v>3618</v>
      </c>
      <c r="AL288" s="38">
        <v>10.589474916583738</v>
      </c>
      <c r="AM288" s="37">
        <v>20048</v>
      </c>
      <c r="AN288" s="38">
        <v>67.683997299122211</v>
      </c>
      <c r="AO288" s="39">
        <v>45.764185373915439</v>
      </c>
      <c r="AP288" s="40">
        <v>34231.608075288401</v>
      </c>
      <c r="AQ288" s="42">
        <v>21669</v>
      </c>
      <c r="AR288" s="38">
        <v>29.371340273259595</v>
      </c>
    </row>
    <row r="289" spans="1:44">
      <c r="A289" s="21">
        <v>15</v>
      </c>
      <c r="B289" s="21">
        <v>287</v>
      </c>
      <c r="C289" s="22" t="s">
        <v>329</v>
      </c>
      <c r="D289" s="44">
        <v>252</v>
      </c>
      <c r="E289" s="22">
        <v>15</v>
      </c>
      <c r="F289" s="37">
        <v>65537</v>
      </c>
      <c r="G289" s="38">
        <v>0.81125500110107474</v>
      </c>
      <c r="H289" s="37">
        <v>17196</v>
      </c>
      <c r="I289" s="38">
        <v>26.238613302409323</v>
      </c>
      <c r="J289" s="37">
        <v>7167</v>
      </c>
      <c r="K289" s="38">
        <v>10.935807253917634</v>
      </c>
      <c r="L289" s="39">
        <v>33.656216800494128</v>
      </c>
      <c r="M289" s="37">
        <v>9569</v>
      </c>
      <c r="N289" s="38">
        <v>14.600912461662876</v>
      </c>
      <c r="O289" s="37"/>
      <c r="P289" s="38"/>
      <c r="Q289" s="37">
        <v>53148</v>
      </c>
      <c r="R289" s="38">
        <v>81.096174679951787</v>
      </c>
      <c r="S289" s="37"/>
      <c r="T289" s="38"/>
      <c r="U289" s="37"/>
      <c r="V289" s="38"/>
      <c r="W289" s="40">
        <v>23827</v>
      </c>
      <c r="X289" s="42">
        <v>15273</v>
      </c>
      <c r="Y289" s="38">
        <v>64.099550929617664</v>
      </c>
      <c r="Z289" s="41">
        <v>2.656440172913082</v>
      </c>
      <c r="AA289" s="42">
        <v>7633</v>
      </c>
      <c r="AB289" s="38">
        <v>11.710827106890257</v>
      </c>
      <c r="AC289" s="42">
        <v>4759</v>
      </c>
      <c r="AD289" s="38">
        <v>7.3014314426425679</v>
      </c>
      <c r="AE289" s="42">
        <v>4602</v>
      </c>
      <c r="AF289" s="38">
        <v>7.4793999577435031</v>
      </c>
      <c r="AG289" s="42" t="s">
        <v>1781</v>
      </c>
      <c r="AH289" s="37">
        <v>2658</v>
      </c>
      <c r="AI289" s="38">
        <v>57.757496740547587</v>
      </c>
      <c r="AJ289" s="40">
        <v>28970</v>
      </c>
      <c r="AK289" s="37">
        <v>3492</v>
      </c>
      <c r="AL289" s="38">
        <v>12.053848809112875</v>
      </c>
      <c r="AM289" s="37">
        <v>16549</v>
      </c>
      <c r="AN289" s="38">
        <v>66.635796255284887</v>
      </c>
      <c r="AO289" s="39">
        <v>46.88585149612117</v>
      </c>
      <c r="AP289" s="40">
        <v>33206.015081206497</v>
      </c>
      <c r="AQ289" s="42">
        <v>19505</v>
      </c>
      <c r="AR289" s="38">
        <v>30.198640635402313</v>
      </c>
    </row>
    <row r="290" spans="1:44">
      <c r="A290" s="21">
        <v>15</v>
      </c>
      <c r="B290" s="21">
        <v>288</v>
      </c>
      <c r="C290" s="22" t="s">
        <v>331</v>
      </c>
      <c r="D290" s="44">
        <v>253</v>
      </c>
      <c r="E290" s="22">
        <v>13</v>
      </c>
      <c r="F290" s="37">
        <v>46770</v>
      </c>
      <c r="G290" s="38">
        <v>0.57894618919842622</v>
      </c>
      <c r="H290" s="37">
        <v>12639</v>
      </c>
      <c r="I290" s="38">
        <v>27.023733162283513</v>
      </c>
      <c r="J290" s="37">
        <v>5383</v>
      </c>
      <c r="K290" s="38">
        <v>11.509514646140689</v>
      </c>
      <c r="L290" s="39">
        <v>32.31643944004869</v>
      </c>
      <c r="M290" s="37">
        <v>9281</v>
      </c>
      <c r="N290" s="38">
        <v>19.843917040838143</v>
      </c>
      <c r="O290" s="37"/>
      <c r="P290" s="38"/>
      <c r="Q290" s="37">
        <v>35399</v>
      </c>
      <c r="R290" s="38">
        <v>75.687406457130635</v>
      </c>
      <c r="S290" s="37"/>
      <c r="T290" s="38"/>
      <c r="U290" s="37"/>
      <c r="V290" s="38"/>
      <c r="W290" s="40">
        <v>17408</v>
      </c>
      <c r="X290" s="42">
        <v>11019</v>
      </c>
      <c r="Y290" s="38">
        <v>63.298483455882348</v>
      </c>
      <c r="Z290" s="41">
        <v>2.6109260110294117</v>
      </c>
      <c r="AA290" s="42">
        <v>6175</v>
      </c>
      <c r="AB290" s="38">
        <v>13.225530092096809</v>
      </c>
      <c r="AC290" s="42">
        <v>3656</v>
      </c>
      <c r="AD290" s="38">
        <v>7.830370529021204</v>
      </c>
      <c r="AE290" s="42">
        <v>4300</v>
      </c>
      <c r="AF290" s="38">
        <v>9.537751752284624</v>
      </c>
      <c r="AG290" s="42" t="s">
        <v>1781</v>
      </c>
      <c r="AH290" s="37">
        <v>3204</v>
      </c>
      <c r="AI290" s="38">
        <v>74.511627906976742</v>
      </c>
      <c r="AJ290" s="40">
        <v>18694</v>
      </c>
      <c r="AK290" s="37">
        <v>2742</v>
      </c>
      <c r="AL290" s="38">
        <v>14.667807852786991</v>
      </c>
      <c r="AM290" s="37">
        <v>10518</v>
      </c>
      <c r="AN290" s="38">
        <v>68.020435879195489</v>
      </c>
      <c r="AO290" s="39">
        <v>48.917417318692877</v>
      </c>
      <c r="AP290" s="40">
        <v>26587.037793667008</v>
      </c>
      <c r="AQ290" s="42">
        <v>16542</v>
      </c>
      <c r="AR290" s="38">
        <v>35.874303311574245</v>
      </c>
    </row>
    <row r="291" spans="1:44">
      <c r="A291" s="21">
        <v>15</v>
      </c>
      <c r="B291" s="21">
        <v>289</v>
      </c>
      <c r="C291" s="22" t="s">
        <v>333</v>
      </c>
      <c r="D291" s="44">
        <v>254</v>
      </c>
      <c r="E291" s="22">
        <v>17</v>
      </c>
      <c r="F291" s="37">
        <v>63416</v>
      </c>
      <c r="G291" s="38">
        <v>0.78500003280323716</v>
      </c>
      <c r="H291" s="37">
        <v>17836</v>
      </c>
      <c r="I291" s="38">
        <v>28.125394222278288</v>
      </c>
      <c r="J291" s="37">
        <v>6230</v>
      </c>
      <c r="K291" s="38">
        <v>9.8240191749716157</v>
      </c>
      <c r="L291" s="39">
        <v>31.156786393910558</v>
      </c>
      <c r="M291" s="37">
        <v>14268</v>
      </c>
      <c r="N291" s="38">
        <v>22.499053866532108</v>
      </c>
      <c r="O291" s="37"/>
      <c r="P291" s="38"/>
      <c r="Q291" s="37">
        <v>47055</v>
      </c>
      <c r="R291" s="38">
        <v>74.20051721962912</v>
      </c>
      <c r="S291" s="37"/>
      <c r="T291" s="38"/>
      <c r="U291" s="37"/>
      <c r="V291" s="38"/>
      <c r="W291" s="40">
        <v>22340</v>
      </c>
      <c r="X291" s="42">
        <v>14370</v>
      </c>
      <c r="Y291" s="38">
        <v>64.324082363473593</v>
      </c>
      <c r="Z291" s="41">
        <v>2.6565353625783348</v>
      </c>
      <c r="AA291" s="42">
        <v>8478</v>
      </c>
      <c r="AB291" s="38">
        <v>13.382582753231992</v>
      </c>
      <c r="AC291" s="42">
        <v>5142</v>
      </c>
      <c r="AD291" s="38">
        <v>8.1166832409906711</v>
      </c>
      <c r="AE291" s="42">
        <v>5860</v>
      </c>
      <c r="AF291" s="38">
        <v>9.8060543181780151</v>
      </c>
      <c r="AG291" s="42" t="s">
        <v>1781</v>
      </c>
      <c r="AH291" s="37">
        <v>4582</v>
      </c>
      <c r="AI291" s="38">
        <v>78.191126279863482</v>
      </c>
      <c r="AJ291" s="40">
        <v>24795</v>
      </c>
      <c r="AK291" s="37">
        <v>4083</v>
      </c>
      <c r="AL291" s="38">
        <v>16.4670296430732</v>
      </c>
      <c r="AM291" s="37">
        <v>14010</v>
      </c>
      <c r="AN291" s="38">
        <v>69.770916334661365</v>
      </c>
      <c r="AO291" s="39">
        <v>47.897562465014502</v>
      </c>
      <c r="AP291" s="40">
        <v>24637.606976744188</v>
      </c>
      <c r="AQ291" s="42">
        <v>24888</v>
      </c>
      <c r="AR291" s="38">
        <v>40.099249186350015</v>
      </c>
    </row>
    <row r="292" spans="1:44">
      <c r="A292" s="21">
        <v>15</v>
      </c>
      <c r="B292" s="21">
        <v>290</v>
      </c>
      <c r="C292" s="22" t="s">
        <v>335</v>
      </c>
      <c r="D292" s="44">
        <v>255</v>
      </c>
      <c r="E292" s="22">
        <v>14</v>
      </c>
      <c r="F292" s="37">
        <v>47504</v>
      </c>
      <c r="G292" s="38">
        <v>0.58803206695920551</v>
      </c>
      <c r="H292" s="37">
        <v>13063</v>
      </c>
      <c r="I292" s="38">
        <v>27.498736948467496</v>
      </c>
      <c r="J292" s="37">
        <v>4795</v>
      </c>
      <c r="K292" s="38">
        <v>10.093886830582688</v>
      </c>
      <c r="L292" s="39">
        <v>32.163616615853655</v>
      </c>
      <c r="M292" s="37">
        <v>11156</v>
      </c>
      <c r="N292" s="38">
        <v>23.484338160996966</v>
      </c>
      <c r="O292" s="37"/>
      <c r="P292" s="38"/>
      <c r="Q292" s="37">
        <v>34905</v>
      </c>
      <c r="R292" s="38">
        <v>73.478022903334463</v>
      </c>
      <c r="S292" s="37"/>
      <c r="T292" s="38"/>
      <c r="U292" s="37"/>
      <c r="V292" s="38"/>
      <c r="W292" s="40">
        <v>17142</v>
      </c>
      <c r="X292" s="42">
        <v>11238</v>
      </c>
      <c r="Y292" s="38">
        <v>65.558277913895694</v>
      </c>
      <c r="Z292" s="41">
        <v>2.7162524792906311</v>
      </c>
      <c r="AA292" s="42">
        <v>6090</v>
      </c>
      <c r="AB292" s="38">
        <v>12.824832582234762</v>
      </c>
      <c r="AC292" s="42">
        <v>3614</v>
      </c>
      <c r="AD292" s="38">
        <v>7.6106641957629613</v>
      </c>
      <c r="AE292" s="42">
        <v>4955</v>
      </c>
      <c r="AF292" s="38">
        <v>10.782287019910783</v>
      </c>
      <c r="AG292" s="42" t="s">
        <v>1781</v>
      </c>
      <c r="AH292" s="37">
        <v>4020</v>
      </c>
      <c r="AI292" s="38">
        <v>81.130171543895059</v>
      </c>
      <c r="AJ292" s="40">
        <v>19978</v>
      </c>
      <c r="AK292" s="37">
        <v>3025</v>
      </c>
      <c r="AL292" s="38">
        <v>15.141655821403543</v>
      </c>
      <c r="AM292" s="37">
        <v>11196</v>
      </c>
      <c r="AN292" s="38">
        <v>67.895694360218315</v>
      </c>
      <c r="AO292" s="39">
        <v>48.096828567861159</v>
      </c>
      <c r="AP292" s="40">
        <v>27203.365726227796</v>
      </c>
      <c r="AQ292" s="42">
        <v>17261</v>
      </c>
      <c r="AR292" s="38">
        <v>36.651449198428708</v>
      </c>
    </row>
    <row r="293" spans="1:44">
      <c r="A293" s="21">
        <v>15</v>
      </c>
      <c r="B293" s="21">
        <v>291</v>
      </c>
      <c r="C293" s="22" t="s">
        <v>337</v>
      </c>
      <c r="D293" s="44">
        <v>256</v>
      </c>
      <c r="E293" s="22">
        <v>15</v>
      </c>
      <c r="F293" s="37">
        <v>48976</v>
      </c>
      <c r="G293" s="38">
        <v>0.60625333680098625</v>
      </c>
      <c r="H293" s="37">
        <v>13130</v>
      </c>
      <c r="I293" s="38">
        <v>26.809049330284218</v>
      </c>
      <c r="J293" s="37">
        <v>4595</v>
      </c>
      <c r="K293" s="38">
        <v>9.3821463573995434</v>
      </c>
      <c r="L293" s="39">
        <v>32.524901222953901</v>
      </c>
      <c r="M293" s="37">
        <v>10780</v>
      </c>
      <c r="N293" s="38">
        <v>22.010780790591312</v>
      </c>
      <c r="O293" s="37"/>
      <c r="P293" s="38"/>
      <c r="Q293" s="37">
        <v>36054</v>
      </c>
      <c r="R293" s="38">
        <v>73.615648480888595</v>
      </c>
      <c r="S293" s="37"/>
      <c r="T293" s="38"/>
      <c r="U293" s="37"/>
      <c r="V293" s="38"/>
      <c r="W293" s="40">
        <v>17404</v>
      </c>
      <c r="X293" s="42">
        <v>11727</v>
      </c>
      <c r="Y293" s="38">
        <v>67.381061824867857</v>
      </c>
      <c r="Z293" s="41">
        <v>2.8046426108940472</v>
      </c>
      <c r="AA293" s="42">
        <v>5913</v>
      </c>
      <c r="AB293" s="38">
        <v>12.077699252420441</v>
      </c>
      <c r="AC293" s="42">
        <v>3392</v>
      </c>
      <c r="AD293" s="38">
        <v>6.9283875975325788</v>
      </c>
      <c r="AE293" s="42">
        <v>4174</v>
      </c>
      <c r="AF293" s="38">
        <v>8.9532389532389534</v>
      </c>
      <c r="AG293" s="42" t="s">
        <v>1781</v>
      </c>
      <c r="AH293" s="37">
        <v>3199</v>
      </c>
      <c r="AI293" s="38">
        <v>76.641111643507429</v>
      </c>
      <c r="AJ293" s="40">
        <v>21620</v>
      </c>
      <c r="AK293" s="37">
        <v>2846</v>
      </c>
      <c r="AL293" s="38">
        <v>13.163737280296022</v>
      </c>
      <c r="AM293" s="37">
        <v>11825</v>
      </c>
      <c r="AN293" s="38">
        <v>64.578668559882033</v>
      </c>
      <c r="AO293" s="39">
        <v>46.000112151629004</v>
      </c>
      <c r="AP293" s="40">
        <v>32576.082321187583</v>
      </c>
      <c r="AQ293" s="42">
        <v>15464</v>
      </c>
      <c r="AR293" s="38">
        <v>31.682032370415897</v>
      </c>
    </row>
    <row r="294" spans="1:44">
      <c r="A294" s="21">
        <v>15</v>
      </c>
      <c r="B294" s="21">
        <v>292</v>
      </c>
      <c r="C294" s="22" t="s">
        <v>339</v>
      </c>
      <c r="D294" s="44">
        <v>257</v>
      </c>
      <c r="E294" s="22">
        <v>16</v>
      </c>
      <c r="F294" s="37">
        <v>52483</v>
      </c>
      <c r="G294" s="38">
        <v>0.64966501705582647</v>
      </c>
      <c r="H294" s="37">
        <v>14535</v>
      </c>
      <c r="I294" s="38">
        <v>27.694682087533106</v>
      </c>
      <c r="J294" s="37">
        <v>4882</v>
      </c>
      <c r="K294" s="38">
        <v>9.3020597145742432</v>
      </c>
      <c r="L294" s="39">
        <v>32.155535520607373</v>
      </c>
      <c r="M294" s="37">
        <v>13063</v>
      </c>
      <c r="N294" s="38">
        <v>24.889964369414859</v>
      </c>
      <c r="O294" s="37"/>
      <c r="P294" s="38"/>
      <c r="Q294" s="37">
        <v>36790</v>
      </c>
      <c r="R294" s="38">
        <v>70.098889164110275</v>
      </c>
      <c r="S294" s="37"/>
      <c r="T294" s="38"/>
      <c r="U294" s="37"/>
      <c r="V294" s="38"/>
      <c r="W294" s="40">
        <v>17793</v>
      </c>
      <c r="X294" s="42">
        <v>12247</v>
      </c>
      <c r="Y294" s="38">
        <v>68.830438936660485</v>
      </c>
      <c r="Z294" s="41">
        <v>2.9212611701230822</v>
      </c>
      <c r="AA294" s="42">
        <v>6363</v>
      </c>
      <c r="AB294" s="38">
        <v>12.155656592671837</v>
      </c>
      <c r="AC294" s="42">
        <v>3890</v>
      </c>
      <c r="AD294" s="38">
        <v>7.4313223550987653</v>
      </c>
      <c r="AE294" s="42">
        <v>4640</v>
      </c>
      <c r="AF294" s="38">
        <v>9.5347690284399143</v>
      </c>
      <c r="AG294" s="42" t="s">
        <v>1781</v>
      </c>
      <c r="AH294" s="37">
        <v>3655</v>
      </c>
      <c r="AI294" s="38">
        <v>78.771551724137936</v>
      </c>
      <c r="AJ294" s="40">
        <v>22936</v>
      </c>
      <c r="AK294" s="37">
        <v>2806</v>
      </c>
      <c r="AL294" s="38">
        <v>12.23404255319149</v>
      </c>
      <c r="AM294" s="37">
        <v>12676</v>
      </c>
      <c r="AN294" s="38">
        <v>64.43348752096783</v>
      </c>
      <c r="AO294" s="39">
        <v>46.08677535288296</v>
      </c>
      <c r="AP294" s="40">
        <v>35766.468936678611</v>
      </c>
      <c r="AQ294" s="42">
        <v>16189</v>
      </c>
      <c r="AR294" s="38">
        <v>31.054458959160574</v>
      </c>
    </row>
    <row r="295" spans="1:44">
      <c r="A295" s="21">
        <v>15</v>
      </c>
      <c r="B295" s="21">
        <v>293</v>
      </c>
      <c r="C295" s="22" t="s">
        <v>298</v>
      </c>
      <c r="D295" s="44">
        <v>241</v>
      </c>
      <c r="E295" s="22">
        <v>19</v>
      </c>
      <c r="F295" s="37">
        <v>78312</v>
      </c>
      <c r="G295" s="38">
        <v>0.96939136131082226</v>
      </c>
      <c r="H295" s="37">
        <v>17728</v>
      </c>
      <c r="I295" s="38">
        <v>22.63765451016447</v>
      </c>
      <c r="J295" s="37">
        <v>9532</v>
      </c>
      <c r="K295" s="38">
        <v>12.171825518439064</v>
      </c>
      <c r="L295" s="39">
        <v>33.076556451612902</v>
      </c>
      <c r="M295" s="37">
        <v>6626</v>
      </c>
      <c r="N295" s="38">
        <v>8.4610276841352547</v>
      </c>
      <c r="O295" s="37">
        <v>21601</v>
      </c>
      <c r="P295" s="38">
        <v>27.583256716722854</v>
      </c>
      <c r="Q295" s="37">
        <v>46117</v>
      </c>
      <c r="R295" s="38">
        <v>58.888803759321682</v>
      </c>
      <c r="S295" s="37">
        <v>1816</v>
      </c>
      <c r="T295" s="38">
        <v>2.3189294105628764</v>
      </c>
      <c r="U295" s="37">
        <v>2152</v>
      </c>
      <c r="V295" s="38">
        <v>2.7479824292573296</v>
      </c>
      <c r="W295" s="40">
        <v>28864</v>
      </c>
      <c r="X295" s="42">
        <v>16690</v>
      </c>
      <c r="Y295" s="38">
        <v>57.822893569844794</v>
      </c>
      <c r="Z295" s="41">
        <v>2.6844165742793793</v>
      </c>
      <c r="AA295" s="42">
        <v>5958</v>
      </c>
      <c r="AB295" s="38">
        <v>7.6387553367437206</v>
      </c>
      <c r="AC295" s="42">
        <v>3902</v>
      </c>
      <c r="AD295" s="38">
        <v>5.0027565162762668</v>
      </c>
      <c r="AE295" s="42">
        <v>7849</v>
      </c>
      <c r="AF295" s="38">
        <v>10.936019617678202</v>
      </c>
      <c r="AG295" s="42" t="s">
        <v>1787</v>
      </c>
      <c r="AH295" s="37">
        <v>3000</v>
      </c>
      <c r="AI295" s="38">
        <v>38.221429481462607</v>
      </c>
      <c r="AJ295" s="40">
        <v>41543</v>
      </c>
      <c r="AK295" s="37">
        <v>4486</v>
      </c>
      <c r="AL295" s="38">
        <v>10.798449799003443</v>
      </c>
      <c r="AM295" s="37">
        <v>24409</v>
      </c>
      <c r="AN295" s="38">
        <v>67.081650039849393</v>
      </c>
      <c r="AO295" s="39">
        <v>40.98012711742544</v>
      </c>
      <c r="AP295" s="40">
        <v>47717.302780638514</v>
      </c>
      <c r="AQ295" s="42">
        <v>16067</v>
      </c>
      <c r="AR295" s="38">
        <v>20.708633000799111</v>
      </c>
    </row>
    <row r="296" spans="1:44">
      <c r="A296" s="21">
        <v>15</v>
      </c>
      <c r="B296" s="21">
        <v>294</v>
      </c>
      <c r="C296" s="22" t="s">
        <v>300</v>
      </c>
      <c r="D296" s="44">
        <v>242</v>
      </c>
      <c r="E296" s="22">
        <v>17</v>
      </c>
      <c r="F296" s="37">
        <v>70690</v>
      </c>
      <c r="G296" s="38">
        <v>0.87504182412736276</v>
      </c>
      <c r="H296" s="37">
        <v>16863</v>
      </c>
      <c r="I296" s="38">
        <v>23.854859244589051</v>
      </c>
      <c r="J296" s="37">
        <v>8590</v>
      </c>
      <c r="K296" s="38">
        <v>12.151648040741264</v>
      </c>
      <c r="L296" s="39">
        <v>33.009342576725345</v>
      </c>
      <c r="M296" s="37">
        <v>6416</v>
      </c>
      <c r="N296" s="38">
        <v>9.0762484085443482</v>
      </c>
      <c r="O296" s="37">
        <v>18009</v>
      </c>
      <c r="P296" s="38">
        <v>25.476022068185035</v>
      </c>
      <c r="Q296" s="37">
        <v>42845</v>
      </c>
      <c r="R296" s="38">
        <v>60.609704342905644</v>
      </c>
      <c r="S296" s="37">
        <v>1356</v>
      </c>
      <c r="T296" s="38">
        <v>1.9182345451973406</v>
      </c>
      <c r="U296" s="37">
        <v>2064</v>
      </c>
      <c r="V296" s="38">
        <v>2.9197906351676335</v>
      </c>
      <c r="W296" s="40">
        <v>25824</v>
      </c>
      <c r="X296" s="42">
        <v>15560</v>
      </c>
      <c r="Y296" s="38">
        <v>60.254027261462205</v>
      </c>
      <c r="Z296" s="41">
        <v>2.7200278810408922</v>
      </c>
      <c r="AA296" s="42">
        <v>5071</v>
      </c>
      <c r="AB296" s="38">
        <v>7.1784490812830892</v>
      </c>
      <c r="AC296" s="42">
        <v>3241</v>
      </c>
      <c r="AD296" s="38">
        <v>4.587922199258232</v>
      </c>
      <c r="AE296" s="42">
        <v>7558</v>
      </c>
      <c r="AF296" s="38">
        <v>11.615540665150306</v>
      </c>
      <c r="AG296" s="42" t="s">
        <v>1787</v>
      </c>
      <c r="AH296" s="37">
        <v>3185</v>
      </c>
      <c r="AI296" s="38">
        <v>42.140777983593544</v>
      </c>
      <c r="AJ296" s="40">
        <v>37056</v>
      </c>
      <c r="AK296" s="37">
        <v>4296</v>
      </c>
      <c r="AL296" s="38">
        <v>11.593264248704664</v>
      </c>
      <c r="AM296" s="37">
        <v>21805</v>
      </c>
      <c r="AN296" s="38">
        <v>67.824815701888085</v>
      </c>
      <c r="AO296" s="39">
        <v>41.381167082941388</v>
      </c>
      <c r="AP296" s="40">
        <v>47033.991150442474</v>
      </c>
      <c r="AQ296" s="42">
        <v>14285</v>
      </c>
      <c r="AR296" s="38">
        <v>20.336835511517325</v>
      </c>
    </row>
    <row r="297" spans="1:44">
      <c r="A297" s="21">
        <v>15</v>
      </c>
      <c r="B297" s="21">
        <v>295</v>
      </c>
      <c r="C297" s="22" t="s">
        <v>302</v>
      </c>
      <c r="D297" s="44">
        <v>243</v>
      </c>
      <c r="E297" s="22">
        <v>16</v>
      </c>
      <c r="F297" s="37">
        <v>65154</v>
      </c>
      <c r="G297" s="38">
        <v>0.80651400493979619</v>
      </c>
      <c r="H297" s="37">
        <v>15328</v>
      </c>
      <c r="I297" s="38">
        <v>23.525800411333151</v>
      </c>
      <c r="J297" s="37">
        <v>8355</v>
      </c>
      <c r="K297" s="38">
        <v>12.823464407403998</v>
      </c>
      <c r="L297" s="39">
        <v>34.587968574635241</v>
      </c>
      <c r="M297" s="37">
        <v>6607</v>
      </c>
      <c r="N297" s="38">
        <v>10.140589986800503</v>
      </c>
      <c r="O297" s="37">
        <v>8752</v>
      </c>
      <c r="P297" s="38">
        <v>13.432790005218406</v>
      </c>
      <c r="Q297" s="37">
        <v>46403</v>
      </c>
      <c r="R297" s="38">
        <v>71.220492985848921</v>
      </c>
      <c r="S297" s="37">
        <v>1681</v>
      </c>
      <c r="T297" s="38">
        <v>2.5800411333149151</v>
      </c>
      <c r="U297" s="37">
        <v>1711</v>
      </c>
      <c r="V297" s="38">
        <v>2.6260858888172636</v>
      </c>
      <c r="W297" s="40">
        <v>24031</v>
      </c>
      <c r="X297" s="42">
        <v>14152</v>
      </c>
      <c r="Y297" s="38">
        <v>58.890599642128919</v>
      </c>
      <c r="Z297" s="41">
        <v>2.6492031126461653</v>
      </c>
      <c r="AA297" s="42">
        <v>4850</v>
      </c>
      <c r="AB297" s="38">
        <v>7.5307050913777305</v>
      </c>
      <c r="AC297" s="42">
        <v>3040</v>
      </c>
      <c r="AD297" s="38">
        <v>4.7202770057295469</v>
      </c>
      <c r="AE297" s="42">
        <v>6733</v>
      </c>
      <c r="AF297" s="38">
        <v>11.234586441073901</v>
      </c>
      <c r="AG297" s="42" t="s">
        <v>1787</v>
      </c>
      <c r="AH297" s="37">
        <v>3316</v>
      </c>
      <c r="AI297" s="38">
        <v>49.249962869448979</v>
      </c>
      <c r="AJ297" s="40">
        <v>32755</v>
      </c>
      <c r="AK297" s="37">
        <v>3468</v>
      </c>
      <c r="AL297" s="38">
        <v>10.587696534880171</v>
      </c>
      <c r="AM297" s="37">
        <v>20774</v>
      </c>
      <c r="AN297" s="38">
        <v>72.330350614532918</v>
      </c>
      <c r="AO297" s="39">
        <v>44.585593404209156</v>
      </c>
      <c r="AP297" s="40">
        <v>43992.211064129668</v>
      </c>
      <c r="AQ297" s="42">
        <v>13717</v>
      </c>
      <c r="AR297" s="38">
        <v>21.384030181149253</v>
      </c>
    </row>
    <row r="298" spans="1:44">
      <c r="A298" s="21">
        <v>15</v>
      </c>
      <c r="B298" s="21">
        <v>296</v>
      </c>
      <c r="C298" s="22" t="s">
        <v>304</v>
      </c>
      <c r="D298" s="44">
        <v>244</v>
      </c>
      <c r="E298" s="22">
        <v>18</v>
      </c>
      <c r="F298" s="37">
        <v>67062</v>
      </c>
      <c r="G298" s="38">
        <v>0.83013233568579992</v>
      </c>
      <c r="H298" s="37">
        <v>14895</v>
      </c>
      <c r="I298" s="38">
        <v>22.210790015209806</v>
      </c>
      <c r="J298" s="37">
        <v>8981</v>
      </c>
      <c r="K298" s="38">
        <v>13.392084936327578</v>
      </c>
      <c r="L298" s="39">
        <v>35.714428440786463</v>
      </c>
      <c r="M298" s="37">
        <v>7802</v>
      </c>
      <c r="N298" s="38">
        <v>11.634010318809459</v>
      </c>
      <c r="O298" s="37">
        <v>3753</v>
      </c>
      <c r="P298" s="38">
        <v>5.5963138588172141</v>
      </c>
      <c r="Q298" s="37">
        <v>52303</v>
      </c>
      <c r="R298" s="38">
        <v>77.992007396140878</v>
      </c>
      <c r="S298" s="37">
        <v>1605</v>
      </c>
      <c r="T298" s="38">
        <v>2.3933076854254272</v>
      </c>
      <c r="U298" s="37">
        <v>1599</v>
      </c>
      <c r="V298" s="38">
        <v>2.3843607408070144</v>
      </c>
      <c r="W298" s="40">
        <v>24503</v>
      </c>
      <c r="X298" s="42">
        <v>15002</v>
      </c>
      <c r="Y298" s="38">
        <v>61.225156103334285</v>
      </c>
      <c r="Z298" s="41">
        <v>2.6636330245276088</v>
      </c>
      <c r="AA298" s="42">
        <v>5792</v>
      </c>
      <c r="AB298" s="38">
        <v>8.7342039388364441</v>
      </c>
      <c r="AC298" s="42">
        <v>3471</v>
      </c>
      <c r="AD298" s="38">
        <v>5.2341888590644512</v>
      </c>
      <c r="AE298" s="42">
        <v>8517</v>
      </c>
      <c r="AF298" s="38">
        <v>13.733995549392072</v>
      </c>
      <c r="AG298" s="42" t="s">
        <v>1787</v>
      </c>
      <c r="AH298" s="37">
        <v>3945</v>
      </c>
      <c r="AI298" s="38">
        <v>46.319126452976398</v>
      </c>
      <c r="AJ298" s="40">
        <v>33622</v>
      </c>
      <c r="AK298" s="37">
        <v>3617</v>
      </c>
      <c r="AL298" s="38">
        <v>10.7578371304503</v>
      </c>
      <c r="AM298" s="37">
        <v>21629</v>
      </c>
      <c r="AN298" s="38">
        <v>73.523013121218312</v>
      </c>
      <c r="AO298" s="39">
        <v>45.116511668713812</v>
      </c>
      <c r="AP298" s="40">
        <v>42357.399193548386</v>
      </c>
      <c r="AQ298" s="42">
        <v>14085</v>
      </c>
      <c r="AR298" s="38">
        <v>21.339615780861763</v>
      </c>
    </row>
    <row r="299" spans="1:44">
      <c r="A299" s="21">
        <v>15</v>
      </c>
      <c r="B299" s="21">
        <v>297</v>
      </c>
      <c r="C299" s="22" t="s">
        <v>308</v>
      </c>
      <c r="D299" s="44">
        <v>245</v>
      </c>
      <c r="E299" s="22">
        <v>15</v>
      </c>
      <c r="F299" s="37">
        <v>58910</v>
      </c>
      <c r="G299" s="38">
        <v>0.7292221510728949</v>
      </c>
      <c r="H299" s="37">
        <v>14809</v>
      </c>
      <c r="I299" s="38">
        <v>25.138346630453235</v>
      </c>
      <c r="J299" s="37">
        <v>7182</v>
      </c>
      <c r="K299" s="38">
        <v>12.191478526565948</v>
      </c>
      <c r="L299" s="39">
        <v>35.480405268490372</v>
      </c>
      <c r="M299" s="37">
        <v>7083</v>
      </c>
      <c r="N299" s="38">
        <v>12.023425564420302</v>
      </c>
      <c r="O299" s="37">
        <v>2642</v>
      </c>
      <c r="P299" s="38">
        <v>4.4848073332201661</v>
      </c>
      <c r="Q299" s="37">
        <v>45920</v>
      </c>
      <c r="R299" s="38">
        <v>77.949414360889492</v>
      </c>
      <c r="S299" s="37"/>
      <c r="T299" s="38"/>
      <c r="U299" s="37">
        <v>1645</v>
      </c>
      <c r="V299" s="38">
        <v>2.7923951790867427</v>
      </c>
      <c r="W299" s="40">
        <v>20903</v>
      </c>
      <c r="X299" s="42">
        <v>13392</v>
      </c>
      <c r="Y299" s="38">
        <v>64.067358752332211</v>
      </c>
      <c r="Z299" s="41">
        <v>2.7910826197196577</v>
      </c>
      <c r="AA299" s="42">
        <v>4501</v>
      </c>
      <c r="AB299" s="38">
        <v>7.6452703276544423</v>
      </c>
      <c r="AC299" s="42">
        <v>2749</v>
      </c>
      <c r="AD299" s="38">
        <v>4.669373057258845</v>
      </c>
      <c r="AE299" s="42">
        <v>7268</v>
      </c>
      <c r="AF299" s="38">
        <v>13.608448172558418</v>
      </c>
      <c r="AG299" s="42" t="s">
        <v>1787</v>
      </c>
      <c r="AH299" s="37">
        <v>4003</v>
      </c>
      <c r="AI299" s="38">
        <v>55.077050082553654</v>
      </c>
      <c r="AJ299" s="40">
        <v>29618</v>
      </c>
      <c r="AK299" s="37">
        <v>2701</v>
      </c>
      <c r="AL299" s="38">
        <v>9.1194543858464439</v>
      </c>
      <c r="AM299" s="37">
        <v>18313</v>
      </c>
      <c r="AN299" s="38">
        <v>70.041306509599949</v>
      </c>
      <c r="AO299" s="39">
        <v>44.377669788768273</v>
      </c>
      <c r="AP299" s="40">
        <v>44773.297474747473</v>
      </c>
      <c r="AQ299" s="42">
        <v>10888</v>
      </c>
      <c r="AR299" s="38">
        <v>18.586231030538912</v>
      </c>
    </row>
    <row r="300" spans="1:44">
      <c r="A300" s="21">
        <v>15</v>
      </c>
      <c r="B300" s="21">
        <v>298</v>
      </c>
      <c r="C300" s="22" t="s">
        <v>310</v>
      </c>
      <c r="D300" s="44">
        <v>246</v>
      </c>
      <c r="E300" s="22">
        <v>17</v>
      </c>
      <c r="F300" s="37">
        <v>69067</v>
      </c>
      <c r="G300" s="38">
        <v>0.85495138869719278</v>
      </c>
      <c r="H300" s="37">
        <v>16890</v>
      </c>
      <c r="I300" s="38">
        <v>24.45451518091129</v>
      </c>
      <c r="J300" s="37">
        <v>8561</v>
      </c>
      <c r="K300" s="38">
        <v>12.395210447826024</v>
      </c>
      <c r="L300" s="39">
        <v>34.926611982881596</v>
      </c>
      <c r="M300" s="37">
        <v>7479</v>
      </c>
      <c r="N300" s="38">
        <v>10.828615692009208</v>
      </c>
      <c r="O300" s="37">
        <v>4051</v>
      </c>
      <c r="P300" s="38">
        <v>5.8653191828224767</v>
      </c>
      <c r="Q300" s="37">
        <v>54115</v>
      </c>
      <c r="R300" s="38">
        <v>78.351455832742118</v>
      </c>
      <c r="S300" s="37">
        <v>1773</v>
      </c>
      <c r="T300" s="38">
        <v>2.5670725527386451</v>
      </c>
      <c r="U300" s="37">
        <v>1649</v>
      </c>
      <c r="V300" s="38">
        <v>2.3875367396875498</v>
      </c>
      <c r="W300" s="40">
        <v>23557</v>
      </c>
      <c r="X300" s="42">
        <v>16236</v>
      </c>
      <c r="Y300" s="38">
        <v>68.922188733709717</v>
      </c>
      <c r="Z300" s="41">
        <v>2.906609500360827</v>
      </c>
      <c r="AA300" s="42">
        <v>5041</v>
      </c>
      <c r="AB300" s="38">
        <v>7.3016700705398394</v>
      </c>
      <c r="AC300" s="42">
        <v>3358</v>
      </c>
      <c r="AD300" s="38">
        <v>4.86391749590811</v>
      </c>
      <c r="AE300" s="42">
        <v>11456</v>
      </c>
      <c r="AF300" s="38">
        <v>18.479207665257931</v>
      </c>
      <c r="AG300" s="42" t="s">
        <v>1787</v>
      </c>
      <c r="AH300" s="37">
        <v>6961</v>
      </c>
      <c r="AI300" s="38">
        <v>60.762918994413404</v>
      </c>
      <c r="AJ300" s="40">
        <v>33841</v>
      </c>
      <c r="AK300" s="37">
        <v>2814</v>
      </c>
      <c r="AL300" s="38">
        <v>8.3153571111964784</v>
      </c>
      <c r="AM300" s="37">
        <v>20618</v>
      </c>
      <c r="AN300" s="38">
        <v>68.014778650128648</v>
      </c>
      <c r="AO300" s="39">
        <v>44.511714805089881</v>
      </c>
      <c r="AP300" s="40">
        <v>48862.38901734104</v>
      </c>
      <c r="AQ300" s="42">
        <v>11666</v>
      </c>
      <c r="AR300" s="38">
        <v>16.945311932602223</v>
      </c>
    </row>
    <row r="301" spans="1:44">
      <c r="A301" s="21">
        <v>15</v>
      </c>
      <c r="B301" s="21">
        <v>299</v>
      </c>
      <c r="C301" s="22" t="s">
        <v>312</v>
      </c>
      <c r="D301" s="44">
        <v>247</v>
      </c>
      <c r="E301" s="22">
        <v>17</v>
      </c>
      <c r="F301" s="37">
        <v>61480</v>
      </c>
      <c r="G301" s="38">
        <v>0.76103510181567779</v>
      </c>
      <c r="H301" s="37">
        <v>15295</v>
      </c>
      <c r="I301" s="38">
        <v>24.87800910865322</v>
      </c>
      <c r="J301" s="37">
        <v>7340</v>
      </c>
      <c r="K301" s="38">
        <v>11.938841899804814</v>
      </c>
      <c r="L301" s="39">
        <v>35.554507707608153</v>
      </c>
      <c r="M301" s="37">
        <v>5055</v>
      </c>
      <c r="N301" s="38">
        <v>8.2221860767729353</v>
      </c>
      <c r="O301" s="37">
        <v>7938</v>
      </c>
      <c r="P301" s="38">
        <v>12.911515940143136</v>
      </c>
      <c r="Q301" s="37">
        <v>44672</v>
      </c>
      <c r="R301" s="38">
        <v>72.661027976577756</v>
      </c>
      <c r="S301" s="37">
        <v>2356</v>
      </c>
      <c r="T301" s="38">
        <v>3.8321405335068315</v>
      </c>
      <c r="U301" s="37">
        <v>1459</v>
      </c>
      <c r="V301" s="38">
        <v>2.3731294729993491</v>
      </c>
      <c r="W301" s="40">
        <v>20488</v>
      </c>
      <c r="X301" s="42">
        <v>14431</v>
      </c>
      <c r="Y301" s="38">
        <v>70.436352987114404</v>
      </c>
      <c r="Z301" s="41">
        <v>2.9930203045685277</v>
      </c>
      <c r="AA301" s="42">
        <v>4291</v>
      </c>
      <c r="AB301" s="38">
        <v>6.9833675096832994</v>
      </c>
      <c r="AC301" s="42">
        <v>2777</v>
      </c>
      <c r="AD301" s="38">
        <v>4.5194154216710611</v>
      </c>
      <c r="AE301" s="42">
        <v>12428</v>
      </c>
      <c r="AF301" s="38">
        <v>21.812310230443863</v>
      </c>
      <c r="AG301" s="42" t="s">
        <v>1787</v>
      </c>
      <c r="AH301" s="37">
        <v>6878</v>
      </c>
      <c r="AI301" s="38">
        <v>55.34277438043128</v>
      </c>
      <c r="AJ301" s="40">
        <v>30395</v>
      </c>
      <c r="AK301" s="37">
        <v>2208</v>
      </c>
      <c r="AL301" s="38">
        <v>7.2643526895871027</v>
      </c>
      <c r="AM301" s="37">
        <v>17874</v>
      </c>
      <c r="AN301" s="38">
        <v>64.833690014146327</v>
      </c>
      <c r="AO301" s="39">
        <v>44.045309839342565</v>
      </c>
      <c r="AP301" s="40">
        <v>54339.324503311262</v>
      </c>
      <c r="AQ301" s="42">
        <v>8825</v>
      </c>
      <c r="AR301" s="38">
        <v>14.396411092985318</v>
      </c>
    </row>
    <row r="302" spans="1:44">
      <c r="A302" s="21">
        <v>5</v>
      </c>
      <c r="B302" s="21">
        <v>300</v>
      </c>
      <c r="C302" s="22" t="s">
        <v>407</v>
      </c>
      <c r="D302" s="44">
        <v>601</v>
      </c>
      <c r="E302" s="22">
        <v>5</v>
      </c>
      <c r="F302" s="37">
        <v>14785</v>
      </c>
      <c r="G302" s="38">
        <v>0.18301730612141826</v>
      </c>
      <c r="H302" s="37">
        <v>2611</v>
      </c>
      <c r="I302" s="38">
        <v>17.659790328035172</v>
      </c>
      <c r="J302" s="37">
        <v>2692</v>
      </c>
      <c r="K302" s="38">
        <v>18.207642881298614</v>
      </c>
      <c r="L302" s="39">
        <v>40.691481762917931</v>
      </c>
      <c r="M302" s="37">
        <v>7511</v>
      </c>
      <c r="N302" s="38">
        <v>50.80148799458911</v>
      </c>
      <c r="O302" s="37">
        <v>5088</v>
      </c>
      <c r="P302" s="38">
        <v>34.41325667906662</v>
      </c>
      <c r="Q302" s="37">
        <v>1115</v>
      </c>
      <c r="R302" s="38">
        <v>7.541427122083193</v>
      </c>
      <c r="S302" s="37">
        <v>882</v>
      </c>
      <c r="T302" s="38">
        <v>5.9655055799797099</v>
      </c>
      <c r="U302" s="37"/>
      <c r="V302" s="38"/>
      <c r="W302" s="40">
        <v>6402</v>
      </c>
      <c r="X302" s="42">
        <v>3448</v>
      </c>
      <c r="Y302" s="38">
        <v>53.858169322086844</v>
      </c>
      <c r="Z302" s="41">
        <v>2.2225866916588566</v>
      </c>
      <c r="AA302" s="42">
        <v>2461</v>
      </c>
      <c r="AB302" s="38">
        <v>17.194159156012017</v>
      </c>
      <c r="AC302" s="42">
        <v>1617</v>
      </c>
      <c r="AD302" s="38">
        <v>11.297421924124922</v>
      </c>
      <c r="AE302" s="42">
        <v>2382</v>
      </c>
      <c r="AF302" s="38">
        <v>16.524453694068679</v>
      </c>
      <c r="AG302" s="42" t="s">
        <v>1781</v>
      </c>
      <c r="AH302" s="37">
        <v>1503</v>
      </c>
      <c r="AI302" s="38">
        <v>63.098236775818641</v>
      </c>
      <c r="AJ302" s="40">
        <v>7256</v>
      </c>
      <c r="AK302" s="37"/>
      <c r="AL302" s="38" t="s">
        <v>70</v>
      </c>
      <c r="AM302" s="37">
        <v>3127</v>
      </c>
      <c r="AN302" s="38">
        <v>48.166974738139253</v>
      </c>
      <c r="AO302" s="39">
        <v>40.560894910981567</v>
      </c>
      <c r="AP302" s="40">
        <v>52721.5</v>
      </c>
      <c r="AQ302" s="42">
        <v>2226</v>
      </c>
      <c r="AR302" s="38">
        <v>15.560992659909124</v>
      </c>
    </row>
    <row r="303" spans="1:44">
      <c r="A303" s="21">
        <v>5</v>
      </c>
      <c r="B303" s="21">
        <v>301</v>
      </c>
      <c r="C303" s="22" t="s">
        <v>412</v>
      </c>
      <c r="D303" s="44">
        <v>602</v>
      </c>
      <c r="E303" s="22">
        <v>7</v>
      </c>
      <c r="F303" s="37">
        <v>23861</v>
      </c>
      <c r="G303" s="38">
        <v>0.29536529870565853</v>
      </c>
      <c r="H303" s="37">
        <v>4248</v>
      </c>
      <c r="I303" s="38">
        <v>17.803109676878588</v>
      </c>
      <c r="J303" s="37">
        <v>4124</v>
      </c>
      <c r="K303" s="38">
        <v>17.283433217384015</v>
      </c>
      <c r="L303" s="39">
        <v>40.482210884353734</v>
      </c>
      <c r="M303" s="37">
        <v>11396</v>
      </c>
      <c r="N303" s="38">
        <v>47.759943003227022</v>
      </c>
      <c r="O303" s="37">
        <v>9325</v>
      </c>
      <c r="P303" s="38">
        <v>39.080507941829765</v>
      </c>
      <c r="Q303" s="37">
        <v>1484</v>
      </c>
      <c r="R303" s="38">
        <v>6.2193537571769832</v>
      </c>
      <c r="S303" s="37">
        <v>1343</v>
      </c>
      <c r="T303" s="38">
        <v>5.6284313314613801</v>
      </c>
      <c r="U303" s="37"/>
      <c r="V303" s="38"/>
      <c r="W303" s="40">
        <v>9821</v>
      </c>
      <c r="X303" s="42">
        <v>5824</v>
      </c>
      <c r="Y303" s="38">
        <v>59.301496792587315</v>
      </c>
      <c r="Z303" s="41">
        <v>2.3729762753283778</v>
      </c>
      <c r="AA303" s="42">
        <v>3680</v>
      </c>
      <c r="AB303" s="38">
        <v>15.733892000513061</v>
      </c>
      <c r="AC303" s="42">
        <v>2329</v>
      </c>
      <c r="AD303" s="38">
        <v>9.9576724101073157</v>
      </c>
      <c r="AE303" s="42">
        <v>3666</v>
      </c>
      <c r="AF303" s="38">
        <v>15.674704976911237</v>
      </c>
      <c r="AG303" s="42" t="s">
        <v>1781</v>
      </c>
      <c r="AH303" s="37">
        <v>2241</v>
      </c>
      <c r="AI303" s="38">
        <v>61.129296235679206</v>
      </c>
      <c r="AJ303" s="40">
        <v>12237</v>
      </c>
      <c r="AK303" s="37">
        <v>771</v>
      </c>
      <c r="AL303" s="38">
        <v>6.3005638636920809</v>
      </c>
      <c r="AM303" s="37">
        <v>4802</v>
      </c>
      <c r="AN303" s="38">
        <v>43.358916478555301</v>
      </c>
      <c r="AO303" s="39">
        <v>39.439399555226096</v>
      </c>
      <c r="AP303" s="40">
        <v>57968.881944444445</v>
      </c>
      <c r="AQ303" s="42">
        <v>3074</v>
      </c>
      <c r="AR303" s="38">
        <v>13.147427398314871</v>
      </c>
    </row>
    <row r="304" spans="1:44">
      <c r="A304" s="21">
        <v>5</v>
      </c>
      <c r="B304" s="21">
        <v>302</v>
      </c>
      <c r="C304" s="22" t="s">
        <v>414</v>
      </c>
      <c r="D304" s="44">
        <v>603</v>
      </c>
      <c r="E304" s="22">
        <v>9</v>
      </c>
      <c r="F304" s="37">
        <v>33489</v>
      </c>
      <c r="G304" s="38">
        <v>0.41454626748056655</v>
      </c>
      <c r="H304" s="37">
        <v>6722</v>
      </c>
      <c r="I304" s="38">
        <v>20.072262533966377</v>
      </c>
      <c r="J304" s="37">
        <v>5112</v>
      </c>
      <c r="K304" s="38">
        <v>15.264713786616502</v>
      </c>
      <c r="L304" s="39">
        <v>38.540887227162486</v>
      </c>
      <c r="M304" s="37">
        <v>17127</v>
      </c>
      <c r="N304" s="38">
        <v>51.14216608438592</v>
      </c>
      <c r="O304" s="37">
        <v>10056</v>
      </c>
      <c r="P304" s="38">
        <v>30.027770312639973</v>
      </c>
      <c r="Q304" s="37">
        <v>2462</v>
      </c>
      <c r="R304" s="38">
        <v>7.3516677117859599</v>
      </c>
      <c r="S304" s="37">
        <v>3350</v>
      </c>
      <c r="T304" s="38">
        <v>10.003284660634835</v>
      </c>
      <c r="U304" s="37"/>
      <c r="V304" s="38"/>
      <c r="W304" s="40">
        <v>12771</v>
      </c>
      <c r="X304" s="42">
        <v>8004</v>
      </c>
      <c r="Y304" s="38">
        <v>62.673244068592901</v>
      </c>
      <c r="Z304" s="41">
        <v>2.5604103045963513</v>
      </c>
      <c r="AA304" s="42">
        <v>4955</v>
      </c>
      <c r="AB304" s="38">
        <v>15.100262083257146</v>
      </c>
      <c r="AC304" s="42">
        <v>3032</v>
      </c>
      <c r="AD304" s="38">
        <v>9.2399585542756135</v>
      </c>
      <c r="AE304" s="42">
        <v>6300</v>
      </c>
      <c r="AF304" s="38">
        <v>19.559750380328481</v>
      </c>
      <c r="AG304" s="42" t="s">
        <v>1781</v>
      </c>
      <c r="AH304" s="37">
        <v>3930</v>
      </c>
      <c r="AI304" s="38">
        <v>62.38095238095238</v>
      </c>
      <c r="AJ304" s="40">
        <v>17010</v>
      </c>
      <c r="AK304" s="37">
        <v>1461</v>
      </c>
      <c r="AL304" s="38">
        <v>8.5890652557319225</v>
      </c>
      <c r="AM304" s="37">
        <v>7048</v>
      </c>
      <c r="AN304" s="38">
        <v>46.952235027646395</v>
      </c>
      <c r="AO304" s="39">
        <v>41.336386629297969</v>
      </c>
      <c r="AP304" s="40">
        <v>54568.606687898093</v>
      </c>
      <c r="AQ304" s="42">
        <v>5026</v>
      </c>
      <c r="AR304" s="38">
        <v>15.328778821520068</v>
      </c>
    </row>
    <row r="305" spans="1:44">
      <c r="A305" s="21">
        <v>5</v>
      </c>
      <c r="B305" s="21">
        <v>303</v>
      </c>
      <c r="C305" s="22" t="s">
        <v>416</v>
      </c>
      <c r="D305" s="44">
        <v>604</v>
      </c>
      <c r="E305" s="22">
        <v>12</v>
      </c>
      <c r="F305" s="37">
        <v>40164</v>
      </c>
      <c r="G305" s="38">
        <v>0.49717328935141314</v>
      </c>
      <c r="H305" s="37">
        <v>8814</v>
      </c>
      <c r="I305" s="38">
        <v>21.945025395876904</v>
      </c>
      <c r="J305" s="37">
        <v>5161</v>
      </c>
      <c r="K305" s="38">
        <v>12.849815755402849</v>
      </c>
      <c r="L305" s="39">
        <v>36.874747540983606</v>
      </c>
      <c r="M305" s="37">
        <v>21962</v>
      </c>
      <c r="N305" s="38">
        <v>54.680808684393988</v>
      </c>
      <c r="O305" s="37">
        <v>7299</v>
      </c>
      <c r="P305" s="38">
        <v>18.172990737974306</v>
      </c>
      <c r="Q305" s="37">
        <v>4334</v>
      </c>
      <c r="R305" s="38">
        <v>10.790757892640174</v>
      </c>
      <c r="S305" s="37">
        <v>5108</v>
      </c>
      <c r="T305" s="38">
        <v>12.717856787172593</v>
      </c>
      <c r="U305" s="37">
        <v>1461</v>
      </c>
      <c r="V305" s="38">
        <v>3.6375858978189424</v>
      </c>
      <c r="W305" s="40">
        <v>14028</v>
      </c>
      <c r="X305" s="42">
        <v>9044</v>
      </c>
      <c r="Y305" s="38">
        <v>64.471057884231541</v>
      </c>
      <c r="Z305" s="41">
        <v>2.7981180496150557</v>
      </c>
      <c r="AA305" s="42">
        <v>5717</v>
      </c>
      <c r="AB305" s="38">
        <v>14.505734294123618</v>
      </c>
      <c r="AC305" s="42">
        <v>3478</v>
      </c>
      <c r="AD305" s="38">
        <v>8.824723434486959</v>
      </c>
      <c r="AE305" s="42">
        <v>8349</v>
      </c>
      <c r="AF305" s="38">
        <v>22.204196696896357</v>
      </c>
      <c r="AG305" s="42" t="s">
        <v>1781</v>
      </c>
      <c r="AH305" s="37">
        <v>5282</v>
      </c>
      <c r="AI305" s="38">
        <v>63.265061684034016</v>
      </c>
      <c r="AJ305" s="40">
        <v>20298</v>
      </c>
      <c r="AK305" s="37">
        <v>2738</v>
      </c>
      <c r="AL305" s="38">
        <v>13.489013695930632</v>
      </c>
      <c r="AM305" s="37">
        <v>9557</v>
      </c>
      <c r="AN305" s="38">
        <v>56.049498563134122</v>
      </c>
      <c r="AO305" s="39">
        <v>44.20426554520877</v>
      </c>
      <c r="AP305" s="40">
        <v>48712.056218057922</v>
      </c>
      <c r="AQ305" s="42">
        <v>7729</v>
      </c>
      <c r="AR305" s="38">
        <v>19.690214760655238</v>
      </c>
    </row>
    <row r="306" spans="1:44">
      <c r="A306" s="21">
        <v>5</v>
      </c>
      <c r="B306" s="21">
        <v>304</v>
      </c>
      <c r="C306" s="22" t="s">
        <v>419</v>
      </c>
      <c r="D306" s="44">
        <v>606</v>
      </c>
      <c r="E306" s="22">
        <v>10</v>
      </c>
      <c r="F306" s="37">
        <v>41844</v>
      </c>
      <c r="G306" s="38">
        <v>0.51796930384474982</v>
      </c>
      <c r="H306" s="37">
        <v>9354</v>
      </c>
      <c r="I306" s="38">
        <v>22.354459420705478</v>
      </c>
      <c r="J306" s="37">
        <v>4460</v>
      </c>
      <c r="K306" s="38">
        <v>10.65863684160214</v>
      </c>
      <c r="L306" s="39">
        <v>35.247201078813298</v>
      </c>
      <c r="M306" s="37">
        <v>20364</v>
      </c>
      <c r="N306" s="38">
        <v>48.666475480355608</v>
      </c>
      <c r="O306" s="37">
        <v>1495</v>
      </c>
      <c r="P306" s="38">
        <v>3.5727941879361436</v>
      </c>
      <c r="Q306" s="37">
        <v>11543</v>
      </c>
      <c r="R306" s="38">
        <v>27.585794857088231</v>
      </c>
      <c r="S306" s="37">
        <v>6734</v>
      </c>
      <c r="T306" s="38">
        <v>16.093107733486285</v>
      </c>
      <c r="U306" s="37">
        <v>1708</v>
      </c>
      <c r="V306" s="38">
        <v>4.0818277411337345</v>
      </c>
      <c r="W306" s="40">
        <v>14946</v>
      </c>
      <c r="X306" s="42">
        <v>9264</v>
      </c>
      <c r="Y306" s="38">
        <v>61.983139301485345</v>
      </c>
      <c r="Z306" s="41">
        <v>2.7418707346447211</v>
      </c>
      <c r="AA306" s="42">
        <v>4883</v>
      </c>
      <c r="AB306" s="38">
        <v>11.860866185722267</v>
      </c>
      <c r="AC306" s="42">
        <v>2756</v>
      </c>
      <c r="AD306" s="38">
        <v>6.6943574048434495</v>
      </c>
      <c r="AE306" s="42">
        <v>8753</v>
      </c>
      <c r="AF306" s="38">
        <v>23.154859531241733</v>
      </c>
      <c r="AG306" s="42" t="s">
        <v>1781</v>
      </c>
      <c r="AH306" s="37">
        <v>5435</v>
      </c>
      <c r="AI306" s="38">
        <v>62.092996686850221</v>
      </c>
      <c r="AJ306" s="40">
        <v>22667</v>
      </c>
      <c r="AK306" s="37">
        <v>3214</v>
      </c>
      <c r="AL306" s="38">
        <v>14.179203247011074</v>
      </c>
      <c r="AM306" s="37">
        <v>12583</v>
      </c>
      <c r="AN306" s="38">
        <v>66.530957542431139</v>
      </c>
      <c r="AO306" s="39">
        <v>47.859337934009055</v>
      </c>
      <c r="AP306" s="40">
        <v>47790.169867060562</v>
      </c>
      <c r="AQ306" s="42">
        <v>8068</v>
      </c>
      <c r="AR306" s="38">
        <v>19.676129158130916</v>
      </c>
    </row>
    <row r="307" spans="1:44">
      <c r="A307" s="21">
        <v>5</v>
      </c>
      <c r="B307" s="21">
        <v>305</v>
      </c>
      <c r="C307" s="22" t="s">
        <v>421</v>
      </c>
      <c r="D307" s="44">
        <v>607</v>
      </c>
      <c r="E307" s="22">
        <v>13</v>
      </c>
      <c r="F307" s="37">
        <v>63716</v>
      </c>
      <c r="G307" s="38">
        <v>0.78871360681990443</v>
      </c>
      <c r="H307" s="37">
        <v>14763</v>
      </c>
      <c r="I307" s="38">
        <v>23.170004394500594</v>
      </c>
      <c r="J307" s="37">
        <v>7063</v>
      </c>
      <c r="K307" s="38">
        <v>11.085127754410195</v>
      </c>
      <c r="L307" s="39">
        <v>34.816775700934578</v>
      </c>
      <c r="M307" s="37">
        <v>32834</v>
      </c>
      <c r="N307" s="38">
        <v>51.531797350743922</v>
      </c>
      <c r="O307" s="37">
        <v>2102</v>
      </c>
      <c r="P307" s="38">
        <v>3.2990143762948079</v>
      </c>
      <c r="Q307" s="37">
        <v>16179</v>
      </c>
      <c r="R307" s="38">
        <v>25.392366124678261</v>
      </c>
      <c r="S307" s="37">
        <v>10119</v>
      </c>
      <c r="T307" s="38">
        <v>15.881411262477243</v>
      </c>
      <c r="U307" s="37">
        <v>2482</v>
      </c>
      <c r="V307" s="38">
        <v>3.8954108858057634</v>
      </c>
      <c r="W307" s="40">
        <v>22523</v>
      </c>
      <c r="X307" s="42">
        <v>14538</v>
      </c>
      <c r="Y307" s="38">
        <v>64.547351596146157</v>
      </c>
      <c r="Z307" s="41">
        <v>2.8122807796474714</v>
      </c>
      <c r="AA307" s="42">
        <v>7372</v>
      </c>
      <c r="AB307" s="38">
        <v>11.61164314516129</v>
      </c>
      <c r="AC307" s="42">
        <v>4208</v>
      </c>
      <c r="AD307" s="38">
        <v>6.6280241935483879</v>
      </c>
      <c r="AE307" s="42">
        <v>13902</v>
      </c>
      <c r="AF307" s="38">
        <v>23.979301423027167</v>
      </c>
      <c r="AG307" s="42" t="s">
        <v>1781</v>
      </c>
      <c r="AH307" s="37">
        <v>8763</v>
      </c>
      <c r="AI307" s="38">
        <v>63.034095813552007</v>
      </c>
      <c r="AJ307" s="40">
        <v>33371</v>
      </c>
      <c r="AK307" s="37">
        <v>4448</v>
      </c>
      <c r="AL307" s="38">
        <v>13.328938299721315</v>
      </c>
      <c r="AM307" s="37">
        <v>18046</v>
      </c>
      <c r="AN307" s="38">
        <v>64.211500142328489</v>
      </c>
      <c r="AO307" s="39">
        <v>46.895177361498604</v>
      </c>
      <c r="AP307" s="40">
        <v>47218.000555555554</v>
      </c>
      <c r="AQ307" s="42">
        <v>14257</v>
      </c>
      <c r="AR307" s="38">
        <v>22.530025284450065</v>
      </c>
    </row>
    <row r="308" spans="1:44">
      <c r="A308" s="21">
        <v>5</v>
      </c>
      <c r="B308" s="21">
        <v>306</v>
      </c>
      <c r="C308" s="22" t="s">
        <v>423</v>
      </c>
      <c r="D308" s="44">
        <v>608</v>
      </c>
      <c r="E308" s="22">
        <v>16</v>
      </c>
      <c r="F308" s="37">
        <v>82552</v>
      </c>
      <c r="G308" s="38">
        <v>1.0218765407463863</v>
      </c>
      <c r="H308" s="37">
        <v>19703</v>
      </c>
      <c r="I308" s="38">
        <v>23.867380560131796</v>
      </c>
      <c r="J308" s="37">
        <v>9314</v>
      </c>
      <c r="K308" s="38">
        <v>11.282585521852893</v>
      </c>
      <c r="L308" s="39">
        <v>34.566472351266292</v>
      </c>
      <c r="M308" s="37">
        <v>42216</v>
      </c>
      <c r="N308" s="38">
        <v>51.13867622831669</v>
      </c>
      <c r="O308" s="37">
        <v>2760</v>
      </c>
      <c r="P308" s="38">
        <v>3.3433472235681752</v>
      </c>
      <c r="Q308" s="37">
        <v>23794</v>
      </c>
      <c r="R308" s="38">
        <v>28.823044868688825</v>
      </c>
      <c r="S308" s="37">
        <v>10579</v>
      </c>
      <c r="T308" s="38">
        <v>12.81495299932164</v>
      </c>
      <c r="U308" s="37">
        <v>3203</v>
      </c>
      <c r="V308" s="38">
        <v>3.8799786801046614</v>
      </c>
      <c r="W308" s="40">
        <v>29097</v>
      </c>
      <c r="X308" s="42">
        <v>18551</v>
      </c>
      <c r="Y308" s="38">
        <v>63.75571364745506</v>
      </c>
      <c r="Z308" s="41">
        <v>2.8221122452486509</v>
      </c>
      <c r="AA308" s="42">
        <v>9881</v>
      </c>
      <c r="AB308" s="38">
        <v>12.017172601673478</v>
      </c>
      <c r="AC308" s="42">
        <v>5938</v>
      </c>
      <c r="AD308" s="38">
        <v>7.2217357462541347</v>
      </c>
      <c r="AE308" s="42">
        <v>17754</v>
      </c>
      <c r="AF308" s="38">
        <v>23.499669093315685</v>
      </c>
      <c r="AG308" s="42" t="s">
        <v>1781</v>
      </c>
      <c r="AH308" s="37">
        <v>12362</v>
      </c>
      <c r="AI308" s="38">
        <v>69.62937929480681</v>
      </c>
      <c r="AJ308" s="40">
        <v>41779</v>
      </c>
      <c r="AK308" s="37">
        <v>5677</v>
      </c>
      <c r="AL308" s="38">
        <v>13.588166303645371</v>
      </c>
      <c r="AM308" s="37">
        <v>23504</v>
      </c>
      <c r="AN308" s="38">
        <v>66.89244955460056</v>
      </c>
      <c r="AO308" s="39">
        <v>46.66240334864252</v>
      </c>
      <c r="AP308" s="40">
        <v>41240.88993710692</v>
      </c>
      <c r="AQ308" s="42">
        <v>21092</v>
      </c>
      <c r="AR308" s="38">
        <v>25.729167937348279</v>
      </c>
    </row>
    <row r="309" spans="1:44">
      <c r="A309" s="21">
        <v>5</v>
      </c>
      <c r="B309" s="21">
        <v>307</v>
      </c>
      <c r="C309" s="22" t="s">
        <v>426</v>
      </c>
      <c r="D309" s="44">
        <v>609</v>
      </c>
      <c r="E309" s="22">
        <v>17</v>
      </c>
      <c r="F309" s="37">
        <v>90113</v>
      </c>
      <c r="G309" s="38">
        <v>1.1154709845464568</v>
      </c>
      <c r="H309" s="37">
        <v>23293</v>
      </c>
      <c r="I309" s="38">
        <v>25.848656686604599</v>
      </c>
      <c r="J309" s="37">
        <v>9076</v>
      </c>
      <c r="K309" s="38">
        <v>10.071798741580016</v>
      </c>
      <c r="L309" s="39">
        <v>33.155083489388261</v>
      </c>
      <c r="M309" s="37">
        <v>52458</v>
      </c>
      <c r="N309" s="38">
        <v>58.213576287550076</v>
      </c>
      <c r="O309" s="37">
        <v>2637</v>
      </c>
      <c r="P309" s="38">
        <v>2.926325835340073</v>
      </c>
      <c r="Q309" s="37">
        <v>24418</v>
      </c>
      <c r="R309" s="38">
        <v>27.097089210213841</v>
      </c>
      <c r="S309" s="37">
        <v>7560</v>
      </c>
      <c r="T309" s="38">
        <v>8.3894665586541333</v>
      </c>
      <c r="U309" s="37">
        <v>3040</v>
      </c>
      <c r="V309" s="38">
        <v>3.3735421082418742</v>
      </c>
      <c r="W309" s="40">
        <v>30124</v>
      </c>
      <c r="X309" s="42">
        <v>20388</v>
      </c>
      <c r="Y309" s="38">
        <v>67.680254946222291</v>
      </c>
      <c r="Z309" s="41">
        <v>2.9745385738945691</v>
      </c>
      <c r="AA309" s="42">
        <v>12028</v>
      </c>
      <c r="AB309" s="38">
        <v>13.397939292676133</v>
      </c>
      <c r="AC309" s="42">
        <v>7169</v>
      </c>
      <c r="AD309" s="38">
        <v>7.9855193539404068</v>
      </c>
      <c r="AE309" s="42">
        <v>23307</v>
      </c>
      <c r="AF309" s="38">
        <v>28.192132765628024</v>
      </c>
      <c r="AG309" s="42" t="s">
        <v>1781</v>
      </c>
      <c r="AH309" s="37">
        <v>19118</v>
      </c>
      <c r="AI309" s="38">
        <v>82.0268588835972</v>
      </c>
      <c r="AJ309" s="40">
        <v>42245</v>
      </c>
      <c r="AK309" s="37">
        <v>6102</v>
      </c>
      <c r="AL309" s="38">
        <v>14.444312936442183</v>
      </c>
      <c r="AM309" s="37">
        <v>23561</v>
      </c>
      <c r="AN309" s="38">
        <v>67.068033020210649</v>
      </c>
      <c r="AO309" s="39">
        <v>45.74706105422829</v>
      </c>
      <c r="AP309" s="40">
        <v>32781.804578447794</v>
      </c>
      <c r="AQ309" s="42">
        <v>29347</v>
      </c>
      <c r="AR309" s="38">
        <v>32.811940966010731</v>
      </c>
    </row>
    <row r="310" spans="1:44">
      <c r="A310" s="21">
        <v>5</v>
      </c>
      <c r="B310" s="21">
        <v>308</v>
      </c>
      <c r="C310" s="22" t="s">
        <v>428</v>
      </c>
      <c r="D310" s="44">
        <v>610</v>
      </c>
      <c r="E310" s="22">
        <v>18</v>
      </c>
      <c r="F310" s="37">
        <v>81445</v>
      </c>
      <c r="G310" s="38">
        <v>1.0081734526248842</v>
      </c>
      <c r="H310" s="37">
        <v>21675</v>
      </c>
      <c r="I310" s="38">
        <v>26.613051752716554</v>
      </c>
      <c r="J310" s="37">
        <v>8736</v>
      </c>
      <c r="K310" s="38">
        <v>10.726256983240223</v>
      </c>
      <c r="L310" s="39">
        <v>32.598680034129693</v>
      </c>
      <c r="M310" s="37">
        <v>50369</v>
      </c>
      <c r="N310" s="38">
        <v>61.844189330222854</v>
      </c>
      <c r="O310" s="37">
        <v>1686</v>
      </c>
      <c r="P310" s="38">
        <v>2.0701086622874332</v>
      </c>
      <c r="Q310" s="37">
        <v>24920</v>
      </c>
      <c r="R310" s="38">
        <v>30.597335625268585</v>
      </c>
      <c r="S310" s="37">
        <v>2354</v>
      </c>
      <c r="T310" s="38">
        <v>2.8902940634784211</v>
      </c>
      <c r="U310" s="37">
        <v>2116</v>
      </c>
      <c r="V310" s="38">
        <v>2.5980723187427097</v>
      </c>
      <c r="W310" s="40">
        <v>27202</v>
      </c>
      <c r="X310" s="42">
        <v>18604</v>
      </c>
      <c r="Y310" s="38">
        <v>68.392029997794282</v>
      </c>
      <c r="Z310" s="41">
        <v>2.9598926549518416</v>
      </c>
      <c r="AA310" s="42">
        <v>11900</v>
      </c>
      <c r="AB310" s="38">
        <v>14.656074881458217</v>
      </c>
      <c r="AC310" s="42">
        <v>7146</v>
      </c>
      <c r="AD310" s="38">
        <v>8.8010345464622208</v>
      </c>
      <c r="AE310" s="42">
        <v>20626</v>
      </c>
      <c r="AF310" s="38">
        <v>27.868077229675869</v>
      </c>
      <c r="AG310" s="42" t="s">
        <v>1781</v>
      </c>
      <c r="AH310" s="37">
        <v>18852</v>
      </c>
      <c r="AI310" s="38">
        <v>91.399204887035779</v>
      </c>
      <c r="AJ310" s="40">
        <v>36470</v>
      </c>
      <c r="AK310" s="37">
        <v>5003</v>
      </c>
      <c r="AL310" s="38">
        <v>13.718124485878805</v>
      </c>
      <c r="AM310" s="37">
        <v>19485</v>
      </c>
      <c r="AN310" s="38">
        <v>64.000656922318939</v>
      </c>
      <c r="AO310" s="39">
        <v>44.092443784185292</v>
      </c>
      <c r="AP310" s="40">
        <v>30632.482093663912</v>
      </c>
      <c r="AQ310" s="42">
        <v>27134</v>
      </c>
      <c r="AR310" s="38">
        <v>33.587087031329297</v>
      </c>
    </row>
    <row r="311" spans="1:44">
      <c r="A311" s="21">
        <v>5</v>
      </c>
      <c r="B311" s="21">
        <v>309</v>
      </c>
      <c r="C311" s="22" t="s">
        <v>430</v>
      </c>
      <c r="D311" s="44">
        <v>611</v>
      </c>
      <c r="E311" s="22">
        <v>17</v>
      </c>
      <c r="F311" s="37">
        <v>66871</v>
      </c>
      <c r="G311" s="38">
        <v>0.82776802689518836</v>
      </c>
      <c r="H311" s="37">
        <v>17848</v>
      </c>
      <c r="I311" s="38">
        <v>26.69019455369293</v>
      </c>
      <c r="J311" s="37">
        <v>6821</v>
      </c>
      <c r="K311" s="38">
        <v>10.200236275814628</v>
      </c>
      <c r="L311" s="39">
        <v>31.658413016006737</v>
      </c>
      <c r="M311" s="37">
        <v>43863</v>
      </c>
      <c r="N311" s="38">
        <v>65.593456057184724</v>
      </c>
      <c r="O311" s="37"/>
      <c r="P311" s="38"/>
      <c r="Q311" s="37">
        <v>19065</v>
      </c>
      <c r="R311" s="38">
        <v>28.510116492949113</v>
      </c>
      <c r="S311" s="37">
        <v>1225</v>
      </c>
      <c r="T311" s="38">
        <v>1.8318852716424159</v>
      </c>
      <c r="U311" s="37">
        <v>1788</v>
      </c>
      <c r="V311" s="38">
        <v>2.6738047883237877</v>
      </c>
      <c r="W311" s="40">
        <v>22214</v>
      </c>
      <c r="X311" s="42">
        <v>15108</v>
      </c>
      <c r="Y311" s="38">
        <v>68.011164130728375</v>
      </c>
      <c r="Z311" s="41">
        <v>2.9641667416944268</v>
      </c>
      <c r="AA311" s="42">
        <v>9644</v>
      </c>
      <c r="AB311" s="38">
        <v>14.468531993098793</v>
      </c>
      <c r="AC311" s="42">
        <v>5827</v>
      </c>
      <c r="AD311" s="38">
        <v>8.7420298552246649</v>
      </c>
      <c r="AE311" s="42">
        <v>18558</v>
      </c>
      <c r="AF311" s="38">
        <v>30.295313188696802</v>
      </c>
      <c r="AG311" s="42" t="s">
        <v>1781</v>
      </c>
      <c r="AH311" s="37">
        <v>16950</v>
      </c>
      <c r="AI311" s="38">
        <v>91.335273197542847</v>
      </c>
      <c r="AJ311" s="40">
        <v>30158</v>
      </c>
      <c r="AK311" s="37">
        <v>4172</v>
      </c>
      <c r="AL311" s="38">
        <v>13.833808607997877</v>
      </c>
      <c r="AM311" s="37">
        <v>16766</v>
      </c>
      <c r="AN311" s="38">
        <v>66.62427975362607</v>
      </c>
      <c r="AO311" s="39">
        <v>44.380579674697323</v>
      </c>
      <c r="AP311" s="40">
        <v>29462.799544419133</v>
      </c>
      <c r="AQ311" s="42">
        <v>22829</v>
      </c>
      <c r="AR311" s="38">
        <v>34.409525962770367</v>
      </c>
    </row>
    <row r="312" spans="1:44">
      <c r="A312" s="21">
        <v>5</v>
      </c>
      <c r="B312" s="21">
        <v>310</v>
      </c>
      <c r="C312" s="22" t="s">
        <v>432</v>
      </c>
      <c r="D312" s="44">
        <v>612</v>
      </c>
      <c r="E312" s="22">
        <v>15</v>
      </c>
      <c r="F312" s="37">
        <v>57066</v>
      </c>
      <c r="G312" s="38">
        <v>0.70639604945044676</v>
      </c>
      <c r="H312" s="37">
        <v>15479</v>
      </c>
      <c r="I312" s="38">
        <v>27.124732765569693</v>
      </c>
      <c r="J312" s="37">
        <v>5650</v>
      </c>
      <c r="K312" s="38">
        <v>9.9008165983247469</v>
      </c>
      <c r="L312" s="39">
        <v>31.282413266419375</v>
      </c>
      <c r="M312" s="37">
        <v>38202</v>
      </c>
      <c r="N312" s="38">
        <v>66.943539060035747</v>
      </c>
      <c r="O312" s="37"/>
      <c r="P312" s="38"/>
      <c r="Q312" s="37">
        <v>15875</v>
      </c>
      <c r="R312" s="38">
        <v>27.818666105912452</v>
      </c>
      <c r="S312" s="37"/>
      <c r="T312" s="38"/>
      <c r="U312" s="37">
        <v>1587</v>
      </c>
      <c r="V312" s="38">
        <v>2.7809904321312162</v>
      </c>
      <c r="W312" s="40">
        <v>19274</v>
      </c>
      <c r="X312" s="42">
        <v>12676</v>
      </c>
      <c r="Y312" s="38">
        <v>65.767354985991489</v>
      </c>
      <c r="Z312" s="41">
        <v>2.9089446923316387</v>
      </c>
      <c r="AA312" s="42">
        <v>7508</v>
      </c>
      <c r="AB312" s="38">
        <v>13.159001682557486</v>
      </c>
      <c r="AC312" s="42">
        <v>4134</v>
      </c>
      <c r="AD312" s="38">
        <v>7.245513180033651</v>
      </c>
      <c r="AE312" s="42">
        <v>16471</v>
      </c>
      <c r="AF312" s="38">
        <v>31.620272605106546</v>
      </c>
      <c r="AG312" s="42" t="s">
        <v>1781</v>
      </c>
      <c r="AH312" s="37">
        <v>15096</v>
      </c>
      <c r="AI312" s="38">
        <v>91.65199441442536</v>
      </c>
      <c r="AJ312" s="40">
        <v>24352</v>
      </c>
      <c r="AK312" s="37">
        <v>3010</v>
      </c>
      <c r="AL312" s="38">
        <v>12.360381077529567</v>
      </c>
      <c r="AM312" s="37">
        <v>14055</v>
      </c>
      <c r="AN312" s="38">
        <v>67.339018781142201</v>
      </c>
      <c r="AO312" s="39">
        <v>43.574035710762551</v>
      </c>
      <c r="AP312" s="40">
        <v>27581.592093441152</v>
      </c>
      <c r="AQ312" s="42">
        <v>21230</v>
      </c>
      <c r="AR312" s="38">
        <v>37.436078293070011</v>
      </c>
    </row>
    <row r="313" spans="1:44">
      <c r="A313" s="21">
        <v>5</v>
      </c>
      <c r="B313" s="21">
        <v>311</v>
      </c>
      <c r="C313" s="22" t="s">
        <v>434</v>
      </c>
      <c r="D313" s="44">
        <v>613</v>
      </c>
      <c r="E313" s="22">
        <v>17</v>
      </c>
      <c r="F313" s="37">
        <v>67402</v>
      </c>
      <c r="G313" s="38">
        <v>0.83434105290468952</v>
      </c>
      <c r="H313" s="37">
        <v>18679</v>
      </c>
      <c r="I313" s="38">
        <v>27.71282751253672</v>
      </c>
      <c r="J313" s="37">
        <v>6442</v>
      </c>
      <c r="K313" s="38">
        <v>9.5575798937716971</v>
      </c>
      <c r="L313" s="39">
        <v>31.069757062146891</v>
      </c>
      <c r="M313" s="37">
        <v>46573</v>
      </c>
      <c r="N313" s="38">
        <v>69.097356161538244</v>
      </c>
      <c r="O313" s="37">
        <v>833</v>
      </c>
      <c r="P313" s="38">
        <v>1.2358683718584018</v>
      </c>
      <c r="Q313" s="37">
        <v>18572</v>
      </c>
      <c r="R313" s="38">
        <v>27.554078513990682</v>
      </c>
      <c r="S313" s="37"/>
      <c r="T313" s="38"/>
      <c r="U313" s="37">
        <v>899</v>
      </c>
      <c r="V313" s="38">
        <v>1.3337883148867986</v>
      </c>
      <c r="W313" s="40">
        <v>22327</v>
      </c>
      <c r="X313" s="42">
        <v>14801</v>
      </c>
      <c r="Y313" s="38">
        <v>66.291933533390065</v>
      </c>
      <c r="Z313" s="41">
        <v>2.8993147310431318</v>
      </c>
      <c r="AA313" s="42">
        <v>8173</v>
      </c>
      <c r="AB313" s="38">
        <v>12.293368229472195</v>
      </c>
      <c r="AC313" s="42">
        <v>4365</v>
      </c>
      <c r="AD313" s="38">
        <v>6.5655881954785427</v>
      </c>
      <c r="AE313" s="42">
        <v>19027</v>
      </c>
      <c r="AF313" s="38">
        <v>30.869946135375432</v>
      </c>
      <c r="AG313" s="42" t="s">
        <v>1781</v>
      </c>
      <c r="AH313" s="37">
        <v>17447</v>
      </c>
      <c r="AI313" s="38">
        <v>91.696010931833712</v>
      </c>
      <c r="AJ313" s="40">
        <v>26453</v>
      </c>
      <c r="AK313" s="37">
        <v>2661</v>
      </c>
      <c r="AL313" s="38">
        <v>10.059350546251842</v>
      </c>
      <c r="AM313" s="37">
        <v>15334</v>
      </c>
      <c r="AN313" s="38">
        <v>65.541118139852969</v>
      </c>
      <c r="AO313" s="39">
        <v>43.597447487370381</v>
      </c>
      <c r="AP313" s="40">
        <v>27741.944164567591</v>
      </c>
      <c r="AQ313" s="42">
        <v>24279</v>
      </c>
      <c r="AR313" s="38">
        <v>36.805881907071928</v>
      </c>
    </row>
    <row r="314" spans="1:44">
      <c r="A314" s="21">
        <v>5</v>
      </c>
      <c r="B314" s="21">
        <v>312</v>
      </c>
      <c r="C314" s="22" t="s">
        <v>438</v>
      </c>
      <c r="D314" s="44">
        <v>614</v>
      </c>
      <c r="E314" s="22">
        <v>13</v>
      </c>
      <c r="F314" s="37">
        <v>61676</v>
      </c>
      <c r="G314" s="38">
        <v>0.76346130350656705</v>
      </c>
      <c r="H314" s="37">
        <v>17352</v>
      </c>
      <c r="I314" s="38">
        <v>28.134120241260785</v>
      </c>
      <c r="J314" s="37">
        <v>5907</v>
      </c>
      <c r="K314" s="38">
        <v>9.5774693559893631</v>
      </c>
      <c r="L314" s="39">
        <v>30.512171353826027</v>
      </c>
      <c r="M314" s="37">
        <v>44578</v>
      </c>
      <c r="N314" s="38">
        <v>72.277709319670535</v>
      </c>
      <c r="O314" s="37">
        <v>656</v>
      </c>
      <c r="P314" s="38">
        <v>1.0636228030352162</v>
      </c>
      <c r="Q314" s="37">
        <v>15273</v>
      </c>
      <c r="R314" s="38">
        <v>24.763279071275697</v>
      </c>
      <c r="S314" s="37"/>
      <c r="T314" s="38"/>
      <c r="U314" s="37"/>
      <c r="V314" s="38"/>
      <c r="W314" s="40">
        <v>19780</v>
      </c>
      <c r="X314" s="42">
        <v>13353</v>
      </c>
      <c r="Y314" s="38">
        <v>67.507583417593537</v>
      </c>
      <c r="Z314" s="41">
        <v>2.9941860465116279</v>
      </c>
      <c r="AA314" s="42">
        <v>7818</v>
      </c>
      <c r="AB314" s="38">
        <v>12.881646372608788</v>
      </c>
      <c r="AC314" s="42">
        <v>4445</v>
      </c>
      <c r="AD314" s="38">
        <v>7.3239854344136699</v>
      </c>
      <c r="AE314" s="42">
        <v>20083</v>
      </c>
      <c r="AF314" s="38">
        <v>35.390417114561124</v>
      </c>
      <c r="AG314" s="42" t="s">
        <v>1781</v>
      </c>
      <c r="AH314" s="37">
        <v>18571</v>
      </c>
      <c r="AI314" s="38">
        <v>92.471244336005583</v>
      </c>
      <c r="AJ314" s="40">
        <v>23600</v>
      </c>
      <c r="AK314" s="37">
        <v>2735</v>
      </c>
      <c r="AL314" s="38">
        <v>11.588983050847459</v>
      </c>
      <c r="AM314" s="37">
        <v>14004</v>
      </c>
      <c r="AN314" s="38">
        <v>68.46917322642156</v>
      </c>
      <c r="AO314" s="39">
        <v>43.144261962692617</v>
      </c>
      <c r="AP314" s="40">
        <v>24756.919927206553</v>
      </c>
      <c r="AQ314" s="42">
        <v>23748</v>
      </c>
      <c r="AR314" s="38">
        <v>39.450470953702009</v>
      </c>
    </row>
    <row r="315" spans="1:44">
      <c r="A315" s="21">
        <v>5</v>
      </c>
      <c r="B315" s="21">
        <v>313</v>
      </c>
      <c r="C315" s="22" t="s">
        <v>440</v>
      </c>
      <c r="D315" s="44">
        <v>615</v>
      </c>
      <c r="E315" s="22">
        <v>13</v>
      </c>
      <c r="F315" s="37">
        <v>57736</v>
      </c>
      <c r="G315" s="38">
        <v>0.71468969808767036</v>
      </c>
      <c r="H315" s="37">
        <v>17226</v>
      </c>
      <c r="I315" s="38">
        <v>29.835804350838295</v>
      </c>
      <c r="J315" s="37">
        <v>4511</v>
      </c>
      <c r="K315" s="38">
        <v>7.8131495081058615</v>
      </c>
      <c r="L315" s="39">
        <v>30.246634437358566</v>
      </c>
      <c r="M315" s="37">
        <v>39913</v>
      </c>
      <c r="N315" s="38">
        <v>69.130178744630726</v>
      </c>
      <c r="O315" s="37">
        <v>687</v>
      </c>
      <c r="P315" s="38">
        <v>1.1898988499376473</v>
      </c>
      <c r="Q315" s="37">
        <v>15858</v>
      </c>
      <c r="R315" s="38">
        <v>27.466398780656782</v>
      </c>
      <c r="S315" s="37"/>
      <c r="T315" s="38"/>
      <c r="U315" s="37"/>
      <c r="V315" s="38"/>
      <c r="W315" s="40">
        <v>18713</v>
      </c>
      <c r="X315" s="42">
        <v>12582</v>
      </c>
      <c r="Y315" s="38">
        <v>67.236680382621699</v>
      </c>
      <c r="Z315" s="41">
        <v>2.9556458077272483</v>
      </c>
      <c r="AA315" s="42">
        <v>7582</v>
      </c>
      <c r="AB315" s="38">
        <v>13.350471897450344</v>
      </c>
      <c r="AC315" s="42">
        <v>4324</v>
      </c>
      <c r="AD315" s="38">
        <v>7.6137484152697565</v>
      </c>
      <c r="AE315" s="42">
        <v>17338</v>
      </c>
      <c r="AF315" s="38">
        <v>33.952140367367726</v>
      </c>
      <c r="AG315" s="42" t="s">
        <v>1781</v>
      </c>
      <c r="AH315" s="37">
        <v>15611</v>
      </c>
      <c r="AI315" s="38">
        <v>90.039220209943466</v>
      </c>
      <c r="AJ315" s="40">
        <v>23246</v>
      </c>
      <c r="AK315" s="37">
        <v>3037</v>
      </c>
      <c r="AL315" s="38">
        <v>13.064613266798588</v>
      </c>
      <c r="AM315" s="37">
        <v>12825</v>
      </c>
      <c r="AN315" s="38">
        <v>65.045392301060005</v>
      </c>
      <c r="AO315" s="39">
        <v>42.589840868373905</v>
      </c>
      <c r="AP315" s="40">
        <v>26097.506369426752</v>
      </c>
      <c r="AQ315" s="42">
        <v>23244</v>
      </c>
      <c r="AR315" s="38">
        <v>41.236893927297885</v>
      </c>
    </row>
    <row r="316" spans="1:44">
      <c r="A316" s="21">
        <v>5</v>
      </c>
      <c r="B316" s="21">
        <v>314</v>
      </c>
      <c r="C316" s="22" t="s">
        <v>442</v>
      </c>
      <c r="D316" s="44">
        <v>616</v>
      </c>
      <c r="E316" s="22">
        <v>12</v>
      </c>
      <c r="F316" s="37">
        <v>50648</v>
      </c>
      <c r="G316" s="38">
        <v>0.6269503226538784</v>
      </c>
      <c r="H316" s="37">
        <v>15733</v>
      </c>
      <c r="I316" s="38">
        <v>31.06341810140578</v>
      </c>
      <c r="J316" s="37">
        <v>3811</v>
      </c>
      <c r="K316" s="38">
        <v>7.5244827041541615</v>
      </c>
      <c r="L316" s="39">
        <v>29.31110601427115</v>
      </c>
      <c r="M316" s="37">
        <v>35807</v>
      </c>
      <c r="N316" s="38">
        <v>70.697757068393614</v>
      </c>
      <c r="O316" s="37"/>
      <c r="P316" s="38"/>
      <c r="Q316" s="37">
        <v>13372</v>
      </c>
      <c r="R316" s="38">
        <v>26.40183225398831</v>
      </c>
      <c r="S316" s="37"/>
      <c r="T316" s="38"/>
      <c r="U316" s="37"/>
      <c r="V316" s="38"/>
      <c r="W316" s="40">
        <v>16162</v>
      </c>
      <c r="X316" s="42">
        <v>11103</v>
      </c>
      <c r="Y316" s="38">
        <v>68.698180918203192</v>
      </c>
      <c r="Z316" s="41">
        <v>3.0202945180051972</v>
      </c>
      <c r="AA316" s="42">
        <v>7117</v>
      </c>
      <c r="AB316" s="38">
        <v>14.302940171627244</v>
      </c>
      <c r="AC316" s="42">
        <v>3893</v>
      </c>
      <c r="AD316" s="38">
        <v>7.8237102835667915</v>
      </c>
      <c r="AE316" s="42">
        <v>16382</v>
      </c>
      <c r="AF316" s="38">
        <v>35.591379160510996</v>
      </c>
      <c r="AG316" s="42" t="s">
        <v>1781</v>
      </c>
      <c r="AH316" s="37">
        <v>14857</v>
      </c>
      <c r="AI316" s="38">
        <v>90.691002319619102</v>
      </c>
      <c r="AJ316" s="40">
        <v>19425</v>
      </c>
      <c r="AK316" s="37">
        <v>2468</v>
      </c>
      <c r="AL316" s="38">
        <v>12.705276705276706</v>
      </c>
      <c r="AM316" s="37">
        <v>11198</v>
      </c>
      <c r="AN316" s="38">
        <v>67.821452365089939</v>
      </c>
      <c r="AO316" s="39">
        <v>43.789089536273828</v>
      </c>
      <c r="AP316" s="40">
        <v>22843.885454545456</v>
      </c>
      <c r="AQ316" s="42">
        <v>22590</v>
      </c>
      <c r="AR316" s="38">
        <v>45.70376514860299</v>
      </c>
    </row>
    <row r="317" spans="1:44">
      <c r="A317" s="21">
        <v>5</v>
      </c>
      <c r="B317" s="21">
        <v>315</v>
      </c>
      <c r="C317" s="22" t="s">
        <v>444</v>
      </c>
      <c r="D317" s="44">
        <v>617</v>
      </c>
      <c r="E317" s="22">
        <v>10</v>
      </c>
      <c r="F317" s="37">
        <v>38559</v>
      </c>
      <c r="G317" s="38">
        <v>0.47730566836224331</v>
      </c>
      <c r="H317" s="37">
        <v>12031</v>
      </c>
      <c r="I317" s="38">
        <v>31.201535309525664</v>
      </c>
      <c r="J317" s="37">
        <v>2935</v>
      </c>
      <c r="K317" s="38">
        <v>7.6117119219896781</v>
      </c>
      <c r="L317" s="39">
        <v>28.959603231597843</v>
      </c>
      <c r="M317" s="37">
        <v>28005</v>
      </c>
      <c r="N317" s="38">
        <v>72.628958219870839</v>
      </c>
      <c r="O317" s="37"/>
      <c r="P317" s="38"/>
      <c r="Q317" s="37">
        <v>9220</v>
      </c>
      <c r="R317" s="38">
        <v>23.911408490884099</v>
      </c>
      <c r="S317" s="37"/>
      <c r="T317" s="38"/>
      <c r="U317" s="37"/>
      <c r="V317" s="38"/>
      <c r="W317" s="40">
        <v>12492</v>
      </c>
      <c r="X317" s="42">
        <v>8573</v>
      </c>
      <c r="Y317" s="38">
        <v>68.627921869996797</v>
      </c>
      <c r="Z317" s="41">
        <v>3.0148895292987512</v>
      </c>
      <c r="AA317" s="42">
        <v>5848</v>
      </c>
      <c r="AB317" s="38">
        <v>15.183694664416461</v>
      </c>
      <c r="AC317" s="42">
        <v>3348</v>
      </c>
      <c r="AD317" s="38">
        <v>8.6927171231987543</v>
      </c>
      <c r="AE317" s="42">
        <v>12992</v>
      </c>
      <c r="AF317" s="38">
        <v>36.981583217101708</v>
      </c>
      <c r="AG317" s="42" t="s">
        <v>1781</v>
      </c>
      <c r="AH317" s="37">
        <v>12145</v>
      </c>
      <c r="AI317" s="38">
        <v>93.480603448275872</v>
      </c>
      <c r="AJ317" s="40">
        <v>15476</v>
      </c>
      <c r="AK317" s="37">
        <v>1812</v>
      </c>
      <c r="AL317" s="38">
        <v>11.7084517963298</v>
      </c>
      <c r="AM317" s="37">
        <v>9371</v>
      </c>
      <c r="AN317" s="38">
        <v>71.105546703088251</v>
      </c>
      <c r="AO317" s="39">
        <v>42.460508909812468</v>
      </c>
      <c r="AP317" s="40">
        <v>22900.613345521022</v>
      </c>
      <c r="AQ317" s="42">
        <v>16849</v>
      </c>
      <c r="AR317" s="38">
        <v>44.214973626892693</v>
      </c>
    </row>
    <row r="318" spans="1:44">
      <c r="A318" s="21">
        <v>5</v>
      </c>
      <c r="B318" s="21">
        <v>316</v>
      </c>
      <c r="C318" s="22" t="s">
        <v>446</v>
      </c>
      <c r="D318" s="44">
        <v>618</v>
      </c>
      <c r="E318" s="22">
        <v>11</v>
      </c>
      <c r="F318" s="37">
        <v>49401</v>
      </c>
      <c r="G318" s="38">
        <v>0.6115142333245982</v>
      </c>
      <c r="H318" s="37">
        <v>15344</v>
      </c>
      <c r="I318" s="38">
        <v>31.060099997975747</v>
      </c>
      <c r="J318" s="37">
        <v>4098</v>
      </c>
      <c r="K318" s="38">
        <v>8.2953786360599988</v>
      </c>
      <c r="L318" s="39">
        <v>28.625184531886021</v>
      </c>
      <c r="M318" s="37">
        <v>35473</v>
      </c>
      <c r="N318" s="38">
        <v>71.80623874010648</v>
      </c>
      <c r="O318" s="37"/>
      <c r="P318" s="38"/>
      <c r="Q318" s="37">
        <v>12323</v>
      </c>
      <c r="R318" s="38">
        <v>24.944839173296089</v>
      </c>
      <c r="S318" s="37"/>
      <c r="T318" s="38"/>
      <c r="U318" s="37"/>
      <c r="V318" s="38"/>
      <c r="W318" s="40">
        <v>16574</v>
      </c>
      <c r="X318" s="42">
        <v>11157</v>
      </c>
      <c r="Y318" s="38">
        <v>67.316278508507295</v>
      </c>
      <c r="Z318" s="41">
        <v>2.9239169783999035</v>
      </c>
      <c r="AA318" s="42">
        <v>8254</v>
      </c>
      <c r="AB318" s="38">
        <v>16.726447403084279</v>
      </c>
      <c r="AC318" s="42">
        <v>4872</v>
      </c>
      <c r="AD318" s="38">
        <v>9.8729406042920544</v>
      </c>
      <c r="AE318" s="42">
        <v>15739</v>
      </c>
      <c r="AF318" s="38">
        <v>34.883308583966844</v>
      </c>
      <c r="AG318" s="42" t="s">
        <v>1781</v>
      </c>
      <c r="AH318" s="37">
        <v>14953</v>
      </c>
      <c r="AI318" s="38">
        <v>95.006035961623994</v>
      </c>
      <c r="AJ318" s="40">
        <v>18975</v>
      </c>
      <c r="AK318" s="37">
        <v>2544</v>
      </c>
      <c r="AL318" s="38">
        <v>13.407114624505928</v>
      </c>
      <c r="AM318" s="37">
        <v>11656</v>
      </c>
      <c r="AN318" s="38">
        <v>73.65560821484992</v>
      </c>
      <c r="AO318" s="39">
        <v>41.768261150614094</v>
      </c>
      <c r="AP318" s="40">
        <v>20806.985545335086</v>
      </c>
      <c r="AQ318" s="42">
        <v>22955</v>
      </c>
      <c r="AR318" s="38">
        <v>46.89862297225514</v>
      </c>
    </row>
    <row r="319" spans="1:44">
      <c r="A319" s="21">
        <v>5</v>
      </c>
      <c r="B319" s="21">
        <v>317</v>
      </c>
      <c r="C319" s="22" t="s">
        <v>448</v>
      </c>
      <c r="D319" s="44">
        <v>619</v>
      </c>
      <c r="E319" s="22">
        <v>11</v>
      </c>
      <c r="F319" s="37">
        <v>58836</v>
      </c>
      <c r="G319" s="38">
        <v>0.72830613614878359</v>
      </c>
      <c r="H319" s="37">
        <v>17263</v>
      </c>
      <c r="I319" s="38">
        <v>29.3408797334965</v>
      </c>
      <c r="J319" s="37">
        <v>5228</v>
      </c>
      <c r="K319" s="38">
        <v>8.8857162281596302</v>
      </c>
      <c r="L319" s="39">
        <v>30.303268780591612</v>
      </c>
      <c r="M319" s="37">
        <v>37765</v>
      </c>
      <c r="N319" s="38">
        <v>64.186892378815699</v>
      </c>
      <c r="O319" s="37">
        <v>1514</v>
      </c>
      <c r="P319" s="38">
        <v>2.573254470052349</v>
      </c>
      <c r="Q319" s="37">
        <v>18093</v>
      </c>
      <c r="R319" s="38">
        <v>30.751580664899041</v>
      </c>
      <c r="S319" s="37">
        <v>868</v>
      </c>
      <c r="T319" s="38">
        <v>1.4752872391053096</v>
      </c>
      <c r="U319" s="37"/>
      <c r="V319" s="38"/>
      <c r="W319" s="40">
        <v>21121</v>
      </c>
      <c r="X319" s="42">
        <v>13170</v>
      </c>
      <c r="Y319" s="38">
        <v>62.355002130580942</v>
      </c>
      <c r="Z319" s="41">
        <v>2.7381279295487904</v>
      </c>
      <c r="AA319" s="42">
        <v>9615</v>
      </c>
      <c r="AB319" s="38">
        <v>16.375713190837093</v>
      </c>
      <c r="AC319" s="42">
        <v>5654</v>
      </c>
      <c r="AD319" s="38">
        <v>9.6295665502852756</v>
      </c>
      <c r="AE319" s="42">
        <v>16354</v>
      </c>
      <c r="AF319" s="38">
        <v>30.541393542121874</v>
      </c>
      <c r="AG319" s="42" t="s">
        <v>1781</v>
      </c>
      <c r="AH319" s="37">
        <v>15202</v>
      </c>
      <c r="AI319" s="38">
        <v>92.955851779381192</v>
      </c>
      <c r="AJ319" s="40">
        <v>23911</v>
      </c>
      <c r="AK319" s="37">
        <v>2954</v>
      </c>
      <c r="AL319" s="38">
        <v>12.354146627075405</v>
      </c>
      <c r="AM319" s="37">
        <v>15105</v>
      </c>
      <c r="AN319" s="38">
        <v>74.658956109134039</v>
      </c>
      <c r="AO319" s="39">
        <v>40.262811090273203</v>
      </c>
      <c r="AP319" s="40">
        <v>23197.475221238939</v>
      </c>
      <c r="AQ319" s="42">
        <v>24819</v>
      </c>
      <c r="AR319" s="38">
        <v>42.487374818111782</v>
      </c>
    </row>
    <row r="320" spans="1:44">
      <c r="A320" s="21">
        <v>3</v>
      </c>
      <c r="B320" s="21">
        <v>318</v>
      </c>
      <c r="C320" s="22" t="s">
        <v>346</v>
      </c>
      <c r="D320" s="44">
        <v>401</v>
      </c>
      <c r="E320" s="22">
        <v>4</v>
      </c>
      <c r="F320" s="37">
        <v>23152</v>
      </c>
      <c r="G320" s="38">
        <v>0.28658888544626826</v>
      </c>
      <c r="H320" s="37">
        <v>5914</v>
      </c>
      <c r="I320" s="38">
        <v>25.544229440221145</v>
      </c>
      <c r="J320" s="37">
        <v>2575</v>
      </c>
      <c r="K320" s="38">
        <v>11.122149274360746</v>
      </c>
      <c r="L320" s="39">
        <v>33.373902643726396</v>
      </c>
      <c r="M320" s="37">
        <v>14080</v>
      </c>
      <c r="N320" s="38">
        <v>60.815480304077397</v>
      </c>
      <c r="O320" s="37"/>
      <c r="P320" s="38"/>
      <c r="Q320" s="37">
        <v>3477</v>
      </c>
      <c r="R320" s="38">
        <v>15.018140981340705</v>
      </c>
      <c r="S320" s="37">
        <v>2832</v>
      </c>
      <c r="T320" s="38">
        <v>12.232204561161023</v>
      </c>
      <c r="U320" s="37"/>
      <c r="V320" s="38"/>
      <c r="W320" s="40">
        <v>8203</v>
      </c>
      <c r="X320" s="42">
        <v>5070</v>
      </c>
      <c r="Y320" s="38">
        <v>61.806656101426306</v>
      </c>
      <c r="Z320" s="41">
        <v>2.7510666829208827</v>
      </c>
      <c r="AA320" s="42">
        <v>3620</v>
      </c>
      <c r="AB320" s="38">
        <v>15.953461724912962</v>
      </c>
      <c r="AC320" s="42">
        <v>1906</v>
      </c>
      <c r="AD320" s="38">
        <v>8.399806090520471</v>
      </c>
      <c r="AE320" s="42">
        <v>7654</v>
      </c>
      <c r="AF320" s="38">
        <v>36.513691441656334</v>
      </c>
      <c r="AG320" s="42" t="s">
        <v>1781</v>
      </c>
      <c r="AH320" s="37">
        <v>5281</v>
      </c>
      <c r="AI320" s="38">
        <v>68.996603083355112</v>
      </c>
      <c r="AJ320" s="40">
        <v>11078</v>
      </c>
      <c r="AK320" s="37">
        <v>1525</v>
      </c>
      <c r="AL320" s="38">
        <v>13.766022747788409</v>
      </c>
      <c r="AM320" s="37">
        <v>6111</v>
      </c>
      <c r="AN320" s="38">
        <v>66.13636363636364</v>
      </c>
      <c r="AO320" s="39">
        <v>43.787303006594392</v>
      </c>
      <c r="AP320" s="40">
        <v>32608.127192982458</v>
      </c>
      <c r="AQ320" s="42">
        <v>7274</v>
      </c>
      <c r="AR320" s="38">
        <v>32.104868252637154</v>
      </c>
    </row>
    <row r="321" spans="1:44">
      <c r="A321" s="21">
        <v>3</v>
      </c>
      <c r="B321" s="21">
        <v>319</v>
      </c>
      <c r="C321" s="22" t="s">
        <v>350</v>
      </c>
      <c r="D321" s="44">
        <v>402</v>
      </c>
      <c r="E321" s="22">
        <v>10</v>
      </c>
      <c r="F321" s="37">
        <v>51338</v>
      </c>
      <c r="G321" s="38">
        <v>0.6354915428922131</v>
      </c>
      <c r="H321" s="37">
        <v>12592</v>
      </c>
      <c r="I321" s="38">
        <v>24.527640344384277</v>
      </c>
      <c r="J321" s="37">
        <v>5652</v>
      </c>
      <c r="K321" s="38">
        <v>11.00938875686626</v>
      </c>
      <c r="L321" s="39">
        <v>34.220534747780903</v>
      </c>
      <c r="M321" s="37">
        <v>30322</v>
      </c>
      <c r="N321" s="38">
        <v>59.063461763216331</v>
      </c>
      <c r="O321" s="37">
        <v>5595</v>
      </c>
      <c r="P321" s="38">
        <v>10.898359889360707</v>
      </c>
      <c r="Q321" s="37">
        <v>9571</v>
      </c>
      <c r="R321" s="38">
        <v>18.643110366590051</v>
      </c>
      <c r="S321" s="37">
        <v>4233</v>
      </c>
      <c r="T321" s="38">
        <v>8.2453543184385829</v>
      </c>
      <c r="U321" s="37"/>
      <c r="V321" s="38"/>
      <c r="W321" s="40">
        <v>19039</v>
      </c>
      <c r="X321" s="42">
        <v>11332</v>
      </c>
      <c r="Y321" s="38">
        <v>59.519932769578233</v>
      </c>
      <c r="Z321" s="41">
        <v>2.6453595251851465</v>
      </c>
      <c r="AA321" s="42">
        <v>6825</v>
      </c>
      <c r="AB321" s="38">
        <v>13.486543097656403</v>
      </c>
      <c r="AC321" s="42">
        <v>3684</v>
      </c>
      <c r="AD321" s="38">
        <v>7.2797691973283802</v>
      </c>
      <c r="AE321" s="42">
        <v>13891</v>
      </c>
      <c r="AF321" s="38">
        <v>29.700662818045753</v>
      </c>
      <c r="AG321" s="42" t="s">
        <v>1781</v>
      </c>
      <c r="AH321" s="37">
        <v>9794</v>
      </c>
      <c r="AI321" s="38">
        <v>70.506083075372544</v>
      </c>
      <c r="AJ321" s="40">
        <v>25679</v>
      </c>
      <c r="AK321" s="37">
        <v>3304</v>
      </c>
      <c r="AL321" s="38">
        <v>12.866544647377234</v>
      </c>
      <c r="AM321" s="37">
        <v>14222</v>
      </c>
      <c r="AN321" s="38">
        <v>65.241524840589022</v>
      </c>
      <c r="AO321" s="39">
        <v>43.440908447046603</v>
      </c>
      <c r="AP321" s="40">
        <v>38706.631303520458</v>
      </c>
      <c r="AQ321" s="42">
        <v>13615</v>
      </c>
      <c r="AR321" s="38">
        <v>27.025149367792135</v>
      </c>
    </row>
    <row r="322" spans="1:44">
      <c r="A322" s="21">
        <v>3</v>
      </c>
      <c r="B322" s="21">
        <v>320</v>
      </c>
      <c r="C322" s="22" t="s">
        <v>352</v>
      </c>
      <c r="D322" s="44">
        <v>405</v>
      </c>
      <c r="E322" s="22">
        <v>12</v>
      </c>
      <c r="F322" s="37">
        <v>60343</v>
      </c>
      <c r="G322" s="38">
        <v>0.74696065629250874</v>
      </c>
      <c r="H322" s="37">
        <v>16071</v>
      </c>
      <c r="I322" s="38">
        <v>26.632749448983311</v>
      </c>
      <c r="J322" s="37">
        <v>4974</v>
      </c>
      <c r="K322" s="38">
        <v>8.2428782128830189</v>
      </c>
      <c r="L322" s="39">
        <v>31.977757952691679</v>
      </c>
      <c r="M322" s="37">
        <v>41003</v>
      </c>
      <c r="N322" s="38">
        <v>67.949886482276327</v>
      </c>
      <c r="O322" s="37">
        <v>4683</v>
      </c>
      <c r="P322" s="38">
        <v>7.7606350363753878</v>
      </c>
      <c r="Q322" s="37">
        <v>9704</v>
      </c>
      <c r="R322" s="38">
        <v>16.081401322440051</v>
      </c>
      <c r="S322" s="37">
        <v>3725</v>
      </c>
      <c r="T322" s="38">
        <v>6.1730440979069652</v>
      </c>
      <c r="U322" s="37"/>
      <c r="V322" s="38"/>
      <c r="W322" s="40">
        <v>21837</v>
      </c>
      <c r="X322" s="42">
        <v>13436</v>
      </c>
      <c r="Y322" s="38">
        <v>61.528598250675458</v>
      </c>
      <c r="Z322" s="41">
        <v>2.7456610340248204</v>
      </c>
      <c r="AA322" s="42">
        <v>7055</v>
      </c>
      <c r="AB322" s="38">
        <v>11.697312353887222</v>
      </c>
      <c r="AC322" s="42">
        <v>3922</v>
      </c>
      <c r="AD322" s="38">
        <v>6.5027440187024359</v>
      </c>
      <c r="AE322" s="42">
        <v>18448</v>
      </c>
      <c r="AF322" s="38">
        <v>33.627415238789652</v>
      </c>
      <c r="AG322" s="42" t="s">
        <v>1781</v>
      </c>
      <c r="AH322" s="37">
        <v>13895</v>
      </c>
      <c r="AI322" s="38">
        <v>75.319817866435386</v>
      </c>
      <c r="AJ322" s="40">
        <v>30461</v>
      </c>
      <c r="AK322" s="37">
        <v>3965</v>
      </c>
      <c r="AL322" s="38">
        <v>13.016644233610188</v>
      </c>
      <c r="AM322" s="37">
        <v>17321</v>
      </c>
      <c r="AN322" s="38">
        <v>66.961765956624276</v>
      </c>
      <c r="AO322" s="39">
        <v>42.780113433546184</v>
      </c>
      <c r="AP322" s="40">
        <v>37438.729347826084</v>
      </c>
      <c r="AQ322" s="42">
        <v>17589</v>
      </c>
      <c r="AR322" s="38">
        <v>29.360508788622365</v>
      </c>
    </row>
    <row r="323" spans="1:44">
      <c r="A323" s="21">
        <v>3</v>
      </c>
      <c r="B323" s="21">
        <v>321</v>
      </c>
      <c r="C323" s="22" t="s">
        <v>354</v>
      </c>
      <c r="D323" s="44">
        <v>406</v>
      </c>
      <c r="E323" s="22">
        <v>21</v>
      </c>
      <c r="F323" s="37">
        <v>107360</v>
      </c>
      <c r="G323" s="38">
        <v>1.3289643547646577</v>
      </c>
      <c r="H323" s="37">
        <v>28033</v>
      </c>
      <c r="I323" s="38">
        <v>26.111214605067062</v>
      </c>
      <c r="J323" s="37">
        <v>9584</v>
      </c>
      <c r="K323" s="38">
        <v>8.926974664679582</v>
      </c>
      <c r="L323" s="39">
        <v>31.839136347785654</v>
      </c>
      <c r="M323" s="37">
        <v>78705</v>
      </c>
      <c r="N323" s="38">
        <v>73.309426229508205</v>
      </c>
      <c r="O323" s="37">
        <v>4161</v>
      </c>
      <c r="P323" s="38">
        <v>3.8757451564828611</v>
      </c>
      <c r="Q323" s="37">
        <v>18458</v>
      </c>
      <c r="R323" s="38">
        <v>17.192622950819672</v>
      </c>
      <c r="S323" s="37">
        <v>4169</v>
      </c>
      <c r="T323" s="38">
        <v>3.8831967213114758</v>
      </c>
      <c r="U323" s="37">
        <v>1867</v>
      </c>
      <c r="V323" s="38">
        <v>1.7390089418777943</v>
      </c>
      <c r="W323" s="40">
        <v>35868</v>
      </c>
      <c r="X323" s="42">
        <v>24437</v>
      </c>
      <c r="Y323" s="38">
        <v>68.130366900858704</v>
      </c>
      <c r="Z323" s="41">
        <v>2.9466376714620273</v>
      </c>
      <c r="AA323" s="42">
        <v>12582</v>
      </c>
      <c r="AB323" s="38">
        <v>11.806989227131114</v>
      </c>
      <c r="AC323" s="42">
        <v>6800</v>
      </c>
      <c r="AD323" s="38">
        <v>6.3811418490296905</v>
      </c>
      <c r="AE323" s="42">
        <v>33586</v>
      </c>
      <c r="AF323" s="38">
        <v>34.491045021360499</v>
      </c>
      <c r="AG323" s="42" t="s">
        <v>1781</v>
      </c>
      <c r="AH323" s="37">
        <v>28858</v>
      </c>
      <c r="AI323" s="38">
        <v>85.922705889358667</v>
      </c>
      <c r="AJ323" s="40">
        <v>53067</v>
      </c>
      <c r="AK323" s="37">
        <v>7521</v>
      </c>
      <c r="AL323" s="38">
        <v>14.172649669285997</v>
      </c>
      <c r="AM323" s="37">
        <v>29905</v>
      </c>
      <c r="AN323" s="38">
        <v>67.438661374706825</v>
      </c>
      <c r="AO323" s="39">
        <v>43.79121136800638</v>
      </c>
      <c r="AP323" s="40">
        <v>32726.812537313432</v>
      </c>
      <c r="AQ323" s="42">
        <v>35273</v>
      </c>
      <c r="AR323" s="38">
        <v>33.258530790046862</v>
      </c>
    </row>
    <row r="324" spans="1:44">
      <c r="A324" s="21">
        <v>3</v>
      </c>
      <c r="B324" s="21">
        <v>322</v>
      </c>
      <c r="C324" s="22" t="s">
        <v>356</v>
      </c>
      <c r="D324" s="44">
        <v>407</v>
      </c>
      <c r="E324" s="22">
        <v>20</v>
      </c>
      <c r="F324" s="37">
        <v>96161</v>
      </c>
      <c r="G324" s="38">
        <v>1.1903366367224688</v>
      </c>
      <c r="H324" s="37">
        <v>25878</v>
      </c>
      <c r="I324" s="38">
        <v>26.911117812834721</v>
      </c>
      <c r="J324" s="37">
        <v>8077</v>
      </c>
      <c r="K324" s="38">
        <v>8.3994550805420083</v>
      </c>
      <c r="L324" s="39">
        <v>31.418068059299188</v>
      </c>
      <c r="M324" s="37">
        <v>69491</v>
      </c>
      <c r="N324" s="38">
        <v>72.265263464398245</v>
      </c>
      <c r="O324" s="37">
        <v>3275</v>
      </c>
      <c r="P324" s="38">
        <v>3.4057466124520333</v>
      </c>
      <c r="Q324" s="37">
        <v>18950</v>
      </c>
      <c r="R324" s="38">
        <v>19.706533833882759</v>
      </c>
      <c r="S324" s="37">
        <v>3056</v>
      </c>
      <c r="T324" s="38">
        <v>3.1780035565353937</v>
      </c>
      <c r="U324" s="37">
        <v>1389</v>
      </c>
      <c r="V324" s="38">
        <v>1.4444525327315649</v>
      </c>
      <c r="W324" s="40">
        <v>31803</v>
      </c>
      <c r="X324" s="42">
        <v>21254</v>
      </c>
      <c r="Y324" s="38">
        <v>66.830173254095527</v>
      </c>
      <c r="Z324" s="41">
        <v>2.9722353237115997</v>
      </c>
      <c r="AA324" s="42">
        <v>12050</v>
      </c>
      <c r="AB324" s="38">
        <v>12.604734359146017</v>
      </c>
      <c r="AC324" s="42">
        <v>6678</v>
      </c>
      <c r="AD324" s="38">
        <v>6.9854287178736181</v>
      </c>
      <c r="AE324" s="42">
        <v>31857</v>
      </c>
      <c r="AF324" s="38">
        <v>36.945075845433038</v>
      </c>
      <c r="AG324" s="42" t="s">
        <v>1781</v>
      </c>
      <c r="AH324" s="37">
        <v>27802</v>
      </c>
      <c r="AI324" s="38">
        <v>87.271243368804335</v>
      </c>
      <c r="AJ324" s="40">
        <v>46796</v>
      </c>
      <c r="AK324" s="37">
        <v>6409</v>
      </c>
      <c r="AL324" s="38">
        <v>13.695615009829901</v>
      </c>
      <c r="AM324" s="37">
        <v>26970</v>
      </c>
      <c r="AN324" s="38">
        <v>68.479585618525292</v>
      </c>
      <c r="AO324" s="39">
        <v>44.01658075144816</v>
      </c>
      <c r="AP324" s="40">
        <v>29578.226203501094</v>
      </c>
      <c r="AQ324" s="42">
        <v>35578</v>
      </c>
      <c r="AR324" s="38">
        <v>37.426494566646682</v>
      </c>
    </row>
    <row r="325" spans="1:44">
      <c r="A325" s="21">
        <v>3</v>
      </c>
      <c r="B325" s="21">
        <v>323</v>
      </c>
      <c r="C325" s="22" t="s">
        <v>360</v>
      </c>
      <c r="D325" s="44">
        <v>408</v>
      </c>
      <c r="E325" s="22">
        <v>21</v>
      </c>
      <c r="F325" s="37">
        <v>105096</v>
      </c>
      <c r="G325" s="38">
        <v>1.3009392495188756</v>
      </c>
      <c r="H325" s="37">
        <v>29025</v>
      </c>
      <c r="I325" s="38">
        <v>27.617606759534141</v>
      </c>
      <c r="J325" s="37">
        <v>8346</v>
      </c>
      <c r="K325" s="38">
        <v>7.9413108015528655</v>
      </c>
      <c r="L325" s="39">
        <v>30.629600842940373</v>
      </c>
      <c r="M325" s="37">
        <v>77085</v>
      </c>
      <c r="N325" s="38">
        <v>73.347225393925555</v>
      </c>
      <c r="O325" s="37">
        <v>2642</v>
      </c>
      <c r="P325" s="38">
        <v>2.5138920605922204</v>
      </c>
      <c r="Q325" s="37">
        <v>21829</v>
      </c>
      <c r="R325" s="38">
        <v>20.770533607368503</v>
      </c>
      <c r="S325" s="37">
        <v>2144</v>
      </c>
      <c r="T325" s="38">
        <v>2.0400395828575779</v>
      </c>
      <c r="U325" s="37">
        <v>1396</v>
      </c>
      <c r="V325" s="38">
        <v>1.3283093552561469</v>
      </c>
      <c r="W325" s="40">
        <v>34023</v>
      </c>
      <c r="X325" s="42">
        <v>23093</v>
      </c>
      <c r="Y325" s="38">
        <v>67.874673015313164</v>
      </c>
      <c r="Z325" s="41">
        <v>3.0224847897010845</v>
      </c>
      <c r="AA325" s="42">
        <v>13924</v>
      </c>
      <c r="AB325" s="38">
        <v>13.329886939123275</v>
      </c>
      <c r="AC325" s="42">
        <v>7990</v>
      </c>
      <c r="AD325" s="38">
        <v>7.649080482878122</v>
      </c>
      <c r="AE325" s="42">
        <v>37026</v>
      </c>
      <c r="AF325" s="38">
        <v>39.045429619943476</v>
      </c>
      <c r="AG325" s="42" t="s">
        <v>1781</v>
      </c>
      <c r="AH325" s="37">
        <v>33374</v>
      </c>
      <c r="AI325" s="38">
        <v>90.136660724896018</v>
      </c>
      <c r="AJ325" s="40">
        <v>49913</v>
      </c>
      <c r="AK325" s="37">
        <v>6774</v>
      </c>
      <c r="AL325" s="38">
        <v>13.57161460942039</v>
      </c>
      <c r="AM325" s="37">
        <v>29060</v>
      </c>
      <c r="AN325" s="38">
        <v>68.900111435142378</v>
      </c>
      <c r="AO325" s="39">
        <v>43.182112444599376</v>
      </c>
      <c r="AP325" s="40">
        <v>26221.986266294229</v>
      </c>
      <c r="AQ325" s="42">
        <v>40295</v>
      </c>
      <c r="AR325" s="38">
        <v>38.86177764061415</v>
      </c>
    </row>
    <row r="326" spans="1:44">
      <c r="A326" s="21">
        <v>3</v>
      </c>
      <c r="B326" s="21">
        <v>324</v>
      </c>
      <c r="C326" s="22" t="s">
        <v>362</v>
      </c>
      <c r="D326" s="44">
        <v>409</v>
      </c>
      <c r="E326" s="22">
        <v>19</v>
      </c>
      <c r="F326" s="37">
        <v>96183</v>
      </c>
      <c r="G326" s="38">
        <v>1.1906089654836911</v>
      </c>
      <c r="H326" s="37">
        <v>26370</v>
      </c>
      <c r="I326" s="38">
        <v>27.416487321044258</v>
      </c>
      <c r="J326" s="37">
        <v>7543</v>
      </c>
      <c r="K326" s="38">
        <v>7.8423422018444002</v>
      </c>
      <c r="L326" s="39">
        <v>30.573656115507426</v>
      </c>
      <c r="M326" s="37">
        <v>69091</v>
      </c>
      <c r="N326" s="38">
        <v>71.832860276764094</v>
      </c>
      <c r="O326" s="37">
        <v>1006</v>
      </c>
      <c r="P326" s="38">
        <v>1.045922876183941</v>
      </c>
      <c r="Q326" s="37">
        <v>23432</v>
      </c>
      <c r="R326" s="38">
        <v>24.361893473898714</v>
      </c>
      <c r="S326" s="37"/>
      <c r="T326" s="38"/>
      <c r="U326" s="37">
        <v>1003</v>
      </c>
      <c r="V326" s="38">
        <v>1.0428038218812057</v>
      </c>
      <c r="W326" s="40">
        <v>31505</v>
      </c>
      <c r="X326" s="42">
        <v>21227</v>
      </c>
      <c r="Y326" s="38">
        <v>67.376606887795589</v>
      </c>
      <c r="Z326" s="41">
        <v>2.9755594350103158</v>
      </c>
      <c r="AA326" s="42">
        <v>14220</v>
      </c>
      <c r="AB326" s="38">
        <v>14.8125</v>
      </c>
      <c r="AC326" s="42">
        <v>7933</v>
      </c>
      <c r="AD326" s="38">
        <v>8.2635416666666668</v>
      </c>
      <c r="AE326" s="42">
        <v>34750</v>
      </c>
      <c r="AF326" s="38">
        <v>39.571376514530385</v>
      </c>
      <c r="AG326" s="42" t="s">
        <v>1781</v>
      </c>
      <c r="AH326" s="37">
        <v>31716</v>
      </c>
      <c r="AI326" s="38">
        <v>91.26906474820143</v>
      </c>
      <c r="AJ326" s="40">
        <v>44265</v>
      </c>
      <c r="AK326" s="37">
        <v>5706</v>
      </c>
      <c r="AL326" s="38">
        <v>12.890545577770245</v>
      </c>
      <c r="AM326" s="37">
        <v>25652</v>
      </c>
      <c r="AN326" s="38">
        <v>67.79248923068792</v>
      </c>
      <c r="AO326" s="39">
        <v>41.729309721720277</v>
      </c>
      <c r="AP326" s="40">
        <v>24339.683677370031</v>
      </c>
      <c r="AQ326" s="42">
        <v>39321</v>
      </c>
      <c r="AR326" s="38">
        <v>41.38181435487266</v>
      </c>
    </row>
    <row r="327" spans="1:44">
      <c r="A327" s="21">
        <v>3</v>
      </c>
      <c r="B327" s="21">
        <v>325</v>
      </c>
      <c r="C327" s="22" t="s">
        <v>364</v>
      </c>
      <c r="D327" s="44">
        <v>410</v>
      </c>
      <c r="E327" s="22">
        <v>26</v>
      </c>
      <c r="F327" s="37">
        <v>110448</v>
      </c>
      <c r="G327" s="38">
        <v>1.3671894099762196</v>
      </c>
      <c r="H327" s="37">
        <v>31400</v>
      </c>
      <c r="I327" s="38">
        <v>28.429668260176733</v>
      </c>
      <c r="J327" s="37">
        <v>8576</v>
      </c>
      <c r="K327" s="38">
        <v>7.7647399681297982</v>
      </c>
      <c r="L327" s="39">
        <v>30.290136754205491</v>
      </c>
      <c r="M327" s="37">
        <v>75245</v>
      </c>
      <c r="N327" s="38">
        <v>68.127082427929892</v>
      </c>
      <c r="O327" s="37">
        <v>1512</v>
      </c>
      <c r="P327" s="38">
        <v>1.3689700130378095</v>
      </c>
      <c r="Q327" s="37">
        <v>30353</v>
      </c>
      <c r="R327" s="38">
        <v>27.481710850354919</v>
      </c>
      <c r="S327" s="37"/>
      <c r="T327" s="38"/>
      <c r="U327" s="37">
        <v>1246</v>
      </c>
      <c r="V327" s="38">
        <v>1.1281326959293061</v>
      </c>
      <c r="W327" s="40">
        <v>36661</v>
      </c>
      <c r="X327" s="42">
        <v>24499</v>
      </c>
      <c r="Y327" s="38">
        <v>66.825782166334804</v>
      </c>
      <c r="Z327" s="41">
        <v>2.9333897056817873</v>
      </c>
      <c r="AA327" s="42">
        <v>15712</v>
      </c>
      <c r="AB327" s="38">
        <v>14.263667229515043</v>
      </c>
      <c r="AC327" s="42">
        <v>9177</v>
      </c>
      <c r="AD327" s="38">
        <v>8.3310637834304693</v>
      </c>
      <c r="AE327" s="42">
        <v>36789</v>
      </c>
      <c r="AF327" s="38">
        <v>36.259252323552893</v>
      </c>
      <c r="AG327" s="42" t="s">
        <v>1781</v>
      </c>
      <c r="AH327" s="37">
        <v>33560</v>
      </c>
      <c r="AI327" s="38">
        <v>91.222919894533689</v>
      </c>
      <c r="AJ327" s="40">
        <v>48845</v>
      </c>
      <c r="AK327" s="37">
        <v>6271</v>
      </c>
      <c r="AL327" s="38">
        <v>12.838570989865902</v>
      </c>
      <c r="AM327" s="37">
        <v>28009</v>
      </c>
      <c r="AN327" s="38">
        <v>67.527363903756211</v>
      </c>
      <c r="AO327" s="39">
        <v>40.880463205080311</v>
      </c>
      <c r="AP327" s="40">
        <v>25198.514384116694</v>
      </c>
      <c r="AQ327" s="42">
        <v>43159</v>
      </c>
      <c r="AR327" s="38">
        <v>39.612493460482959</v>
      </c>
    </row>
    <row r="328" spans="1:44">
      <c r="A328" s="21">
        <v>3</v>
      </c>
      <c r="B328" s="21">
        <v>326</v>
      </c>
      <c r="C328" s="22" t="s">
        <v>366</v>
      </c>
      <c r="D328" s="44">
        <v>411</v>
      </c>
      <c r="E328" s="22">
        <v>21</v>
      </c>
      <c r="F328" s="37">
        <v>90074</v>
      </c>
      <c r="G328" s="38">
        <v>1.1149882199242902</v>
      </c>
      <c r="H328" s="37">
        <v>26240</v>
      </c>
      <c r="I328" s="38">
        <v>29.131602904278704</v>
      </c>
      <c r="J328" s="37">
        <v>6339</v>
      </c>
      <c r="K328" s="38">
        <v>7.0375469058773898</v>
      </c>
      <c r="L328" s="39">
        <v>29.995777134587552</v>
      </c>
      <c r="M328" s="37">
        <v>59712</v>
      </c>
      <c r="N328" s="38">
        <v>66.292159779736664</v>
      </c>
      <c r="O328" s="37">
        <v>1048</v>
      </c>
      <c r="P328" s="38">
        <v>1.1634877989208874</v>
      </c>
      <c r="Q328" s="37">
        <v>26485</v>
      </c>
      <c r="R328" s="38">
        <v>29.403601483224907</v>
      </c>
      <c r="S328" s="37"/>
      <c r="T328" s="38"/>
      <c r="U328" s="37">
        <v>1367</v>
      </c>
      <c r="V328" s="38">
        <v>1.5176410506916536</v>
      </c>
      <c r="W328" s="40">
        <v>30046</v>
      </c>
      <c r="X328" s="42">
        <v>20229</v>
      </c>
      <c r="Y328" s="38">
        <v>67.326765626040071</v>
      </c>
      <c r="Z328" s="41">
        <v>2.9256140584437196</v>
      </c>
      <c r="AA328" s="42">
        <v>12588</v>
      </c>
      <c r="AB328" s="38">
        <v>13.985423517909521</v>
      </c>
      <c r="AC328" s="42">
        <v>7008</v>
      </c>
      <c r="AD328" s="38">
        <v>7.7859745800373306</v>
      </c>
      <c r="AE328" s="42">
        <v>29115</v>
      </c>
      <c r="AF328" s="38">
        <v>35.348323337299369</v>
      </c>
      <c r="AG328" s="42" t="s">
        <v>1781</v>
      </c>
      <c r="AH328" s="37">
        <v>26282</v>
      </c>
      <c r="AI328" s="38">
        <v>90.269620470547835</v>
      </c>
      <c r="AJ328" s="40">
        <v>39404</v>
      </c>
      <c r="AK328" s="37">
        <v>5170</v>
      </c>
      <c r="AL328" s="38">
        <v>13.120495381179575</v>
      </c>
      <c r="AM328" s="37">
        <v>22731</v>
      </c>
      <c r="AN328" s="38">
        <v>68.124194563490875</v>
      </c>
      <c r="AO328" s="39">
        <v>40.637115253607483</v>
      </c>
      <c r="AP328" s="40">
        <v>25560.385026737968</v>
      </c>
      <c r="AQ328" s="42">
        <v>34529</v>
      </c>
      <c r="AR328" s="38">
        <v>38.825857668132194</v>
      </c>
    </row>
    <row r="329" spans="1:44">
      <c r="A329" s="21">
        <v>3</v>
      </c>
      <c r="B329" s="21">
        <v>327</v>
      </c>
      <c r="C329" s="22" t="s">
        <v>368</v>
      </c>
      <c r="D329" s="44">
        <v>412</v>
      </c>
      <c r="E329" s="22">
        <v>22</v>
      </c>
      <c r="F329" s="37">
        <v>105050</v>
      </c>
      <c r="G329" s="38">
        <v>1.30036983483632</v>
      </c>
      <c r="H329" s="37">
        <v>29834</v>
      </c>
      <c r="I329" s="38">
        <v>28.399809614469302</v>
      </c>
      <c r="J329" s="37">
        <v>8115</v>
      </c>
      <c r="K329" s="38">
        <v>7.7248929081389823</v>
      </c>
      <c r="L329" s="39">
        <v>30.843687583121749</v>
      </c>
      <c r="M329" s="37">
        <v>69136</v>
      </c>
      <c r="N329" s="38">
        <v>65.812470252260823</v>
      </c>
      <c r="O329" s="37">
        <v>1510</v>
      </c>
      <c r="P329" s="38">
        <v>1.4374107567824845</v>
      </c>
      <c r="Q329" s="37">
        <v>31059</v>
      </c>
      <c r="R329" s="38">
        <v>29.565920990004756</v>
      </c>
      <c r="S329" s="37">
        <v>1556</v>
      </c>
      <c r="T329" s="38">
        <v>1.4811994288434078</v>
      </c>
      <c r="U329" s="37">
        <v>1789</v>
      </c>
      <c r="V329" s="38">
        <v>1.7029985721085197</v>
      </c>
      <c r="W329" s="40">
        <v>35003</v>
      </c>
      <c r="X329" s="42">
        <v>23213</v>
      </c>
      <c r="Y329" s="38">
        <v>66.317172813758816</v>
      </c>
      <c r="Z329" s="41">
        <v>2.9316630003142587</v>
      </c>
      <c r="AA329" s="42">
        <v>15797</v>
      </c>
      <c r="AB329" s="38">
        <v>15.054511493157474</v>
      </c>
      <c r="AC329" s="42">
        <v>8520</v>
      </c>
      <c r="AD329" s="38">
        <v>8.1195440856935921</v>
      </c>
      <c r="AE329" s="42">
        <v>34152</v>
      </c>
      <c r="AF329" s="38">
        <v>35.700323008895815</v>
      </c>
      <c r="AG329" s="42" t="s">
        <v>1781</v>
      </c>
      <c r="AH329" s="37">
        <v>30298</v>
      </c>
      <c r="AI329" s="38">
        <v>88.715155774185988</v>
      </c>
      <c r="AJ329" s="40">
        <v>47110</v>
      </c>
      <c r="AK329" s="37">
        <v>5973</v>
      </c>
      <c r="AL329" s="38">
        <v>12.678836765018042</v>
      </c>
      <c r="AM329" s="37">
        <v>28030</v>
      </c>
      <c r="AN329" s="38">
        <v>69.729837305338577</v>
      </c>
      <c r="AO329" s="39">
        <v>40.988768088004733</v>
      </c>
      <c r="AP329" s="40">
        <v>26935.615529510254</v>
      </c>
      <c r="AQ329" s="42">
        <v>39338</v>
      </c>
      <c r="AR329" s="38">
        <v>37.938084675474975</v>
      </c>
    </row>
    <row r="330" spans="1:44">
      <c r="A330" s="21">
        <v>3</v>
      </c>
      <c r="B330" s="21">
        <v>328</v>
      </c>
      <c r="C330" s="22" t="s">
        <v>371</v>
      </c>
      <c r="D330" s="44">
        <v>413</v>
      </c>
      <c r="E330" s="22">
        <v>20</v>
      </c>
      <c r="F330" s="37">
        <v>105920</v>
      </c>
      <c r="G330" s="38">
        <v>1.3111391994846548</v>
      </c>
      <c r="H330" s="37">
        <v>31036</v>
      </c>
      <c r="I330" s="38">
        <v>29.301359516616316</v>
      </c>
      <c r="J330" s="37">
        <v>8947</v>
      </c>
      <c r="K330" s="38">
        <v>8.4469410876132933</v>
      </c>
      <c r="L330" s="39">
        <v>31.038741505159827</v>
      </c>
      <c r="M330" s="37">
        <v>69632</v>
      </c>
      <c r="N330" s="38">
        <v>65.740181268882182</v>
      </c>
      <c r="O330" s="37">
        <v>1768</v>
      </c>
      <c r="P330" s="38">
        <v>1.6691842900302116</v>
      </c>
      <c r="Q330" s="37">
        <v>31325</v>
      </c>
      <c r="R330" s="38">
        <v>29.574206948640487</v>
      </c>
      <c r="S330" s="37">
        <v>1307</v>
      </c>
      <c r="T330" s="38">
        <v>1.2339501510574018</v>
      </c>
      <c r="U330" s="37">
        <v>1888</v>
      </c>
      <c r="V330" s="38">
        <v>1.7824773413897279</v>
      </c>
      <c r="W330" s="40">
        <v>35953</v>
      </c>
      <c r="X330" s="42">
        <v>23731</v>
      </c>
      <c r="Y330" s="38">
        <v>66.005618446304908</v>
      </c>
      <c r="Z330" s="41">
        <v>2.9020944010235588</v>
      </c>
      <c r="AA330" s="42">
        <v>16065</v>
      </c>
      <c r="AB330" s="38">
        <v>15.294901699433522</v>
      </c>
      <c r="AC330" s="42">
        <v>8701</v>
      </c>
      <c r="AD330" s="38">
        <v>8.2839053648783754</v>
      </c>
      <c r="AE330" s="42">
        <v>33507</v>
      </c>
      <c r="AF330" s="38">
        <v>34.621464956964694</v>
      </c>
      <c r="AG330" s="42" t="s">
        <v>1781</v>
      </c>
      <c r="AH330" s="37">
        <v>29324</v>
      </c>
      <c r="AI330" s="38">
        <v>87.516041424180031</v>
      </c>
      <c r="AJ330" s="40">
        <v>46606</v>
      </c>
      <c r="AK330" s="37">
        <v>5805</v>
      </c>
      <c r="AL330" s="38">
        <v>12.455477835471827</v>
      </c>
      <c r="AM330" s="37">
        <v>27146</v>
      </c>
      <c r="AN330" s="38">
        <v>68.469241052286421</v>
      </c>
      <c r="AO330" s="39">
        <v>40.78716057133888</v>
      </c>
      <c r="AP330" s="40">
        <v>26951.645982648057</v>
      </c>
      <c r="AQ330" s="42">
        <v>40923</v>
      </c>
      <c r="AR330" s="38">
        <v>39.18701522550991</v>
      </c>
    </row>
    <row r="331" spans="1:44">
      <c r="A331" s="21">
        <v>3</v>
      </c>
      <c r="B331" s="21">
        <v>329</v>
      </c>
      <c r="C331" s="22" t="s">
        <v>379</v>
      </c>
      <c r="D331" s="44">
        <v>416</v>
      </c>
      <c r="E331" s="22">
        <v>13</v>
      </c>
      <c r="F331" s="37">
        <v>64587</v>
      </c>
      <c r="G331" s="38">
        <v>0.79949535004829508</v>
      </c>
      <c r="H331" s="37">
        <v>16906</v>
      </c>
      <c r="I331" s="38">
        <v>26.175546162540446</v>
      </c>
      <c r="J331" s="37">
        <v>7434</v>
      </c>
      <c r="K331" s="38">
        <v>11.510056203260719</v>
      </c>
      <c r="L331" s="39">
        <v>32.615475406838542</v>
      </c>
      <c r="M331" s="37">
        <v>35520</v>
      </c>
      <c r="N331" s="38">
        <v>54.995587347298994</v>
      </c>
      <c r="O331" s="37">
        <v>2117</v>
      </c>
      <c r="P331" s="38">
        <v>3.2777493922925665</v>
      </c>
      <c r="Q331" s="37">
        <v>25009</v>
      </c>
      <c r="R331" s="38">
        <v>38.721414526143036</v>
      </c>
      <c r="S331" s="37">
        <v>1103</v>
      </c>
      <c r="T331" s="38">
        <v>1.7077740102497407</v>
      </c>
      <c r="U331" s="37"/>
      <c r="V331" s="38"/>
      <c r="W331" s="40">
        <v>25671</v>
      </c>
      <c r="X331" s="42">
        <v>14021</v>
      </c>
      <c r="Y331" s="38">
        <v>54.618051497799073</v>
      </c>
      <c r="Z331" s="41">
        <v>2.4688559074441976</v>
      </c>
      <c r="AA331" s="42">
        <v>10398</v>
      </c>
      <c r="AB331" s="38">
        <v>16.183909477190305</v>
      </c>
      <c r="AC331" s="42">
        <v>6402</v>
      </c>
      <c r="AD331" s="38">
        <v>9.9643574219053992</v>
      </c>
      <c r="AE331" s="42">
        <v>15209</v>
      </c>
      <c r="AF331" s="38">
        <v>25.904855989507929</v>
      </c>
      <c r="AG331" s="42" t="s">
        <v>1781</v>
      </c>
      <c r="AH331" s="37">
        <v>13875</v>
      </c>
      <c r="AI331" s="38">
        <v>91.228877638240519</v>
      </c>
      <c r="AJ331" s="40">
        <v>27966</v>
      </c>
      <c r="AK331" s="37">
        <v>3492</v>
      </c>
      <c r="AL331" s="38">
        <v>12.486590860330402</v>
      </c>
      <c r="AM331" s="37">
        <v>17686</v>
      </c>
      <c r="AN331" s="38">
        <v>74.548979935929864</v>
      </c>
      <c r="AO331" s="39">
        <v>39.535740604274132</v>
      </c>
      <c r="AP331" s="40">
        <v>28188.383227176222</v>
      </c>
      <c r="AQ331" s="42">
        <v>23440</v>
      </c>
      <c r="AR331" s="38">
        <v>36.659941506748623</v>
      </c>
    </row>
    <row r="332" spans="1:44">
      <c r="A332" s="21">
        <v>5</v>
      </c>
      <c r="B332" s="21">
        <v>330</v>
      </c>
      <c r="C332" s="22" t="s">
        <v>106</v>
      </c>
      <c r="D332" s="44">
        <v>621</v>
      </c>
      <c r="E332" s="22">
        <v>14</v>
      </c>
      <c r="F332" s="37">
        <v>69530</v>
      </c>
      <c r="G332" s="38">
        <v>0.86068267126291598</v>
      </c>
      <c r="H332" s="37">
        <v>16798</v>
      </c>
      <c r="I332" s="38">
        <v>24.159355673809866</v>
      </c>
      <c r="J332" s="37">
        <v>7573</v>
      </c>
      <c r="K332" s="38">
        <v>10.891701423845822</v>
      </c>
      <c r="L332" s="39">
        <v>33.730255193849175</v>
      </c>
      <c r="M332" s="37">
        <v>30065</v>
      </c>
      <c r="N332" s="38">
        <v>43.240327916007473</v>
      </c>
      <c r="O332" s="37">
        <v>6189</v>
      </c>
      <c r="P332" s="38">
        <v>8.9011937293254704</v>
      </c>
      <c r="Q332" s="37">
        <v>28491</v>
      </c>
      <c r="R332" s="38">
        <v>40.976556881921475</v>
      </c>
      <c r="S332" s="37">
        <v>3010</v>
      </c>
      <c r="T332" s="38">
        <v>4.329066589961168</v>
      </c>
      <c r="U332" s="37">
        <v>1775</v>
      </c>
      <c r="V332" s="38">
        <v>2.5528548827844095</v>
      </c>
      <c r="W332" s="40">
        <v>27103</v>
      </c>
      <c r="X332" s="42">
        <v>14873</v>
      </c>
      <c r="Y332" s="38">
        <v>54.875844002508941</v>
      </c>
      <c r="Z332" s="41">
        <v>2.4955908939969746</v>
      </c>
      <c r="AA332" s="42">
        <v>10303</v>
      </c>
      <c r="AB332" s="38">
        <v>14.903157681570306</v>
      </c>
      <c r="AC332" s="42">
        <v>6672</v>
      </c>
      <c r="AD332" s="38">
        <v>9.6509626372354731</v>
      </c>
      <c r="AE332" s="42">
        <v>12265</v>
      </c>
      <c r="AF332" s="38">
        <v>19.093654648483714</v>
      </c>
      <c r="AG332" s="42" t="s">
        <v>1781</v>
      </c>
      <c r="AH332" s="37">
        <v>10380</v>
      </c>
      <c r="AI332" s="38">
        <v>84.631064003261315</v>
      </c>
      <c r="AJ332" s="40">
        <v>30010</v>
      </c>
      <c r="AK332" s="37">
        <v>2947</v>
      </c>
      <c r="AL332" s="38">
        <v>9.8200599800066648</v>
      </c>
      <c r="AM332" s="37">
        <v>19508</v>
      </c>
      <c r="AN332" s="38">
        <v>73.587325537533005</v>
      </c>
      <c r="AO332" s="39">
        <v>36.413943269645728</v>
      </c>
      <c r="AP332" s="40">
        <v>29012.850179425837</v>
      </c>
      <c r="AQ332" s="42">
        <v>25619</v>
      </c>
      <c r="AR332" s="38">
        <v>37.173701699145347</v>
      </c>
    </row>
    <row r="333" spans="1:44">
      <c r="A333" s="21">
        <v>5</v>
      </c>
      <c r="B333" s="21">
        <v>331</v>
      </c>
      <c r="C333" s="22" t="s">
        <v>251</v>
      </c>
      <c r="D333" s="44">
        <v>622</v>
      </c>
      <c r="E333" s="22">
        <v>17</v>
      </c>
      <c r="F333" s="37">
        <v>91423</v>
      </c>
      <c r="G333" s="38">
        <v>1.1316869244192374</v>
      </c>
      <c r="H333" s="37">
        <v>19697</v>
      </c>
      <c r="I333" s="38">
        <v>21.544906642748543</v>
      </c>
      <c r="J333" s="37">
        <v>10776</v>
      </c>
      <c r="K333" s="38">
        <v>11.786968268378855</v>
      </c>
      <c r="L333" s="39">
        <v>34.231077732108318</v>
      </c>
      <c r="M333" s="37">
        <v>39899</v>
      </c>
      <c r="N333" s="38">
        <v>43.642190695995538</v>
      </c>
      <c r="O333" s="37">
        <v>10154</v>
      </c>
      <c r="P333" s="38">
        <v>11.106614309309473</v>
      </c>
      <c r="Q333" s="37">
        <v>33421</v>
      </c>
      <c r="R333" s="38">
        <v>36.556446408453013</v>
      </c>
      <c r="S333" s="37">
        <v>5642</v>
      </c>
      <c r="T333" s="38">
        <v>6.1713135644203314</v>
      </c>
      <c r="U333" s="37">
        <v>2307</v>
      </c>
      <c r="V333" s="38">
        <v>2.5234350218216424</v>
      </c>
      <c r="W333" s="40">
        <v>35722</v>
      </c>
      <c r="X333" s="42">
        <v>18617</v>
      </c>
      <c r="Y333" s="38">
        <v>52.116342869940091</v>
      </c>
      <c r="Z333" s="41">
        <v>2.4968086893231063</v>
      </c>
      <c r="AA333" s="42">
        <v>12529</v>
      </c>
      <c r="AB333" s="38">
        <v>13.820223479709234</v>
      </c>
      <c r="AC333" s="42">
        <v>8163</v>
      </c>
      <c r="AD333" s="38">
        <v>9.0042688374863502</v>
      </c>
      <c r="AE333" s="42">
        <v>16540</v>
      </c>
      <c r="AF333" s="38">
        <v>19.33620921451034</v>
      </c>
      <c r="AG333" s="42" t="s">
        <v>1781</v>
      </c>
      <c r="AH333" s="37">
        <v>13217</v>
      </c>
      <c r="AI333" s="38">
        <v>79.909310761789598</v>
      </c>
      <c r="AJ333" s="40">
        <v>41458</v>
      </c>
      <c r="AK333" s="37">
        <v>4134</v>
      </c>
      <c r="AL333" s="38">
        <v>9.9715374595976645</v>
      </c>
      <c r="AM333" s="37">
        <v>27170</v>
      </c>
      <c r="AN333" s="38">
        <v>73.703342013888886</v>
      </c>
      <c r="AO333" s="39">
        <v>35.067963373713248</v>
      </c>
      <c r="AP333" s="40">
        <v>31545.893356643355</v>
      </c>
      <c r="AQ333" s="42">
        <v>31486</v>
      </c>
      <c r="AR333" s="38">
        <v>34.82078674673479</v>
      </c>
    </row>
    <row r="334" spans="1:44">
      <c r="A334" s="21">
        <v>5</v>
      </c>
      <c r="B334" s="21">
        <v>332</v>
      </c>
      <c r="C334" s="22" t="s">
        <v>456</v>
      </c>
      <c r="D334" s="44">
        <v>623</v>
      </c>
      <c r="E334" s="22">
        <v>16</v>
      </c>
      <c r="F334" s="37">
        <v>92764</v>
      </c>
      <c r="G334" s="38">
        <v>1.1482866002737397</v>
      </c>
      <c r="H334" s="37">
        <v>19576</v>
      </c>
      <c r="I334" s="38">
        <v>21.103014100297528</v>
      </c>
      <c r="J334" s="37">
        <v>11662</v>
      </c>
      <c r="K334" s="38">
        <v>12.571687292484155</v>
      </c>
      <c r="L334" s="39">
        <v>34.363355621594849</v>
      </c>
      <c r="M334" s="37">
        <v>45987</v>
      </c>
      <c r="N334" s="38">
        <v>49.574188262688111</v>
      </c>
      <c r="O334" s="37">
        <v>11466</v>
      </c>
      <c r="P334" s="38">
        <v>12.360398430425597</v>
      </c>
      <c r="Q334" s="37">
        <v>26637</v>
      </c>
      <c r="R334" s="38">
        <v>28.714803156396879</v>
      </c>
      <c r="S334" s="37">
        <v>6598</v>
      </c>
      <c r="T334" s="38">
        <v>7.1126730197059205</v>
      </c>
      <c r="U334" s="37">
        <v>2076</v>
      </c>
      <c r="V334" s="38">
        <v>2.2379371307834939</v>
      </c>
      <c r="W334" s="40">
        <v>36057</v>
      </c>
      <c r="X334" s="42">
        <v>19189</v>
      </c>
      <c r="Y334" s="38">
        <v>53.21851512882381</v>
      </c>
      <c r="Z334" s="41">
        <v>2.4924702554289042</v>
      </c>
      <c r="AA334" s="42">
        <v>12963</v>
      </c>
      <c r="AB334" s="38">
        <v>14.176354151857481</v>
      </c>
      <c r="AC334" s="42">
        <v>8064</v>
      </c>
      <c r="AD334" s="38">
        <v>8.8188011942126625</v>
      </c>
      <c r="AE334" s="42">
        <v>18796</v>
      </c>
      <c r="AF334" s="38">
        <v>21.624979866080672</v>
      </c>
      <c r="AG334" s="42" t="s">
        <v>1781</v>
      </c>
      <c r="AH334" s="37">
        <v>15018</v>
      </c>
      <c r="AI334" s="38">
        <v>79.899978718876355</v>
      </c>
      <c r="AJ334" s="40">
        <v>42169</v>
      </c>
      <c r="AK334" s="37">
        <v>4878</v>
      </c>
      <c r="AL334" s="38">
        <v>11.567739334582276</v>
      </c>
      <c r="AM334" s="37">
        <v>26327</v>
      </c>
      <c r="AN334" s="38">
        <v>71.749379990733928</v>
      </c>
      <c r="AO334" s="39">
        <v>34.905376649170094</v>
      </c>
      <c r="AP334" s="40">
        <v>29474.612819025522</v>
      </c>
      <c r="AQ334" s="42">
        <v>30570</v>
      </c>
      <c r="AR334" s="38">
        <v>33.510183500317893</v>
      </c>
    </row>
    <row r="335" spans="1:44">
      <c r="A335" s="21">
        <v>5</v>
      </c>
      <c r="B335" s="21">
        <v>333</v>
      </c>
      <c r="C335" s="22" t="s">
        <v>112</v>
      </c>
      <c r="D335" s="44">
        <v>624</v>
      </c>
      <c r="E335" s="22">
        <v>17</v>
      </c>
      <c r="F335" s="37">
        <v>90588</v>
      </c>
      <c r="G335" s="38">
        <v>1.1213508100728469</v>
      </c>
      <c r="H335" s="37">
        <v>17038</v>
      </c>
      <c r="I335" s="38">
        <v>18.808230670729014</v>
      </c>
      <c r="J335" s="37">
        <v>11775</v>
      </c>
      <c r="K335" s="38">
        <v>12.99841038548152</v>
      </c>
      <c r="L335" s="39">
        <v>34.715928486293201</v>
      </c>
      <c r="M335" s="37">
        <v>36426</v>
      </c>
      <c r="N335" s="38">
        <v>40.210623923698499</v>
      </c>
      <c r="O335" s="37">
        <v>25782</v>
      </c>
      <c r="P335" s="38">
        <v>28.460723274605908</v>
      </c>
      <c r="Q335" s="37">
        <v>17854</v>
      </c>
      <c r="R335" s="38">
        <v>19.7090122312006</v>
      </c>
      <c r="S335" s="37">
        <v>8553</v>
      </c>
      <c r="T335" s="38">
        <v>9.4416479003841562</v>
      </c>
      <c r="U335" s="37">
        <v>1973</v>
      </c>
      <c r="V335" s="38">
        <v>2.1779926701108314</v>
      </c>
      <c r="W335" s="40">
        <v>37046</v>
      </c>
      <c r="X335" s="42">
        <v>19242</v>
      </c>
      <c r="Y335" s="38">
        <v>51.94083031906279</v>
      </c>
      <c r="Z335" s="41">
        <v>2.341602332235599</v>
      </c>
      <c r="AA335" s="42">
        <v>10330</v>
      </c>
      <c r="AB335" s="38">
        <v>11.528374532671167</v>
      </c>
      <c r="AC335" s="42">
        <v>6135</v>
      </c>
      <c r="AD335" s="38">
        <v>6.8467161430723733</v>
      </c>
      <c r="AE335" s="42">
        <v>14622</v>
      </c>
      <c r="AF335" s="38">
        <v>17.219978095226878</v>
      </c>
      <c r="AG335" s="42" t="s">
        <v>1781</v>
      </c>
      <c r="AH335" s="37">
        <v>10602</v>
      </c>
      <c r="AI335" s="38">
        <v>72.507180960196962</v>
      </c>
      <c r="AJ335" s="40">
        <v>45397</v>
      </c>
      <c r="AK335" s="37">
        <v>4226</v>
      </c>
      <c r="AL335" s="38">
        <v>9.3089851752318431</v>
      </c>
      <c r="AM335" s="37">
        <v>27117</v>
      </c>
      <c r="AN335" s="38">
        <v>66.943984990248595</v>
      </c>
      <c r="AO335" s="39">
        <v>33.179699502643025</v>
      </c>
      <c r="AP335" s="40">
        <v>44110.677499999998</v>
      </c>
      <c r="AQ335" s="42">
        <v>22457</v>
      </c>
      <c r="AR335" s="38">
        <v>25.669249937132797</v>
      </c>
    </row>
    <row r="336" spans="1:44">
      <c r="A336" s="21">
        <v>5</v>
      </c>
      <c r="B336" s="21">
        <v>334</v>
      </c>
      <c r="C336" s="22" t="s">
        <v>114</v>
      </c>
      <c r="D336" s="44" t="s">
        <v>1796</v>
      </c>
      <c r="E336" s="22">
        <v>18</v>
      </c>
      <c r="F336" s="37">
        <v>106545</v>
      </c>
      <c r="G336" s="38">
        <v>1.3188758120193784</v>
      </c>
      <c r="H336" s="37">
        <v>18063</v>
      </c>
      <c r="I336" s="38">
        <v>16.953399971842884</v>
      </c>
      <c r="J336" s="37">
        <v>16310</v>
      </c>
      <c r="K336" s="38">
        <v>15.308085785348913</v>
      </c>
      <c r="L336" s="39">
        <v>37.153025644468308</v>
      </c>
      <c r="M336" s="37">
        <v>27511</v>
      </c>
      <c r="N336" s="38">
        <v>25.821014594772162</v>
      </c>
      <c r="O336" s="37">
        <v>55037</v>
      </c>
      <c r="P336" s="38">
        <v>51.656107747899952</v>
      </c>
      <c r="Q336" s="37">
        <v>11443</v>
      </c>
      <c r="R336" s="38">
        <v>10.740062884227322</v>
      </c>
      <c r="S336" s="37">
        <v>9400</v>
      </c>
      <c r="T336" s="38">
        <v>8.8225632361912805</v>
      </c>
      <c r="U336" s="37">
        <v>3154</v>
      </c>
      <c r="V336" s="38">
        <v>2.9602515369092872</v>
      </c>
      <c r="W336" s="40">
        <v>48712</v>
      </c>
      <c r="X336" s="42">
        <v>23241</v>
      </c>
      <c r="Y336" s="38">
        <v>47.71103629495812</v>
      </c>
      <c r="Z336" s="41">
        <v>2.1173016915749714</v>
      </c>
      <c r="AA336" s="42">
        <v>10363</v>
      </c>
      <c r="AB336" s="38">
        <v>9.8037917202754858</v>
      </c>
      <c r="AC336" s="42">
        <v>6250</v>
      </c>
      <c r="AD336" s="38">
        <v>5.912737455536214</v>
      </c>
      <c r="AE336" s="42">
        <v>12129</v>
      </c>
      <c r="AF336" s="38">
        <v>12.264895037010072</v>
      </c>
      <c r="AG336" s="42" t="s">
        <v>1781</v>
      </c>
      <c r="AH336" s="37">
        <v>7332</v>
      </c>
      <c r="AI336" s="38">
        <v>60.450160771704176</v>
      </c>
      <c r="AJ336" s="40">
        <v>60375</v>
      </c>
      <c r="AK336" s="37">
        <v>4121</v>
      </c>
      <c r="AL336" s="38">
        <v>6.8256728778467908</v>
      </c>
      <c r="AM336" s="37">
        <v>35833</v>
      </c>
      <c r="AN336" s="38">
        <v>64.645498827349812</v>
      </c>
      <c r="AO336" s="39">
        <v>33.324080567243257</v>
      </c>
      <c r="AP336" s="40">
        <v>78356.313299944348</v>
      </c>
      <c r="AQ336" s="42">
        <v>15080</v>
      </c>
      <c r="AR336" s="38">
        <v>14.553596417576268</v>
      </c>
    </row>
    <row r="337" spans="1:44">
      <c r="A337" s="21">
        <v>5</v>
      </c>
      <c r="B337" s="21">
        <v>335</v>
      </c>
      <c r="C337" s="22" t="s">
        <v>119</v>
      </c>
      <c r="D337" s="44">
        <v>626</v>
      </c>
      <c r="E337" s="22">
        <v>19</v>
      </c>
      <c r="F337" s="37">
        <v>131924</v>
      </c>
      <c r="G337" s="38">
        <v>1.6330317952493734</v>
      </c>
      <c r="H337" s="37">
        <v>19530</v>
      </c>
      <c r="I337" s="38">
        <v>14.803978047967012</v>
      </c>
      <c r="J337" s="37">
        <v>25579</v>
      </c>
      <c r="K337" s="38">
        <v>19.389193778235956</v>
      </c>
      <c r="L337" s="39">
        <v>40.560036108983475</v>
      </c>
      <c r="M337" s="37">
        <v>10688</v>
      </c>
      <c r="N337" s="38">
        <v>8.1016342742791299</v>
      </c>
      <c r="O337" s="37">
        <v>104132</v>
      </c>
      <c r="P337" s="38">
        <v>78.933325247869988</v>
      </c>
      <c r="Q337" s="37">
        <v>2675</v>
      </c>
      <c r="R337" s="38">
        <v>2.0276826051362904</v>
      </c>
      <c r="S337" s="37">
        <v>10587</v>
      </c>
      <c r="T337" s="38">
        <v>8.0250750432066944</v>
      </c>
      <c r="U337" s="37">
        <v>3842</v>
      </c>
      <c r="V337" s="38">
        <v>2.9122828295078986</v>
      </c>
      <c r="W337" s="40">
        <v>69143</v>
      </c>
      <c r="X337" s="42">
        <v>29847</v>
      </c>
      <c r="Y337" s="38">
        <v>43.167059572190972</v>
      </c>
      <c r="Z337" s="41">
        <v>1.8921510492746916</v>
      </c>
      <c r="AA337" s="42">
        <v>9147</v>
      </c>
      <c r="AB337" s="38">
        <v>6.9554174999429703</v>
      </c>
      <c r="AC337" s="42">
        <v>5917</v>
      </c>
      <c r="AD337" s="38">
        <v>4.4993118341710447</v>
      </c>
      <c r="AE337" s="42">
        <v>6229</v>
      </c>
      <c r="AF337" s="38">
        <v>5.0177623470464559</v>
      </c>
      <c r="AG337" s="42" t="s">
        <v>70</v>
      </c>
      <c r="AH337" s="37" t="s">
        <v>70</v>
      </c>
      <c r="AI337" s="38" t="s">
        <v>70</v>
      </c>
      <c r="AJ337" s="40">
        <v>82329</v>
      </c>
      <c r="AK337" s="37">
        <v>3341</v>
      </c>
      <c r="AL337" s="38">
        <v>4.0581083214906046</v>
      </c>
      <c r="AM337" s="37">
        <v>46879</v>
      </c>
      <c r="AN337" s="38">
        <v>60.067397878120033</v>
      </c>
      <c r="AO337" s="39">
        <v>31.29659632117767</v>
      </c>
      <c r="AP337" s="40">
        <v>113103.34444114591</v>
      </c>
      <c r="AQ337" s="42">
        <v>8375</v>
      </c>
      <c r="AR337" s="38">
        <v>6.3811954741132997</v>
      </c>
    </row>
    <row r="338" spans="1:44">
      <c r="A338" s="21">
        <v>5</v>
      </c>
      <c r="B338" s="21">
        <v>336</v>
      </c>
      <c r="C338" s="22" t="s">
        <v>461</v>
      </c>
      <c r="D338" s="44">
        <v>627</v>
      </c>
      <c r="E338" s="22">
        <v>17</v>
      </c>
      <c r="F338" s="37">
        <v>117518</v>
      </c>
      <c r="G338" s="38">
        <v>1.4547059709690113</v>
      </c>
      <c r="H338" s="37">
        <v>16923</v>
      </c>
      <c r="I338" s="38">
        <v>14.4003471808574</v>
      </c>
      <c r="J338" s="37">
        <v>24854</v>
      </c>
      <c r="K338" s="38">
        <v>21.149100563317962</v>
      </c>
      <c r="L338" s="39">
        <v>39.951866190565681</v>
      </c>
      <c r="M338" s="37">
        <v>8225</v>
      </c>
      <c r="N338" s="38">
        <v>6.9989278238227328</v>
      </c>
      <c r="O338" s="37">
        <v>95053</v>
      </c>
      <c r="P338" s="38">
        <v>80.883779506118216</v>
      </c>
      <c r="Q338" s="37"/>
      <c r="R338" s="38"/>
      <c r="S338" s="37">
        <v>9314</v>
      </c>
      <c r="T338" s="38">
        <v>7.9255943770316044</v>
      </c>
      <c r="U338" s="37">
        <v>3561</v>
      </c>
      <c r="V338" s="38">
        <v>3.0301741009887846</v>
      </c>
      <c r="W338" s="40">
        <v>63707</v>
      </c>
      <c r="X338" s="42">
        <v>26198</v>
      </c>
      <c r="Y338" s="38">
        <v>41.122639584347084</v>
      </c>
      <c r="Z338" s="41">
        <v>1.8308192192380743</v>
      </c>
      <c r="AA338" s="42">
        <v>7717</v>
      </c>
      <c r="AB338" s="38">
        <v>6.5854262136999395</v>
      </c>
      <c r="AC338" s="42">
        <v>4407</v>
      </c>
      <c r="AD338" s="38">
        <v>3.7607844141215021</v>
      </c>
      <c r="AE338" s="42">
        <v>4951</v>
      </c>
      <c r="AF338" s="38">
        <v>4.4832613439823241</v>
      </c>
      <c r="AG338" s="42" t="s">
        <v>1781</v>
      </c>
      <c r="AH338" s="37">
        <v>1475</v>
      </c>
      <c r="AI338" s="38">
        <v>29.791961219955564</v>
      </c>
      <c r="AJ338" s="40">
        <v>72955</v>
      </c>
      <c r="AK338" s="37">
        <v>2360</v>
      </c>
      <c r="AL338" s="38">
        <v>3.2348708107737649</v>
      </c>
      <c r="AM338" s="37">
        <v>36464</v>
      </c>
      <c r="AN338" s="38">
        <v>52.375754093651253</v>
      </c>
      <c r="AO338" s="39">
        <v>29.511982399622848</v>
      </c>
      <c r="AP338" s="40">
        <v>118310.41074208614</v>
      </c>
      <c r="AQ338" s="42">
        <v>7316</v>
      </c>
      <c r="AR338" s="38">
        <v>6.2443987333669053</v>
      </c>
    </row>
    <row r="339" spans="1:44">
      <c r="A339" s="21">
        <v>5</v>
      </c>
      <c r="B339" s="21">
        <v>337</v>
      </c>
      <c r="C339" s="22" t="s">
        <v>463</v>
      </c>
      <c r="D339" s="44">
        <v>628</v>
      </c>
      <c r="E339" s="22">
        <v>15</v>
      </c>
      <c r="F339" s="37">
        <v>84472</v>
      </c>
      <c r="G339" s="38">
        <v>1.0456434144530566</v>
      </c>
      <c r="H339" s="37">
        <v>13290</v>
      </c>
      <c r="I339" s="38">
        <v>15.733023960602329</v>
      </c>
      <c r="J339" s="37">
        <v>18310</v>
      </c>
      <c r="K339" s="38">
        <v>21.675821574012691</v>
      </c>
      <c r="L339" s="39">
        <v>40.452206529713862</v>
      </c>
      <c r="M339" s="37">
        <v>5786</v>
      </c>
      <c r="N339" s="38">
        <v>6.8496069703570415</v>
      </c>
      <c r="O339" s="37">
        <v>67694</v>
      </c>
      <c r="P339" s="38">
        <v>80.137797139880675</v>
      </c>
      <c r="Q339" s="37">
        <v>1667</v>
      </c>
      <c r="R339" s="38">
        <v>1.9734349843735202</v>
      </c>
      <c r="S339" s="37">
        <v>7271</v>
      </c>
      <c r="T339" s="38">
        <v>8.6075859456387924</v>
      </c>
      <c r="U339" s="37"/>
      <c r="V339" s="38"/>
      <c r="W339" s="40">
        <v>45715</v>
      </c>
      <c r="X339" s="42">
        <v>18724</v>
      </c>
      <c r="Y339" s="38">
        <v>40.958110029530786</v>
      </c>
      <c r="Z339" s="41">
        <v>1.8277370666083343</v>
      </c>
      <c r="AA339" s="42">
        <v>5939</v>
      </c>
      <c r="AB339" s="38">
        <v>7.0641830811685224</v>
      </c>
      <c r="AC339" s="42">
        <v>3161</v>
      </c>
      <c r="AD339" s="38">
        <v>3.7598724902464555</v>
      </c>
      <c r="AE339" s="42">
        <v>3959</v>
      </c>
      <c r="AF339" s="38">
        <v>5.0872503919200227</v>
      </c>
      <c r="AG339" s="42" t="s">
        <v>70</v>
      </c>
      <c r="AH339" s="37" t="s">
        <v>70</v>
      </c>
      <c r="AI339" s="38" t="s">
        <v>70</v>
      </c>
      <c r="AJ339" s="40">
        <v>50771</v>
      </c>
      <c r="AK339" s="37">
        <v>1910</v>
      </c>
      <c r="AL339" s="38">
        <v>3.7619901124657775</v>
      </c>
      <c r="AM339" s="37">
        <v>20989</v>
      </c>
      <c r="AN339" s="38">
        <v>43.839421851828639</v>
      </c>
      <c r="AO339" s="39">
        <v>27.287046514272717</v>
      </c>
      <c r="AP339" s="40">
        <v>119552.70271234833</v>
      </c>
      <c r="AQ339" s="42">
        <v>5559</v>
      </c>
      <c r="AR339" s="38">
        <v>6.6338890413737959</v>
      </c>
    </row>
    <row r="340" spans="1:44">
      <c r="A340" s="21">
        <v>8</v>
      </c>
      <c r="B340" s="21">
        <v>338</v>
      </c>
      <c r="C340" s="22" t="s">
        <v>481</v>
      </c>
      <c r="D340" s="44">
        <v>632</v>
      </c>
      <c r="E340" s="22">
        <v>16</v>
      </c>
      <c r="F340" s="37">
        <v>72859</v>
      </c>
      <c r="G340" s="38">
        <v>0.90189096426786708</v>
      </c>
      <c r="H340" s="37">
        <v>6059</v>
      </c>
      <c r="I340" s="38">
        <v>8.3160625317393873</v>
      </c>
      <c r="J340" s="37">
        <v>9242</v>
      </c>
      <c r="K340" s="38">
        <v>12.684774701821327</v>
      </c>
      <c r="L340" s="39">
        <v>33.625049316406248</v>
      </c>
      <c r="M340" s="37">
        <v>7608</v>
      </c>
      <c r="N340" s="38">
        <v>10.442086770337227</v>
      </c>
      <c r="O340" s="37">
        <v>45491</v>
      </c>
      <c r="P340" s="38">
        <v>62.437035918692274</v>
      </c>
      <c r="Q340" s="37">
        <v>3007</v>
      </c>
      <c r="R340" s="38">
        <v>4.1271497001056829</v>
      </c>
      <c r="S340" s="37">
        <v>14488</v>
      </c>
      <c r="T340" s="38">
        <v>19.88498332395449</v>
      </c>
      <c r="U340" s="37">
        <v>2265</v>
      </c>
      <c r="V340" s="38">
        <v>3.1087442869103339</v>
      </c>
      <c r="W340" s="40">
        <v>39736</v>
      </c>
      <c r="X340" s="42">
        <v>10364</v>
      </c>
      <c r="Y340" s="38">
        <v>26.082142138111536</v>
      </c>
      <c r="Z340" s="41">
        <v>1.7116217032413932</v>
      </c>
      <c r="AA340" s="42">
        <v>5217</v>
      </c>
      <c r="AB340" s="38">
        <v>7.1806094640350153</v>
      </c>
      <c r="AC340" s="42">
        <v>2908</v>
      </c>
      <c r="AD340" s="38">
        <v>4.0025325515456824</v>
      </c>
      <c r="AE340" s="42">
        <v>6010</v>
      </c>
      <c r="AF340" s="38">
        <v>8.6131533313269415</v>
      </c>
      <c r="AG340" s="42" t="s">
        <v>1781</v>
      </c>
      <c r="AH340" s="37">
        <v>1113</v>
      </c>
      <c r="AI340" s="38">
        <v>18.519134775374376</v>
      </c>
      <c r="AJ340" s="40">
        <v>49090</v>
      </c>
      <c r="AK340" s="37">
        <v>2258</v>
      </c>
      <c r="AL340" s="38">
        <v>4.5997148095335092</v>
      </c>
      <c r="AM340" s="37">
        <v>20823</v>
      </c>
      <c r="AN340" s="38">
        <v>45.100714749837557</v>
      </c>
      <c r="AO340" s="39">
        <v>24.795313448163188</v>
      </c>
      <c r="AP340" s="40">
        <v>104769.34057971014</v>
      </c>
      <c r="AQ340" s="42">
        <v>8251</v>
      </c>
      <c r="AR340" s="38">
        <v>11.92737470546569</v>
      </c>
    </row>
    <row r="341" spans="1:44">
      <c r="A341" s="21">
        <v>8</v>
      </c>
      <c r="B341" s="21">
        <v>339</v>
      </c>
      <c r="C341" s="22" t="s">
        <v>153</v>
      </c>
      <c r="D341" s="44">
        <v>633</v>
      </c>
      <c r="E341" s="22">
        <v>17</v>
      </c>
      <c r="F341" s="37">
        <v>87640</v>
      </c>
      <c r="G341" s="38">
        <v>1.084858756069063</v>
      </c>
      <c r="H341" s="37">
        <v>7395</v>
      </c>
      <c r="I341" s="38">
        <v>8.4379278868096765</v>
      </c>
      <c r="J341" s="37">
        <v>10687</v>
      </c>
      <c r="K341" s="38">
        <v>12.194203560018256</v>
      </c>
      <c r="L341" s="39">
        <v>34.134132128647209</v>
      </c>
      <c r="M341" s="37">
        <v>8151</v>
      </c>
      <c r="N341" s="38">
        <v>9.3005476951163839</v>
      </c>
      <c r="O341" s="37">
        <v>57455</v>
      </c>
      <c r="P341" s="38">
        <v>65.557964399817436</v>
      </c>
      <c r="Q341" s="37">
        <v>3325</v>
      </c>
      <c r="R341" s="38">
        <v>3.7939297124600637</v>
      </c>
      <c r="S341" s="37">
        <v>15812</v>
      </c>
      <c r="T341" s="38">
        <v>18.041989958922866</v>
      </c>
      <c r="U341" s="37">
        <v>2897</v>
      </c>
      <c r="V341" s="38">
        <v>3.3055682336832497</v>
      </c>
      <c r="W341" s="40">
        <v>46793</v>
      </c>
      <c r="X341" s="42">
        <v>13189</v>
      </c>
      <c r="Y341" s="38">
        <v>28.185839762357617</v>
      </c>
      <c r="Z341" s="41">
        <v>1.7228859017374394</v>
      </c>
      <c r="AA341" s="42">
        <v>5892</v>
      </c>
      <c r="AB341" s="38">
        <v>6.7438107337842945</v>
      </c>
      <c r="AC341" s="42">
        <v>3462</v>
      </c>
      <c r="AD341" s="38">
        <v>3.9625038629262095</v>
      </c>
      <c r="AE341" s="42">
        <v>6045</v>
      </c>
      <c r="AF341" s="38">
        <v>7.1785676115379591</v>
      </c>
      <c r="AG341" s="42" t="s">
        <v>1786</v>
      </c>
      <c r="AH341" s="37">
        <v>1536</v>
      </c>
      <c r="AI341" s="38">
        <v>25.409429280397021</v>
      </c>
      <c r="AJ341" s="40">
        <v>59240</v>
      </c>
      <c r="AK341" s="37">
        <v>2793</v>
      </c>
      <c r="AL341" s="38">
        <v>4.7147197839297768</v>
      </c>
      <c r="AM341" s="37">
        <v>26740</v>
      </c>
      <c r="AN341" s="38">
        <v>47.962404936145788</v>
      </c>
      <c r="AO341" s="39">
        <v>24.256722672771719</v>
      </c>
      <c r="AP341" s="40">
        <v>108689.65189726978</v>
      </c>
      <c r="AQ341" s="42">
        <v>9732</v>
      </c>
      <c r="AR341" s="38">
        <v>11.890623854556118</v>
      </c>
    </row>
    <row r="342" spans="1:44">
      <c r="A342" s="21">
        <v>8</v>
      </c>
      <c r="B342" s="21">
        <v>340</v>
      </c>
      <c r="C342" s="22" t="s">
        <v>155</v>
      </c>
      <c r="D342" s="44">
        <v>634</v>
      </c>
      <c r="E342" s="22">
        <v>16</v>
      </c>
      <c r="F342" s="37">
        <v>90771</v>
      </c>
      <c r="G342" s="38">
        <v>1.1236160902230139</v>
      </c>
      <c r="H342" s="37">
        <v>7656</v>
      </c>
      <c r="I342" s="38">
        <v>8.4344118716330101</v>
      </c>
      <c r="J342" s="37">
        <v>10004</v>
      </c>
      <c r="K342" s="38">
        <v>11.021141113351181</v>
      </c>
      <c r="L342" s="39">
        <v>33.673587931618144</v>
      </c>
      <c r="M342" s="37">
        <v>8797</v>
      </c>
      <c r="N342" s="38">
        <v>9.6914212689074706</v>
      </c>
      <c r="O342" s="37">
        <v>61921</v>
      </c>
      <c r="P342" s="38">
        <v>68.216721199502047</v>
      </c>
      <c r="Q342" s="37">
        <v>2743</v>
      </c>
      <c r="R342" s="38">
        <v>3.0218902512917123</v>
      </c>
      <c r="S342" s="37">
        <v>14418</v>
      </c>
      <c r="T342" s="38">
        <v>15.883927686155269</v>
      </c>
      <c r="U342" s="37">
        <v>2892</v>
      </c>
      <c r="V342" s="38">
        <v>3.1860395941435042</v>
      </c>
      <c r="W342" s="40">
        <v>46963</v>
      </c>
      <c r="X342" s="42">
        <v>13324</v>
      </c>
      <c r="Y342" s="38">
        <v>28.371271000574922</v>
      </c>
      <c r="Z342" s="41">
        <v>1.7326192960415647</v>
      </c>
      <c r="AA342" s="42">
        <v>5601</v>
      </c>
      <c r="AB342" s="38">
        <v>6.1942204969974455</v>
      </c>
      <c r="AC342" s="42">
        <v>3148</v>
      </c>
      <c r="AD342" s="38">
        <v>3.4814151266823705</v>
      </c>
      <c r="AE342" s="42">
        <v>5485</v>
      </c>
      <c r="AF342" s="38">
        <v>6.2290613820907383</v>
      </c>
      <c r="AG342" s="42" t="s">
        <v>1786</v>
      </c>
      <c r="AH342" s="37">
        <v>1588</v>
      </c>
      <c r="AI342" s="38">
        <v>28.95168641750228</v>
      </c>
      <c r="AJ342" s="40">
        <v>61287</v>
      </c>
      <c r="AK342" s="37">
        <v>2884</v>
      </c>
      <c r="AL342" s="38">
        <v>4.7057287842446192</v>
      </c>
      <c r="AM342" s="37">
        <v>30098</v>
      </c>
      <c r="AN342" s="38">
        <v>52.156584123243277</v>
      </c>
      <c r="AO342" s="39">
        <v>23.948595933567816</v>
      </c>
      <c r="AP342" s="40">
        <v>113480.64309428951</v>
      </c>
      <c r="AQ342" s="42">
        <v>8317</v>
      </c>
      <c r="AR342" s="38">
        <v>10.171585113798965</v>
      </c>
    </row>
    <row r="343" spans="1:44">
      <c r="A343" s="21">
        <v>8</v>
      </c>
      <c r="B343" s="21">
        <v>341</v>
      </c>
      <c r="C343" s="22" t="s">
        <v>490</v>
      </c>
      <c r="D343" s="44">
        <v>636</v>
      </c>
      <c r="E343" s="22">
        <v>19</v>
      </c>
      <c r="F343" s="37">
        <v>101488</v>
      </c>
      <c r="G343" s="38">
        <v>1.256277332678424</v>
      </c>
      <c r="H343" s="37">
        <v>7741</v>
      </c>
      <c r="I343" s="38">
        <v>7.6275027589468705</v>
      </c>
      <c r="J343" s="37">
        <v>12071</v>
      </c>
      <c r="K343" s="38">
        <v>11.894017026643544</v>
      </c>
      <c r="L343" s="39">
        <v>33.832412851906724</v>
      </c>
      <c r="M343" s="37">
        <v>9003</v>
      </c>
      <c r="N343" s="38">
        <v>8.8709995270376787</v>
      </c>
      <c r="O343" s="37">
        <v>72142</v>
      </c>
      <c r="P343" s="38">
        <v>71.08426612013244</v>
      </c>
      <c r="Q343" s="37">
        <v>3556</v>
      </c>
      <c r="R343" s="38">
        <v>3.5038625256187923</v>
      </c>
      <c r="S343" s="37">
        <v>13841</v>
      </c>
      <c r="T343" s="38">
        <v>13.638065584108466</v>
      </c>
      <c r="U343" s="37">
        <v>2946</v>
      </c>
      <c r="V343" s="38">
        <v>2.9028062431026331</v>
      </c>
      <c r="W343" s="40">
        <v>51155</v>
      </c>
      <c r="X343" s="42">
        <v>15009</v>
      </c>
      <c r="Y343" s="38">
        <v>29.340240445704229</v>
      </c>
      <c r="Z343" s="41">
        <v>1.7537288632587236</v>
      </c>
      <c r="AA343" s="42">
        <v>6286</v>
      </c>
      <c r="AB343" s="38">
        <v>6.2090696273175361</v>
      </c>
      <c r="AC343" s="42">
        <v>3295</v>
      </c>
      <c r="AD343" s="38">
        <v>3.2546745819298888</v>
      </c>
      <c r="AE343" s="42">
        <v>6495</v>
      </c>
      <c r="AF343" s="38">
        <v>6.5983298453786299</v>
      </c>
      <c r="AG343" s="42" t="s">
        <v>1786</v>
      </c>
      <c r="AH343" s="37">
        <v>2313</v>
      </c>
      <c r="AI343" s="38">
        <v>35.612009237875284</v>
      </c>
      <c r="AJ343" s="40">
        <v>65175</v>
      </c>
      <c r="AK343" s="37">
        <v>3480</v>
      </c>
      <c r="AL343" s="38">
        <v>5.3394706559263527</v>
      </c>
      <c r="AM343" s="37">
        <v>32576</v>
      </c>
      <c r="AN343" s="38">
        <v>53.443580404895499</v>
      </c>
      <c r="AO343" s="39">
        <v>25.966556901069328</v>
      </c>
      <c r="AP343" s="40">
        <v>96131.999902799376</v>
      </c>
      <c r="AQ343" s="42">
        <v>10493</v>
      </c>
      <c r="AR343" s="38">
        <v>11.574778829395283</v>
      </c>
    </row>
    <row r="344" spans="1:44">
      <c r="A344" s="21">
        <v>8</v>
      </c>
      <c r="B344" s="21">
        <v>342</v>
      </c>
      <c r="C344" s="22" t="s">
        <v>497</v>
      </c>
      <c r="D344" s="44">
        <v>638</v>
      </c>
      <c r="E344" s="22">
        <v>18</v>
      </c>
      <c r="F344" s="37">
        <v>78853</v>
      </c>
      <c r="G344" s="38">
        <v>0.97608817312087892</v>
      </c>
      <c r="H344" s="37">
        <v>8441</v>
      </c>
      <c r="I344" s="38">
        <v>10.704729052794439</v>
      </c>
      <c r="J344" s="37">
        <v>10418</v>
      </c>
      <c r="K344" s="38">
        <v>13.211925988865358</v>
      </c>
      <c r="L344" s="39">
        <v>35.98330400981996</v>
      </c>
      <c r="M344" s="37">
        <v>7509</v>
      </c>
      <c r="N344" s="38">
        <v>9.5227828998262591</v>
      </c>
      <c r="O344" s="37">
        <v>39847</v>
      </c>
      <c r="P344" s="38">
        <v>50.53327076966</v>
      </c>
      <c r="Q344" s="37">
        <v>3005</v>
      </c>
      <c r="R344" s="38">
        <v>3.8108886155250912</v>
      </c>
      <c r="S344" s="37">
        <v>25185</v>
      </c>
      <c r="T344" s="38">
        <v>31.939177964059706</v>
      </c>
      <c r="U344" s="37">
        <v>3307</v>
      </c>
      <c r="V344" s="38">
        <v>4.1938797509289438</v>
      </c>
      <c r="W344" s="40">
        <v>35654</v>
      </c>
      <c r="X344" s="42">
        <v>13593</v>
      </c>
      <c r="Y344" s="38">
        <v>38.124754585740725</v>
      </c>
      <c r="Z344" s="41">
        <v>2.0375553935042352</v>
      </c>
      <c r="AA344" s="42">
        <v>5937</v>
      </c>
      <c r="AB344" s="38">
        <v>7.6801676519669346</v>
      </c>
      <c r="AC344" s="42">
        <v>3696</v>
      </c>
      <c r="AD344" s="38">
        <v>4.7811857237105935</v>
      </c>
      <c r="AE344" s="42">
        <v>16469</v>
      </c>
      <c r="AF344" s="38">
        <v>21.704006325777545</v>
      </c>
      <c r="AG344" s="42" t="s">
        <v>1786</v>
      </c>
      <c r="AH344" s="37">
        <v>12907</v>
      </c>
      <c r="AI344" s="38">
        <v>78.371485821847102</v>
      </c>
      <c r="AJ344" s="40">
        <v>47635</v>
      </c>
      <c r="AK344" s="37">
        <v>2587</v>
      </c>
      <c r="AL344" s="38">
        <v>5.430880654980581</v>
      </c>
      <c r="AM344" s="37">
        <v>23363</v>
      </c>
      <c r="AN344" s="38">
        <v>52.482253571749482</v>
      </c>
      <c r="AO344" s="39">
        <v>26.407622504537205</v>
      </c>
      <c r="AP344" s="40">
        <v>85229.159222737813</v>
      </c>
      <c r="AQ344" s="42">
        <v>11697</v>
      </c>
      <c r="AR344" s="38">
        <v>15.859908883826879</v>
      </c>
    </row>
    <row r="345" spans="1:44">
      <c r="A345" s="21">
        <v>11</v>
      </c>
      <c r="B345" s="21">
        <v>343</v>
      </c>
      <c r="C345" s="22" t="s">
        <v>264</v>
      </c>
      <c r="D345" s="44">
        <v>419</v>
      </c>
      <c r="E345" s="22">
        <v>11</v>
      </c>
      <c r="F345" s="37">
        <v>61079</v>
      </c>
      <c r="G345" s="38">
        <v>0.75607129121339911</v>
      </c>
      <c r="H345" s="37">
        <v>9051</v>
      </c>
      <c r="I345" s="38">
        <v>14.818513728122596</v>
      </c>
      <c r="J345" s="37">
        <v>4508</v>
      </c>
      <c r="K345" s="38">
        <v>7.3806054454067684</v>
      </c>
      <c r="L345" s="39">
        <v>33.327897622345333</v>
      </c>
      <c r="M345" s="37">
        <v>5211</v>
      </c>
      <c r="N345" s="38">
        <v>8.5315738633572913</v>
      </c>
      <c r="O345" s="37">
        <v>36641</v>
      </c>
      <c r="P345" s="38">
        <v>59.989521766892061</v>
      </c>
      <c r="Q345" s="37">
        <v>2175</v>
      </c>
      <c r="R345" s="38">
        <v>3.5609620327772227</v>
      </c>
      <c r="S345" s="37">
        <v>15023</v>
      </c>
      <c r="T345" s="38">
        <v>24.596014996971135</v>
      </c>
      <c r="U345" s="37">
        <v>2029</v>
      </c>
      <c r="V345" s="38">
        <v>3.3219273400022917</v>
      </c>
      <c r="W345" s="40">
        <v>27839</v>
      </c>
      <c r="X345" s="42">
        <v>11772</v>
      </c>
      <c r="Y345" s="38">
        <v>42.286001652358202</v>
      </c>
      <c r="Z345" s="41">
        <v>2.0429253924350732</v>
      </c>
      <c r="AA345" s="42">
        <v>2621</v>
      </c>
      <c r="AB345" s="38">
        <v>4.3971345647323297</v>
      </c>
      <c r="AC345" s="42">
        <v>1629</v>
      </c>
      <c r="AD345" s="38">
        <v>2.7329004982636267</v>
      </c>
      <c r="AE345" s="42">
        <v>6342</v>
      </c>
      <c r="AF345" s="38">
        <v>11.390699929953122</v>
      </c>
      <c r="AG345" s="42" t="s">
        <v>1786</v>
      </c>
      <c r="AH345" s="37">
        <v>4012</v>
      </c>
      <c r="AI345" s="38">
        <v>63.260801009145382</v>
      </c>
      <c r="AJ345" s="40">
        <v>39353</v>
      </c>
      <c r="AK345" s="37">
        <v>1507</v>
      </c>
      <c r="AL345" s="38">
        <v>3.8294412115975911</v>
      </c>
      <c r="AM345" s="37">
        <v>19882</v>
      </c>
      <c r="AN345" s="38">
        <v>53.429001397398693</v>
      </c>
      <c r="AO345" s="39">
        <v>25.272318358927343</v>
      </c>
      <c r="AP345" s="40">
        <v>132737.31175430844</v>
      </c>
      <c r="AQ345" s="42">
        <v>4722</v>
      </c>
      <c r="AR345" s="38">
        <v>8.2830479932641037</v>
      </c>
    </row>
    <row r="346" spans="1:44">
      <c r="A346" s="21">
        <v>11</v>
      </c>
      <c r="B346" s="21">
        <v>344</v>
      </c>
      <c r="C346" s="22" t="s">
        <v>386</v>
      </c>
      <c r="D346" s="44">
        <v>420</v>
      </c>
      <c r="E346" s="22">
        <v>7</v>
      </c>
      <c r="F346" s="37">
        <v>36846</v>
      </c>
      <c r="G346" s="38">
        <v>0.45610116072707324</v>
      </c>
      <c r="H346" s="37">
        <v>4518</v>
      </c>
      <c r="I346" s="38">
        <v>12.261846604787493</v>
      </c>
      <c r="J346" s="37">
        <v>2126</v>
      </c>
      <c r="K346" s="38">
        <v>5.7699614612169565</v>
      </c>
      <c r="L346" s="39">
        <v>32.235093280202861</v>
      </c>
      <c r="M346" s="37">
        <v>3422</v>
      </c>
      <c r="N346" s="38">
        <v>9.2873039135862783</v>
      </c>
      <c r="O346" s="37">
        <v>23270</v>
      </c>
      <c r="P346" s="38">
        <v>63.154752211909027</v>
      </c>
      <c r="Q346" s="37">
        <v>959</v>
      </c>
      <c r="R346" s="38">
        <v>2.602724854801064</v>
      </c>
      <c r="S346" s="37">
        <v>8186</v>
      </c>
      <c r="T346" s="38">
        <v>22.216794224610542</v>
      </c>
      <c r="U346" s="37">
        <v>1009</v>
      </c>
      <c r="V346" s="38">
        <v>2.7384247950930902</v>
      </c>
      <c r="W346" s="40">
        <v>18041</v>
      </c>
      <c r="X346" s="42">
        <v>6713</v>
      </c>
      <c r="Y346" s="38">
        <v>37.209689041627399</v>
      </c>
      <c r="Z346" s="41">
        <v>1.9649686824455408</v>
      </c>
      <c r="AA346" s="42">
        <v>1337</v>
      </c>
      <c r="AB346" s="38">
        <v>3.6305870852115354</v>
      </c>
      <c r="AC346" s="42">
        <v>727</v>
      </c>
      <c r="AD346" s="38">
        <v>1.974148699288546</v>
      </c>
      <c r="AE346" s="42">
        <v>2172</v>
      </c>
      <c r="AF346" s="38">
        <v>6.4414721670274915</v>
      </c>
      <c r="AG346" s="42" t="s">
        <v>70</v>
      </c>
      <c r="AH346" s="37" t="s">
        <v>70</v>
      </c>
      <c r="AI346" s="38" t="s">
        <v>70</v>
      </c>
      <c r="AJ346" s="40">
        <v>26535</v>
      </c>
      <c r="AK346" s="37">
        <v>1058</v>
      </c>
      <c r="AL346" s="38">
        <v>3.9871867345016012</v>
      </c>
      <c r="AM346" s="37">
        <v>14442</v>
      </c>
      <c r="AN346" s="38">
        <v>57.52180666746326</v>
      </c>
      <c r="AO346" s="39">
        <v>25.423423804886312</v>
      </c>
      <c r="AP346" s="40">
        <v>129179.59983079527</v>
      </c>
      <c r="AQ346" s="42">
        <v>3053</v>
      </c>
      <c r="AR346" s="38">
        <v>8.6065458235841348</v>
      </c>
    </row>
    <row r="347" spans="1:44">
      <c r="A347" s="21">
        <v>4</v>
      </c>
      <c r="B347" s="21">
        <v>345</v>
      </c>
      <c r="C347" s="22" t="s">
        <v>186</v>
      </c>
      <c r="D347" s="44">
        <v>201</v>
      </c>
      <c r="E347" s="22">
        <v>6</v>
      </c>
      <c r="F347" s="37">
        <v>22455</v>
      </c>
      <c r="G347" s="38">
        <v>0.27796101514754462</v>
      </c>
      <c r="H347" s="37">
        <v>5181</v>
      </c>
      <c r="I347" s="38">
        <v>23.072812291249164</v>
      </c>
      <c r="J347" s="37">
        <v>2880</v>
      </c>
      <c r="K347" s="38">
        <v>12.825651302605209</v>
      </c>
      <c r="L347" s="39">
        <v>37.946032608695646</v>
      </c>
      <c r="M347" s="37">
        <v>5282</v>
      </c>
      <c r="N347" s="38">
        <v>23.522600757069696</v>
      </c>
      <c r="O347" s="37">
        <v>1227</v>
      </c>
      <c r="P347" s="38">
        <v>5.4642618570474282</v>
      </c>
      <c r="Q347" s="37">
        <v>14118</v>
      </c>
      <c r="R347" s="38">
        <v>62.872411489645962</v>
      </c>
      <c r="S347" s="37">
        <v>1115</v>
      </c>
      <c r="T347" s="38">
        <v>4.9654865286127805</v>
      </c>
      <c r="U347" s="37"/>
      <c r="V347" s="38"/>
      <c r="W347" s="40">
        <v>7344</v>
      </c>
      <c r="X347" s="42">
        <v>5223</v>
      </c>
      <c r="Y347" s="38">
        <v>71.119281045751634</v>
      </c>
      <c r="Z347" s="41">
        <v>3.0405773420479303</v>
      </c>
      <c r="AA347" s="42">
        <v>2793</v>
      </c>
      <c r="AB347" s="38">
        <v>12.449852901845414</v>
      </c>
      <c r="AC347" s="42">
        <v>1640</v>
      </c>
      <c r="AD347" s="38">
        <v>7.3103325309797631</v>
      </c>
      <c r="AE347" s="42">
        <v>1910</v>
      </c>
      <c r="AF347" s="38">
        <v>8.9398549028785403</v>
      </c>
      <c r="AG347" s="42" t="s">
        <v>1781</v>
      </c>
      <c r="AH347" s="37">
        <v>1326</v>
      </c>
      <c r="AI347" s="38">
        <v>69.424083769633498</v>
      </c>
      <c r="AJ347" s="40">
        <v>11548</v>
      </c>
      <c r="AK347" s="37">
        <v>1423</v>
      </c>
      <c r="AL347" s="38">
        <v>12.322480083131278</v>
      </c>
      <c r="AM347" s="37">
        <v>5254</v>
      </c>
      <c r="AN347" s="38">
        <v>53.513953962110406</v>
      </c>
      <c r="AO347" s="39">
        <v>47.456076515230272</v>
      </c>
      <c r="AP347" s="40">
        <v>49018.129568106313</v>
      </c>
      <c r="AQ347" s="42">
        <v>4484</v>
      </c>
      <c r="AR347" s="38">
        <v>20.079709820429002</v>
      </c>
    </row>
    <row r="348" spans="1:44">
      <c r="A348" s="21">
        <v>4</v>
      </c>
      <c r="B348" s="21">
        <v>346</v>
      </c>
      <c r="C348" s="22" t="s">
        <v>190</v>
      </c>
      <c r="D348" s="44">
        <v>204</v>
      </c>
      <c r="E348" s="22">
        <v>11</v>
      </c>
      <c r="F348" s="37">
        <v>37151</v>
      </c>
      <c r="G348" s="38">
        <v>0.45987662764401832</v>
      </c>
      <c r="H348" s="37">
        <v>8231</v>
      </c>
      <c r="I348" s="38">
        <v>22.15552744206078</v>
      </c>
      <c r="J348" s="37">
        <v>5052</v>
      </c>
      <c r="K348" s="38">
        <v>13.598557239374445</v>
      </c>
      <c r="L348" s="39">
        <v>38.262536637931028</v>
      </c>
      <c r="M348" s="37">
        <v>8109</v>
      </c>
      <c r="N348" s="38">
        <v>21.827137896691877</v>
      </c>
      <c r="O348" s="37">
        <v>3111</v>
      </c>
      <c r="P348" s="38">
        <v>8.3739334069069464</v>
      </c>
      <c r="Q348" s="37">
        <v>23484</v>
      </c>
      <c r="R348" s="38">
        <v>63.212295765928239</v>
      </c>
      <c r="S348" s="37">
        <v>1312</v>
      </c>
      <c r="T348" s="38">
        <v>3.531533471508169</v>
      </c>
      <c r="U348" s="37"/>
      <c r="V348" s="38"/>
      <c r="W348" s="40">
        <v>12401</v>
      </c>
      <c r="X348" s="42">
        <v>8552</v>
      </c>
      <c r="Y348" s="38">
        <v>68.962180469316991</v>
      </c>
      <c r="Z348" s="41">
        <v>2.9729054108539632</v>
      </c>
      <c r="AA348" s="42">
        <v>4652</v>
      </c>
      <c r="AB348" s="38">
        <v>12.579772850189292</v>
      </c>
      <c r="AC348" s="42">
        <v>2878</v>
      </c>
      <c r="AD348" s="38">
        <v>7.782585181179015</v>
      </c>
      <c r="AE348" s="42">
        <v>3090</v>
      </c>
      <c r="AF348" s="38">
        <v>8.8818626041966073</v>
      </c>
      <c r="AG348" s="42" t="s">
        <v>1781</v>
      </c>
      <c r="AH348" s="37">
        <v>2196</v>
      </c>
      <c r="AI348" s="38">
        <v>71.067961165048544</v>
      </c>
      <c r="AJ348" s="40">
        <v>18970</v>
      </c>
      <c r="AK348" s="37">
        <v>2156</v>
      </c>
      <c r="AL348" s="38">
        <v>11.365313653136532</v>
      </c>
      <c r="AM348" s="37">
        <v>8153</v>
      </c>
      <c r="AN348" s="38">
        <v>50.262006041551075</v>
      </c>
      <c r="AO348" s="39">
        <v>45.33849251289795</v>
      </c>
      <c r="AP348" s="40">
        <v>51713.740789473683</v>
      </c>
      <c r="AQ348" s="42">
        <v>6271</v>
      </c>
      <c r="AR348" s="38">
        <v>17.005179380101417</v>
      </c>
    </row>
    <row r="349" spans="1:44">
      <c r="A349" s="21">
        <v>4</v>
      </c>
      <c r="B349" s="21">
        <v>347</v>
      </c>
      <c r="C349" s="22" t="s">
        <v>194</v>
      </c>
      <c r="D349" s="44">
        <v>205</v>
      </c>
      <c r="E349" s="22">
        <v>15</v>
      </c>
      <c r="F349" s="37">
        <v>55033</v>
      </c>
      <c r="G349" s="38">
        <v>0.68123039619749826</v>
      </c>
      <c r="H349" s="37">
        <v>12755</v>
      </c>
      <c r="I349" s="38">
        <v>23.177002889175586</v>
      </c>
      <c r="J349" s="37">
        <v>7157</v>
      </c>
      <c r="K349" s="38">
        <v>13.004924318136391</v>
      </c>
      <c r="L349" s="39">
        <v>36.892719451735196</v>
      </c>
      <c r="M349" s="37">
        <v>11992</v>
      </c>
      <c r="N349" s="38">
        <v>21.790562026420513</v>
      </c>
      <c r="O349" s="37">
        <v>3397</v>
      </c>
      <c r="P349" s="38">
        <v>6.1726600403394327</v>
      </c>
      <c r="Q349" s="37">
        <v>36377</v>
      </c>
      <c r="R349" s="38">
        <v>66.100339796122327</v>
      </c>
      <c r="S349" s="37">
        <v>1951</v>
      </c>
      <c r="T349" s="38">
        <v>3.5451456398887942</v>
      </c>
      <c r="U349" s="37">
        <v>1316</v>
      </c>
      <c r="V349" s="38">
        <v>2.3912924972289353</v>
      </c>
      <c r="W349" s="40">
        <v>17624</v>
      </c>
      <c r="X349" s="42">
        <v>12669</v>
      </c>
      <c r="Y349" s="38">
        <v>71.884929641398102</v>
      </c>
      <c r="Z349" s="41">
        <v>3.078359055832955</v>
      </c>
      <c r="AA349" s="42">
        <v>6870</v>
      </c>
      <c r="AB349" s="38">
        <v>12.632624165639998</v>
      </c>
      <c r="AC349" s="42">
        <v>4213</v>
      </c>
      <c r="AD349" s="38">
        <v>7.7469062023058672</v>
      </c>
      <c r="AE349" s="42">
        <v>4731</v>
      </c>
      <c r="AF349" s="38">
        <v>9.4655969268321964</v>
      </c>
      <c r="AG349" s="42" t="s">
        <v>1781</v>
      </c>
      <c r="AH349" s="37">
        <v>3418</v>
      </c>
      <c r="AI349" s="38">
        <v>72.246882265905725</v>
      </c>
      <c r="AJ349" s="40">
        <v>27762</v>
      </c>
      <c r="AK349" s="37">
        <v>3558</v>
      </c>
      <c r="AL349" s="38">
        <v>12.816079533174843</v>
      </c>
      <c r="AM349" s="37">
        <v>12693</v>
      </c>
      <c r="AN349" s="38">
        <v>54.093330492222456</v>
      </c>
      <c r="AO349" s="39">
        <v>45.687628370405982</v>
      </c>
      <c r="AP349" s="40">
        <v>46260.805466237944</v>
      </c>
      <c r="AQ349" s="42">
        <v>10269</v>
      </c>
      <c r="AR349" s="38">
        <v>18.92728780757534</v>
      </c>
    </row>
    <row r="350" spans="1:44">
      <c r="A350" s="21">
        <v>4</v>
      </c>
      <c r="B350" s="21">
        <v>348</v>
      </c>
      <c r="C350" s="22" t="s">
        <v>198</v>
      </c>
      <c r="D350" s="44">
        <v>206</v>
      </c>
      <c r="E350" s="22">
        <v>14</v>
      </c>
      <c r="F350" s="37">
        <v>47387</v>
      </c>
      <c r="G350" s="38">
        <v>0.58658377309270526</v>
      </c>
      <c r="H350" s="37">
        <v>12004</v>
      </c>
      <c r="I350" s="38">
        <v>25.331842066389516</v>
      </c>
      <c r="J350" s="37">
        <v>5160</v>
      </c>
      <c r="K350" s="38">
        <v>10.889062401080466</v>
      </c>
      <c r="L350" s="39">
        <v>34.102341295811513</v>
      </c>
      <c r="M350" s="37">
        <v>11913</v>
      </c>
      <c r="N350" s="38">
        <v>25.139806275982863</v>
      </c>
      <c r="O350" s="37">
        <v>1388</v>
      </c>
      <c r="P350" s="38">
        <v>2.9290733745542026</v>
      </c>
      <c r="Q350" s="37">
        <v>32092</v>
      </c>
      <c r="R350" s="38">
        <v>67.723215227805085</v>
      </c>
      <c r="S350" s="37">
        <v>860</v>
      </c>
      <c r="T350" s="38">
        <v>1.8148437335134109</v>
      </c>
      <c r="U350" s="37">
        <v>1134</v>
      </c>
      <c r="V350" s="38">
        <v>2.393061388144428</v>
      </c>
      <c r="W350" s="40">
        <v>15382</v>
      </c>
      <c r="X350" s="42">
        <v>10655</v>
      </c>
      <c r="Y350" s="38">
        <v>69.269275776882068</v>
      </c>
      <c r="Z350" s="41">
        <v>3.0462878689377195</v>
      </c>
      <c r="AA350" s="42">
        <v>6320</v>
      </c>
      <c r="AB350" s="38">
        <v>13.449383924581305</v>
      </c>
      <c r="AC350" s="42">
        <v>3670</v>
      </c>
      <c r="AD350" s="38">
        <v>7.8100061713945221</v>
      </c>
      <c r="AE350" s="42">
        <v>4326</v>
      </c>
      <c r="AF350" s="38">
        <v>10.140646976090014</v>
      </c>
      <c r="AG350" s="42" t="s">
        <v>1781</v>
      </c>
      <c r="AH350" s="37">
        <v>3296</v>
      </c>
      <c r="AI350" s="38">
        <v>76.19047619047619</v>
      </c>
      <c r="AJ350" s="40">
        <v>23655</v>
      </c>
      <c r="AK350" s="37">
        <v>3550</v>
      </c>
      <c r="AL350" s="38">
        <v>15.007398013105053</v>
      </c>
      <c r="AM350" s="37">
        <v>10842</v>
      </c>
      <c r="AN350" s="38">
        <v>55.361519607843135</v>
      </c>
      <c r="AO350" s="39">
        <v>45.837816455696199</v>
      </c>
      <c r="AP350" s="40">
        <v>39863.328663793101</v>
      </c>
      <c r="AQ350" s="42">
        <v>11059</v>
      </c>
      <c r="AR350" s="38">
        <v>23.587501333048948</v>
      </c>
    </row>
    <row r="351" spans="1:44">
      <c r="A351" s="21">
        <v>4</v>
      </c>
      <c r="B351" s="21">
        <v>349</v>
      </c>
      <c r="C351" s="22" t="s">
        <v>200</v>
      </c>
      <c r="D351" s="44">
        <v>207</v>
      </c>
      <c r="E351" s="22">
        <v>12</v>
      </c>
      <c r="F351" s="37">
        <v>40235</v>
      </c>
      <c r="G351" s="38">
        <v>0.49805216853535778</v>
      </c>
      <c r="H351" s="37">
        <v>10509</v>
      </c>
      <c r="I351" s="38">
        <v>26.119050577855102</v>
      </c>
      <c r="J351" s="37">
        <v>4467</v>
      </c>
      <c r="K351" s="38">
        <v>11.102274139430843</v>
      </c>
      <c r="L351" s="39">
        <v>33.535803119730183</v>
      </c>
      <c r="M351" s="37">
        <v>10083</v>
      </c>
      <c r="N351" s="38">
        <v>25.060270908413074</v>
      </c>
      <c r="O351" s="37"/>
      <c r="P351" s="38"/>
      <c r="Q351" s="37">
        <v>28045</v>
      </c>
      <c r="R351" s="38">
        <v>69.702994904933519</v>
      </c>
      <c r="S351" s="37"/>
      <c r="T351" s="38" t="s">
        <v>70</v>
      </c>
      <c r="U351" s="37"/>
      <c r="V351" s="38"/>
      <c r="W351" s="40">
        <v>13381</v>
      </c>
      <c r="X351" s="42">
        <v>9116</v>
      </c>
      <c r="Y351" s="38">
        <v>68.126447948583817</v>
      </c>
      <c r="Z351" s="41">
        <v>2.9771317539795232</v>
      </c>
      <c r="AA351" s="42">
        <v>5414</v>
      </c>
      <c r="AB351" s="38">
        <v>13.541770885442721</v>
      </c>
      <c r="AC351" s="42">
        <v>3014</v>
      </c>
      <c r="AD351" s="38">
        <v>7.5387693846923467</v>
      </c>
      <c r="AE351" s="42">
        <v>3889</v>
      </c>
      <c r="AF351" s="38">
        <v>10.795880409738224</v>
      </c>
      <c r="AG351" s="42" t="s">
        <v>1781</v>
      </c>
      <c r="AH351" s="37">
        <v>2781</v>
      </c>
      <c r="AI351" s="38">
        <v>71.509385446130111</v>
      </c>
      <c r="AJ351" s="40">
        <v>19836</v>
      </c>
      <c r="AK351" s="37">
        <v>3350</v>
      </c>
      <c r="AL351" s="38">
        <v>16.888485581770517</v>
      </c>
      <c r="AM351" s="37">
        <v>9192</v>
      </c>
      <c r="AN351" s="38">
        <v>57.221115537848611</v>
      </c>
      <c r="AO351" s="39">
        <v>45.508306074017064</v>
      </c>
      <c r="AP351" s="40">
        <v>37268.026623376623</v>
      </c>
      <c r="AQ351" s="42">
        <v>11269</v>
      </c>
      <c r="AR351" s="38">
        <v>28.214822233350024</v>
      </c>
    </row>
    <row r="352" spans="1:44">
      <c r="A352" s="21">
        <v>4</v>
      </c>
      <c r="B352" s="21">
        <v>350</v>
      </c>
      <c r="C352" s="22" t="s">
        <v>202</v>
      </c>
      <c r="D352" s="44">
        <v>208</v>
      </c>
      <c r="E352" s="22">
        <v>20</v>
      </c>
      <c r="F352" s="37">
        <v>74452</v>
      </c>
      <c r="G352" s="38">
        <v>0.92161004229637022</v>
      </c>
      <c r="H352" s="37">
        <v>19214</v>
      </c>
      <c r="I352" s="38">
        <v>25.807231504862195</v>
      </c>
      <c r="J352" s="37">
        <v>8462</v>
      </c>
      <c r="K352" s="38">
        <v>11.365712136678665</v>
      </c>
      <c r="L352" s="39">
        <v>33.482637880986935</v>
      </c>
      <c r="M352" s="37">
        <v>31686</v>
      </c>
      <c r="N352" s="38">
        <v>42.558964164831032</v>
      </c>
      <c r="O352" s="37">
        <v>3162</v>
      </c>
      <c r="P352" s="38">
        <v>4.2470316445495087</v>
      </c>
      <c r="Q352" s="37">
        <v>34101</v>
      </c>
      <c r="R352" s="38">
        <v>45.802664804169133</v>
      </c>
      <c r="S352" s="37">
        <v>3539</v>
      </c>
      <c r="T352" s="38">
        <v>4.7533981625745447</v>
      </c>
      <c r="U352" s="37"/>
      <c r="V352" s="38"/>
      <c r="W352" s="40">
        <v>25137</v>
      </c>
      <c r="X352" s="42">
        <v>16883</v>
      </c>
      <c r="Y352" s="38">
        <v>67.163941600031833</v>
      </c>
      <c r="Z352" s="41">
        <v>2.9119624457970321</v>
      </c>
      <c r="AA352" s="42">
        <v>11298</v>
      </c>
      <c r="AB352" s="38">
        <v>15.343038731055461</v>
      </c>
      <c r="AC352" s="42">
        <v>6189</v>
      </c>
      <c r="AD352" s="38">
        <v>8.4048563202781246</v>
      </c>
      <c r="AE352" s="42">
        <v>13757</v>
      </c>
      <c r="AF352" s="38">
        <v>20.422493393901604</v>
      </c>
      <c r="AG352" s="42" t="s">
        <v>1781</v>
      </c>
      <c r="AH352" s="37">
        <v>10005</v>
      </c>
      <c r="AI352" s="38">
        <v>72.726611906665696</v>
      </c>
      <c r="AJ352" s="40">
        <v>35119</v>
      </c>
      <c r="AK352" s="37">
        <v>5766</v>
      </c>
      <c r="AL352" s="38">
        <v>16.418462940288734</v>
      </c>
      <c r="AM352" s="37">
        <v>17519</v>
      </c>
      <c r="AN352" s="38">
        <v>61.371120297064387</v>
      </c>
      <c r="AO352" s="39">
        <v>44.348348456048491</v>
      </c>
      <c r="AP352" s="40">
        <v>35662.503636363639</v>
      </c>
      <c r="AQ352" s="42">
        <v>21792</v>
      </c>
      <c r="AR352" s="38">
        <v>29.672394542632279</v>
      </c>
    </row>
    <row r="353" spans="1:44">
      <c r="A353" s="21">
        <v>4</v>
      </c>
      <c r="B353" s="21">
        <v>351</v>
      </c>
      <c r="C353" s="22" t="s">
        <v>206</v>
      </c>
      <c r="D353" s="44">
        <v>209</v>
      </c>
      <c r="E353" s="22">
        <v>14</v>
      </c>
      <c r="F353" s="37">
        <v>51073</v>
      </c>
      <c r="G353" s="38">
        <v>0.63221121917749035</v>
      </c>
      <c r="H353" s="37">
        <v>11992</v>
      </c>
      <c r="I353" s="38">
        <v>23.480116695710063</v>
      </c>
      <c r="J353" s="37">
        <v>6447</v>
      </c>
      <c r="K353" s="38">
        <v>12.623108100170343</v>
      </c>
      <c r="L353" s="39">
        <v>34.769732094776515</v>
      </c>
      <c r="M353" s="37">
        <v>22858</v>
      </c>
      <c r="N353" s="38">
        <v>44.75554598320052</v>
      </c>
      <c r="O353" s="37">
        <v>3525</v>
      </c>
      <c r="P353" s="38">
        <v>6.9018855363890905</v>
      </c>
      <c r="Q353" s="37">
        <v>21785</v>
      </c>
      <c r="R353" s="38">
        <v>42.654631605740803</v>
      </c>
      <c r="S353" s="37">
        <v>1584</v>
      </c>
      <c r="T353" s="38">
        <v>3.1014430325220763</v>
      </c>
      <c r="U353" s="37"/>
      <c r="V353" s="38"/>
      <c r="W353" s="40">
        <v>17827</v>
      </c>
      <c r="X353" s="42">
        <v>11870</v>
      </c>
      <c r="Y353" s="38">
        <v>66.584394457844837</v>
      </c>
      <c r="Z353" s="41">
        <v>2.8314354630616481</v>
      </c>
      <c r="AA353" s="42">
        <v>7977</v>
      </c>
      <c r="AB353" s="38">
        <v>15.768561714240532</v>
      </c>
      <c r="AC353" s="42">
        <v>4528</v>
      </c>
      <c r="AD353" s="38">
        <v>8.9507393057642126</v>
      </c>
      <c r="AE353" s="42">
        <v>10102</v>
      </c>
      <c r="AF353" s="38">
        <v>21.849248404888073</v>
      </c>
      <c r="AG353" s="42" t="s">
        <v>1781</v>
      </c>
      <c r="AH353" s="37">
        <v>7683</v>
      </c>
      <c r="AI353" s="38">
        <v>76.054246683824985</v>
      </c>
      <c r="AJ353" s="40">
        <v>24636</v>
      </c>
      <c r="AK353" s="37">
        <v>3808</v>
      </c>
      <c r="AL353" s="38">
        <v>15.457054716674785</v>
      </c>
      <c r="AM353" s="37">
        <v>11762</v>
      </c>
      <c r="AN353" s="38">
        <v>58.401191658391262</v>
      </c>
      <c r="AO353" s="39">
        <v>44.276309151447883</v>
      </c>
      <c r="AP353" s="40">
        <v>38745.485066371679</v>
      </c>
      <c r="AQ353" s="42">
        <v>13481</v>
      </c>
      <c r="AR353" s="38">
        <v>26.696635443689726</v>
      </c>
    </row>
    <row r="354" spans="1:44">
      <c r="A354" s="21">
        <v>4</v>
      </c>
      <c r="B354" s="21">
        <v>352</v>
      </c>
      <c r="C354" s="22" t="s">
        <v>208</v>
      </c>
      <c r="D354" s="44">
        <v>210</v>
      </c>
      <c r="E354" s="22">
        <v>14</v>
      </c>
      <c r="F354" s="37">
        <v>53185</v>
      </c>
      <c r="G354" s="38">
        <v>0.65835478025482785</v>
      </c>
      <c r="H354" s="37">
        <v>12269</v>
      </c>
      <c r="I354" s="38">
        <v>23.068534361192068</v>
      </c>
      <c r="J354" s="37">
        <v>7050</v>
      </c>
      <c r="K354" s="38">
        <v>13.255617185296606</v>
      </c>
      <c r="L354" s="39">
        <v>35.446067894447495</v>
      </c>
      <c r="M354" s="37">
        <v>27396</v>
      </c>
      <c r="N354" s="38">
        <v>51.510764313246213</v>
      </c>
      <c r="O354" s="37">
        <v>6311</v>
      </c>
      <c r="P354" s="38">
        <v>11.866127667575444</v>
      </c>
      <c r="Q354" s="37">
        <v>15594</v>
      </c>
      <c r="R354" s="38">
        <v>29.3202970762433</v>
      </c>
      <c r="S354" s="37">
        <v>2404</v>
      </c>
      <c r="T354" s="38">
        <v>4.5200714487167435</v>
      </c>
      <c r="U354" s="37">
        <v>1480</v>
      </c>
      <c r="V354" s="38">
        <v>2.7827394942182946</v>
      </c>
      <c r="W354" s="40">
        <v>18821</v>
      </c>
      <c r="X354" s="42">
        <v>12429</v>
      </c>
      <c r="Y354" s="38">
        <v>66.037936347696728</v>
      </c>
      <c r="Z354" s="41">
        <v>2.783805323840391</v>
      </c>
      <c r="AA354" s="42">
        <v>8662</v>
      </c>
      <c r="AB354" s="38">
        <v>16.497162229078583</v>
      </c>
      <c r="AC354" s="42">
        <v>5119</v>
      </c>
      <c r="AD354" s="38">
        <v>9.7493619776787419</v>
      </c>
      <c r="AE354" s="42">
        <v>12057</v>
      </c>
      <c r="AF354" s="38">
        <v>24.714057311523799</v>
      </c>
      <c r="AG354" s="42" t="s">
        <v>1781</v>
      </c>
      <c r="AH354" s="37">
        <v>9064</v>
      </c>
      <c r="AI354" s="38">
        <v>75.176246164054078</v>
      </c>
      <c r="AJ354" s="40">
        <v>25497</v>
      </c>
      <c r="AK354" s="37">
        <v>3667</v>
      </c>
      <c r="AL354" s="38">
        <v>14.382084166764717</v>
      </c>
      <c r="AM354" s="37">
        <v>12126</v>
      </c>
      <c r="AN354" s="38">
        <v>57.023277686339057</v>
      </c>
      <c r="AO354" s="39">
        <v>44.096096672101275</v>
      </c>
      <c r="AP354" s="40">
        <v>38116.508241758245</v>
      </c>
      <c r="AQ354" s="42">
        <v>13333</v>
      </c>
      <c r="AR354" s="38">
        <v>25.458260139005574</v>
      </c>
    </row>
    <row r="355" spans="1:44">
      <c r="A355" s="21">
        <v>4</v>
      </c>
      <c r="B355" s="21">
        <v>353</v>
      </c>
      <c r="C355" s="22" t="s">
        <v>210</v>
      </c>
      <c r="D355" s="44">
        <v>211</v>
      </c>
      <c r="E355" s="22">
        <v>13</v>
      </c>
      <c r="F355" s="37">
        <v>47914</v>
      </c>
      <c r="G355" s="38">
        <v>0.59310728478198416</v>
      </c>
      <c r="H355" s="37">
        <v>10555</v>
      </c>
      <c r="I355" s="38">
        <v>22.029052051592437</v>
      </c>
      <c r="J355" s="37">
        <v>6179</v>
      </c>
      <c r="K355" s="38">
        <v>12.896022039487415</v>
      </c>
      <c r="L355" s="39">
        <v>35.173093423652269</v>
      </c>
      <c r="M355" s="37">
        <v>26387</v>
      </c>
      <c r="N355" s="38">
        <v>55.071586592645161</v>
      </c>
      <c r="O355" s="37">
        <v>9798</v>
      </c>
      <c r="P355" s="38">
        <v>20.449138038986518</v>
      </c>
      <c r="Q355" s="37">
        <v>8214</v>
      </c>
      <c r="R355" s="38">
        <v>17.143214926743749</v>
      </c>
      <c r="S355" s="37">
        <v>2532</v>
      </c>
      <c r="T355" s="38">
        <v>5.2844680051759401</v>
      </c>
      <c r="U355" s="37"/>
      <c r="V355" s="38"/>
      <c r="W355" s="40">
        <v>18094</v>
      </c>
      <c r="X355" s="42">
        <v>11333</v>
      </c>
      <c r="Y355" s="38">
        <v>62.634022327843489</v>
      </c>
      <c r="Z355" s="41">
        <v>2.6004200287388084</v>
      </c>
      <c r="AA355" s="42">
        <v>7014</v>
      </c>
      <c r="AB355" s="38">
        <v>14.892668322823111</v>
      </c>
      <c r="AC355" s="42">
        <v>4248</v>
      </c>
      <c r="AD355" s="38">
        <v>9.0196827823428247</v>
      </c>
      <c r="AE355" s="42">
        <v>12869</v>
      </c>
      <c r="AF355" s="38">
        <v>28.625130680427961</v>
      </c>
      <c r="AG355" s="42" t="s">
        <v>1781</v>
      </c>
      <c r="AH355" s="37">
        <v>8644</v>
      </c>
      <c r="AI355" s="38">
        <v>67.16916621338099</v>
      </c>
      <c r="AJ355" s="40">
        <v>24572</v>
      </c>
      <c r="AK355" s="37">
        <v>3090</v>
      </c>
      <c r="AL355" s="38">
        <v>12.575288946768678</v>
      </c>
      <c r="AM355" s="37">
        <v>12820</v>
      </c>
      <c r="AN355" s="38">
        <v>60.87369420702754</v>
      </c>
      <c r="AO355" s="39">
        <v>44.675614663591304</v>
      </c>
      <c r="AP355" s="40">
        <v>42737.531286894926</v>
      </c>
      <c r="AQ355" s="42">
        <v>10519</v>
      </c>
      <c r="AR355" s="38">
        <v>22.378470375491968</v>
      </c>
    </row>
    <row r="356" spans="1:44">
      <c r="A356" s="21">
        <v>4</v>
      </c>
      <c r="B356" s="21">
        <v>354</v>
      </c>
      <c r="C356" s="22" t="s">
        <v>214</v>
      </c>
      <c r="D356" s="44">
        <v>212</v>
      </c>
      <c r="E356" s="22">
        <v>13</v>
      </c>
      <c r="F356" s="37">
        <v>38960</v>
      </c>
      <c r="G356" s="38">
        <v>0.48226947896452188</v>
      </c>
      <c r="H356" s="37">
        <v>10022</v>
      </c>
      <c r="I356" s="38">
        <v>25.723819301848049</v>
      </c>
      <c r="J356" s="37">
        <v>3715</v>
      </c>
      <c r="K356" s="38">
        <v>9.5354209445585223</v>
      </c>
      <c r="L356" s="39">
        <v>32.691114962449447</v>
      </c>
      <c r="M356" s="37">
        <v>22756</v>
      </c>
      <c r="N356" s="38">
        <v>58.408624229979466</v>
      </c>
      <c r="O356" s="37">
        <v>7535</v>
      </c>
      <c r="P356" s="38">
        <v>19.340349075975361</v>
      </c>
      <c r="Q356" s="37">
        <v>5981</v>
      </c>
      <c r="R356" s="38">
        <v>15.35164271047228</v>
      </c>
      <c r="S356" s="37">
        <v>2204</v>
      </c>
      <c r="T356" s="38">
        <v>5.6570841889117043</v>
      </c>
      <c r="U356" s="37"/>
      <c r="V356" s="38"/>
      <c r="W356" s="40">
        <v>13676</v>
      </c>
      <c r="X356" s="42">
        <v>8800</v>
      </c>
      <c r="Y356" s="38">
        <v>64.34630008774495</v>
      </c>
      <c r="Z356" s="41">
        <v>2.816028078385493</v>
      </c>
      <c r="AA356" s="42">
        <v>5127</v>
      </c>
      <c r="AB356" s="38">
        <v>13.160326505467426</v>
      </c>
      <c r="AC356" s="42">
        <v>2919</v>
      </c>
      <c r="AD356" s="38">
        <v>7.4926844293854922</v>
      </c>
      <c r="AE356" s="42">
        <v>9465</v>
      </c>
      <c r="AF356" s="38">
        <v>25.451758631816716</v>
      </c>
      <c r="AG356" s="42" t="s">
        <v>1781</v>
      </c>
      <c r="AH356" s="37">
        <v>6314</v>
      </c>
      <c r="AI356" s="38">
        <v>66.708927628103538</v>
      </c>
      <c r="AJ356" s="40">
        <v>20678</v>
      </c>
      <c r="AK356" s="37">
        <v>2830</v>
      </c>
      <c r="AL356" s="38">
        <v>13.686043137634202</v>
      </c>
      <c r="AM356" s="37">
        <v>10447</v>
      </c>
      <c r="AN356" s="38">
        <v>59.320878996081994</v>
      </c>
      <c r="AO356" s="39">
        <v>43.808768218147627</v>
      </c>
      <c r="AP356" s="40">
        <v>44627.1313755796</v>
      </c>
      <c r="AQ356" s="42">
        <v>9182</v>
      </c>
      <c r="AR356" s="38">
        <v>23.784483875145707</v>
      </c>
    </row>
    <row r="357" spans="1:44">
      <c r="A357" s="21">
        <v>4</v>
      </c>
      <c r="B357" s="21">
        <v>355</v>
      </c>
      <c r="C357" s="22" t="s">
        <v>216</v>
      </c>
      <c r="D357" s="44">
        <v>213</v>
      </c>
      <c r="E357" s="22">
        <v>11</v>
      </c>
      <c r="F357" s="37">
        <v>42919</v>
      </c>
      <c r="G357" s="38">
        <v>0.53127627740447414</v>
      </c>
      <c r="H357" s="37">
        <v>11631</v>
      </c>
      <c r="I357" s="38">
        <v>27.099885831449939</v>
      </c>
      <c r="J357" s="37">
        <v>4134</v>
      </c>
      <c r="K357" s="38">
        <v>9.6320976723595617</v>
      </c>
      <c r="L357" s="39">
        <v>31.382125971502589</v>
      </c>
      <c r="M357" s="37">
        <v>29316</v>
      </c>
      <c r="N357" s="38">
        <v>68.305412521260976</v>
      </c>
      <c r="O357" s="37">
        <v>2113</v>
      </c>
      <c r="P357" s="38">
        <v>4.9232274750110676</v>
      </c>
      <c r="Q357" s="37">
        <v>9581</v>
      </c>
      <c r="R357" s="38">
        <v>22.32344649222955</v>
      </c>
      <c r="S357" s="37"/>
      <c r="T357" s="38"/>
      <c r="U357" s="37"/>
      <c r="V357" s="38"/>
      <c r="W357" s="40">
        <v>14128</v>
      </c>
      <c r="X357" s="42">
        <v>10001</v>
      </c>
      <c r="Y357" s="38">
        <v>70.788505096262739</v>
      </c>
      <c r="Z357" s="41">
        <v>2.9946913929784826</v>
      </c>
      <c r="AA357" s="42">
        <v>5774</v>
      </c>
      <c r="AB357" s="38">
        <v>13.473025947358597</v>
      </c>
      <c r="AC357" s="42">
        <v>3533</v>
      </c>
      <c r="AD357" s="38">
        <v>8.2438865036400966</v>
      </c>
      <c r="AE357" s="42">
        <v>10493</v>
      </c>
      <c r="AF357" s="38">
        <v>25.842281548615897</v>
      </c>
      <c r="AG357" s="42" t="s">
        <v>1781</v>
      </c>
      <c r="AH357" s="37">
        <v>9224</v>
      </c>
      <c r="AI357" s="38">
        <v>87.906223196416661</v>
      </c>
      <c r="AJ357" s="40">
        <v>19978</v>
      </c>
      <c r="AK357" s="37">
        <v>3807</v>
      </c>
      <c r="AL357" s="38">
        <v>19.055961557713484</v>
      </c>
      <c r="AM357" s="37">
        <v>10204</v>
      </c>
      <c r="AN357" s="38">
        <v>64.770851847149942</v>
      </c>
      <c r="AO357" s="39">
        <v>43.159963317175425</v>
      </c>
      <c r="AP357" s="40">
        <v>27531.895169578624</v>
      </c>
      <c r="AQ357" s="42">
        <v>16412</v>
      </c>
      <c r="AR357" s="38">
        <v>38.693858304844987</v>
      </c>
    </row>
    <row r="358" spans="1:44">
      <c r="A358" s="21">
        <v>4</v>
      </c>
      <c r="B358" s="21">
        <v>356</v>
      </c>
      <c r="C358" s="22" t="s">
        <v>219</v>
      </c>
      <c r="D358" s="44">
        <v>214</v>
      </c>
      <c r="E358" s="22">
        <v>16</v>
      </c>
      <c r="F358" s="37">
        <v>54246</v>
      </c>
      <c r="G358" s="38">
        <v>0.67148845369377452</v>
      </c>
      <c r="H358" s="37">
        <v>15277</v>
      </c>
      <c r="I358" s="38">
        <v>28.162445157246619</v>
      </c>
      <c r="J358" s="37">
        <v>5297</v>
      </c>
      <c r="K358" s="38">
        <v>9.7647752829701737</v>
      </c>
      <c r="L358" s="39">
        <v>31.139428257284219</v>
      </c>
      <c r="M358" s="37">
        <v>38471</v>
      </c>
      <c r="N358" s="38">
        <v>70.919514802934785</v>
      </c>
      <c r="O358" s="37">
        <v>941</v>
      </c>
      <c r="P358" s="38">
        <v>1.7346901154002139</v>
      </c>
      <c r="Q358" s="37">
        <v>13409</v>
      </c>
      <c r="R358" s="38">
        <v>24.718873280979242</v>
      </c>
      <c r="S358" s="37"/>
      <c r="T358" s="38"/>
      <c r="U358" s="37"/>
      <c r="V358" s="38"/>
      <c r="W358" s="40">
        <v>17992</v>
      </c>
      <c r="X358" s="42">
        <v>12639</v>
      </c>
      <c r="Y358" s="38">
        <v>70.247887950200095</v>
      </c>
      <c r="Z358" s="41">
        <v>2.9405847043130282</v>
      </c>
      <c r="AA358" s="42">
        <v>7466</v>
      </c>
      <c r="AB358" s="38">
        <v>13.778721048260589</v>
      </c>
      <c r="AC358" s="42">
        <v>4470</v>
      </c>
      <c r="AD358" s="38">
        <v>8.2495155485835561</v>
      </c>
      <c r="AE358" s="42">
        <v>12085</v>
      </c>
      <c r="AF358" s="38">
        <v>24.2578132840884</v>
      </c>
      <c r="AG358" s="42" t="s">
        <v>1781</v>
      </c>
      <c r="AH358" s="37">
        <v>10936</v>
      </c>
      <c r="AI358" s="38">
        <v>90.492345883326436</v>
      </c>
      <c r="AJ358" s="40">
        <v>24538</v>
      </c>
      <c r="AK358" s="37">
        <v>4931</v>
      </c>
      <c r="AL358" s="38">
        <v>20.095362295215587</v>
      </c>
      <c r="AM358" s="37">
        <v>12599</v>
      </c>
      <c r="AN358" s="38">
        <v>66.317507106011163</v>
      </c>
      <c r="AO358" s="39">
        <v>43.253135813148788</v>
      </c>
      <c r="AP358" s="40">
        <v>24279.625185185185</v>
      </c>
      <c r="AQ358" s="42">
        <v>21274</v>
      </c>
      <c r="AR358" s="38">
        <v>39.767459249289665</v>
      </c>
    </row>
    <row r="359" spans="1:44">
      <c r="A359" s="21">
        <v>4</v>
      </c>
      <c r="B359" s="21">
        <v>357</v>
      </c>
      <c r="C359" s="22" t="s">
        <v>221</v>
      </c>
      <c r="D359" s="44">
        <v>215</v>
      </c>
      <c r="E359" s="22">
        <v>17</v>
      </c>
      <c r="F359" s="37">
        <v>60678</v>
      </c>
      <c r="G359" s="38">
        <v>0.75110748061112065</v>
      </c>
      <c r="H359" s="37">
        <v>17500</v>
      </c>
      <c r="I359" s="38">
        <v>28.840766010745245</v>
      </c>
      <c r="J359" s="37">
        <v>6011</v>
      </c>
      <c r="K359" s="38">
        <v>9.906391113747981</v>
      </c>
      <c r="L359" s="39">
        <v>30.417017114914422</v>
      </c>
      <c r="M359" s="37">
        <v>42249</v>
      </c>
      <c r="N359" s="38">
        <v>69.628201325027192</v>
      </c>
      <c r="O359" s="37"/>
      <c r="P359" s="38"/>
      <c r="Q359" s="37">
        <v>16800</v>
      </c>
      <c r="R359" s="38">
        <v>27.687135370315435</v>
      </c>
      <c r="S359" s="37"/>
      <c r="T359" s="38"/>
      <c r="U359" s="37"/>
      <c r="V359" s="38"/>
      <c r="W359" s="40">
        <v>20339</v>
      </c>
      <c r="X359" s="42">
        <v>14239</v>
      </c>
      <c r="Y359" s="38">
        <v>70.008358326368054</v>
      </c>
      <c r="Z359" s="41">
        <v>2.9326417227985644</v>
      </c>
      <c r="AA359" s="42">
        <v>8534</v>
      </c>
      <c r="AB359" s="38">
        <v>14.073915266256575</v>
      </c>
      <c r="AC359" s="42">
        <v>5405</v>
      </c>
      <c r="AD359" s="38">
        <v>8.9136995563764696</v>
      </c>
      <c r="AE359" s="42">
        <v>14492</v>
      </c>
      <c r="AF359" s="38">
        <v>26.047882665899781</v>
      </c>
      <c r="AG359" s="42" t="s">
        <v>1781</v>
      </c>
      <c r="AH359" s="37">
        <v>13297</v>
      </c>
      <c r="AI359" s="38">
        <v>91.754071211703007</v>
      </c>
      <c r="AJ359" s="40">
        <v>25628</v>
      </c>
      <c r="AK359" s="37">
        <v>5181</v>
      </c>
      <c r="AL359" s="38">
        <v>20.216169814265648</v>
      </c>
      <c r="AM359" s="37">
        <v>13379</v>
      </c>
      <c r="AN359" s="38">
        <v>67.779522772176904</v>
      </c>
      <c r="AO359" s="39">
        <v>43.578763552960801</v>
      </c>
      <c r="AP359" s="40">
        <v>21479.754321808512</v>
      </c>
      <c r="AQ359" s="42">
        <v>26081</v>
      </c>
      <c r="AR359" s="38">
        <v>43.323920265780728</v>
      </c>
    </row>
    <row r="360" spans="1:44">
      <c r="A360" s="21">
        <v>4</v>
      </c>
      <c r="B360" s="21">
        <v>358</v>
      </c>
      <c r="C360" s="22" t="s">
        <v>223</v>
      </c>
      <c r="D360" s="44">
        <v>216</v>
      </c>
      <c r="E360" s="22">
        <v>17</v>
      </c>
      <c r="F360" s="37">
        <v>60860</v>
      </c>
      <c r="G360" s="38">
        <v>0.75336038218123202</v>
      </c>
      <c r="H360" s="37">
        <v>17350</v>
      </c>
      <c r="I360" s="38">
        <v>28.508051265198819</v>
      </c>
      <c r="J360" s="37">
        <v>5470</v>
      </c>
      <c r="K360" s="38">
        <v>8.9878409464344404</v>
      </c>
      <c r="L360" s="39">
        <v>30.708197502837681</v>
      </c>
      <c r="M360" s="37">
        <v>40565</v>
      </c>
      <c r="N360" s="38">
        <v>66.652974038777529</v>
      </c>
      <c r="O360" s="37">
        <v>781</v>
      </c>
      <c r="P360" s="38">
        <v>1.2832730857706209</v>
      </c>
      <c r="Q360" s="37">
        <v>18239</v>
      </c>
      <c r="R360" s="38">
        <v>29.968780808412749</v>
      </c>
      <c r="S360" s="37"/>
      <c r="T360" s="38"/>
      <c r="U360" s="37"/>
      <c r="V360" s="38"/>
      <c r="W360" s="40">
        <v>20806</v>
      </c>
      <c r="X360" s="42">
        <v>13799</v>
      </c>
      <c r="Y360" s="38">
        <v>66.322214745746422</v>
      </c>
      <c r="Z360" s="41">
        <v>2.8805632990483514</v>
      </c>
      <c r="AA360" s="42">
        <v>7103</v>
      </c>
      <c r="AB360" s="38">
        <v>11.708563422072036</v>
      </c>
      <c r="AC360" s="42">
        <v>3911</v>
      </c>
      <c r="AD360" s="38">
        <v>6.4468804088024401</v>
      </c>
      <c r="AE360" s="42">
        <v>15933</v>
      </c>
      <c r="AF360" s="38">
        <v>28.953824347162403</v>
      </c>
      <c r="AG360" s="42" t="s">
        <v>1781</v>
      </c>
      <c r="AH360" s="37">
        <v>14200</v>
      </c>
      <c r="AI360" s="38">
        <v>89.123203414297365</v>
      </c>
      <c r="AJ360" s="40">
        <v>24341</v>
      </c>
      <c r="AK360" s="37">
        <v>3050</v>
      </c>
      <c r="AL360" s="38">
        <v>12.530298673020829</v>
      </c>
      <c r="AM360" s="37">
        <v>14159</v>
      </c>
      <c r="AN360" s="38">
        <v>68.285507595852422</v>
      </c>
      <c r="AO360" s="39">
        <v>43.839654058352799</v>
      </c>
      <c r="AP360" s="40">
        <v>23756.61512717537</v>
      </c>
      <c r="AQ360" s="42">
        <v>23995</v>
      </c>
      <c r="AR360" s="38">
        <v>39.648050231328483</v>
      </c>
    </row>
    <row r="361" spans="1:44">
      <c r="A361" s="21">
        <v>4</v>
      </c>
      <c r="B361" s="21">
        <v>359</v>
      </c>
      <c r="C361" s="22" t="s">
        <v>225</v>
      </c>
      <c r="D361" s="44">
        <v>217</v>
      </c>
      <c r="E361" s="22">
        <v>17</v>
      </c>
      <c r="F361" s="37">
        <v>71744</v>
      </c>
      <c r="G361" s="38">
        <v>0.88808884750592032</v>
      </c>
      <c r="H361" s="37">
        <v>20171</v>
      </c>
      <c r="I361" s="38">
        <v>28.115243086529883</v>
      </c>
      <c r="J361" s="37">
        <v>6599</v>
      </c>
      <c r="K361" s="38">
        <v>9.1979817127564676</v>
      </c>
      <c r="L361" s="39">
        <v>30.427530404080031</v>
      </c>
      <c r="M361" s="37">
        <v>48358</v>
      </c>
      <c r="N361" s="38">
        <v>67.403545941123994</v>
      </c>
      <c r="O361" s="37">
        <v>952</v>
      </c>
      <c r="P361" s="38">
        <v>1.3269402319357717</v>
      </c>
      <c r="Q361" s="37">
        <v>21104</v>
      </c>
      <c r="R361" s="38">
        <v>29.415700267618199</v>
      </c>
      <c r="S361" s="37"/>
      <c r="T361" s="38"/>
      <c r="U361" s="37"/>
      <c r="V361" s="38"/>
      <c r="W361" s="40">
        <v>23533</v>
      </c>
      <c r="X361" s="42">
        <v>16085</v>
      </c>
      <c r="Y361" s="38">
        <v>68.350826498958909</v>
      </c>
      <c r="Z361" s="41">
        <v>2.9660901712488847</v>
      </c>
      <c r="AA361" s="42">
        <v>8350</v>
      </c>
      <c r="AB361" s="38">
        <v>11.79295247510769</v>
      </c>
      <c r="AC361" s="42">
        <v>4755</v>
      </c>
      <c r="AD361" s="38">
        <v>6.7156274274415644</v>
      </c>
      <c r="AE361" s="42">
        <v>21272</v>
      </c>
      <c r="AF361" s="38">
        <v>31.76869427560149</v>
      </c>
      <c r="AG361" s="42" t="s">
        <v>1781</v>
      </c>
      <c r="AH361" s="37">
        <v>19589</v>
      </c>
      <c r="AI361" s="38">
        <v>92.088191049266641</v>
      </c>
      <c r="AJ361" s="40">
        <v>27041</v>
      </c>
      <c r="AK361" s="37">
        <v>2683</v>
      </c>
      <c r="AL361" s="38">
        <v>9.9219703413335303</v>
      </c>
      <c r="AM361" s="37">
        <v>16057</v>
      </c>
      <c r="AN361" s="38">
        <v>67.293910565357692</v>
      </c>
      <c r="AO361" s="39">
        <v>44.201936015974304</v>
      </c>
      <c r="AP361" s="40">
        <v>24549.824871465295</v>
      </c>
      <c r="AQ361" s="42">
        <v>26974</v>
      </c>
      <c r="AR361" s="38">
        <v>38.25773693019034</v>
      </c>
    </row>
    <row r="362" spans="1:44">
      <c r="A362" s="21">
        <v>4</v>
      </c>
      <c r="B362" s="21">
        <v>360</v>
      </c>
      <c r="C362" s="22" t="s">
        <v>229</v>
      </c>
      <c r="D362" s="44">
        <v>218</v>
      </c>
      <c r="E362" s="22">
        <v>19</v>
      </c>
      <c r="F362" s="37">
        <v>84997</v>
      </c>
      <c r="G362" s="38">
        <v>1.0521421689822243</v>
      </c>
      <c r="H362" s="37">
        <v>24113</v>
      </c>
      <c r="I362" s="38">
        <v>28.3692365612904</v>
      </c>
      <c r="J362" s="37">
        <v>7844</v>
      </c>
      <c r="K362" s="38">
        <v>9.2285610080355784</v>
      </c>
      <c r="L362" s="39">
        <v>30.503286955123048</v>
      </c>
      <c r="M362" s="37">
        <v>60218</v>
      </c>
      <c r="N362" s="38">
        <v>70.8472063719896</v>
      </c>
      <c r="O362" s="37">
        <v>968</v>
      </c>
      <c r="P362" s="38">
        <v>1.1388637246020448</v>
      </c>
      <c r="Q362" s="37">
        <v>22149</v>
      </c>
      <c r="R362" s="38">
        <v>26.058566772944928</v>
      </c>
      <c r="S362" s="37"/>
      <c r="T362" s="38"/>
      <c r="U362" s="37">
        <v>950</v>
      </c>
      <c r="V362" s="38">
        <v>1.1176865065825852</v>
      </c>
      <c r="W362" s="40">
        <v>27438</v>
      </c>
      <c r="X362" s="42">
        <v>18842</v>
      </c>
      <c r="Y362" s="38">
        <v>68.671185946497559</v>
      </c>
      <c r="Z362" s="41">
        <v>2.9963554194912168</v>
      </c>
      <c r="AA362" s="42">
        <v>10696</v>
      </c>
      <c r="AB362" s="38">
        <v>12.734546147252118</v>
      </c>
      <c r="AC362" s="42">
        <v>5987</v>
      </c>
      <c r="AD362" s="38">
        <v>7.1280598152204968</v>
      </c>
      <c r="AE362" s="42">
        <v>27295</v>
      </c>
      <c r="AF362" s="38">
        <v>34.873321493822587</v>
      </c>
      <c r="AG362" s="42" t="s">
        <v>1781</v>
      </c>
      <c r="AH362" s="37">
        <v>24973</v>
      </c>
      <c r="AI362" s="38">
        <v>91.492947426268543</v>
      </c>
      <c r="AJ362" s="40">
        <v>32527</v>
      </c>
      <c r="AK362" s="37">
        <v>3513</v>
      </c>
      <c r="AL362" s="38">
        <v>10.800258246994805</v>
      </c>
      <c r="AM362" s="37">
        <v>19422</v>
      </c>
      <c r="AN362" s="38">
        <v>68.421052631578945</v>
      </c>
      <c r="AO362" s="39">
        <v>43.467557043560539</v>
      </c>
      <c r="AP362" s="40">
        <v>25165.633333333335</v>
      </c>
      <c r="AQ362" s="42">
        <v>32092</v>
      </c>
      <c r="AR362" s="38">
        <v>38.454256785093769</v>
      </c>
    </row>
    <row r="363" spans="1:44">
      <c r="A363" s="21">
        <v>4</v>
      </c>
      <c r="B363" s="21">
        <v>361</v>
      </c>
      <c r="C363" s="22" t="s">
        <v>231</v>
      </c>
      <c r="D363" s="44">
        <v>219</v>
      </c>
      <c r="E363" s="22">
        <v>18</v>
      </c>
      <c r="F363" s="37">
        <v>86878</v>
      </c>
      <c r="G363" s="38">
        <v>1.0754262780667281</v>
      </c>
      <c r="H363" s="37">
        <v>24912</v>
      </c>
      <c r="I363" s="38">
        <v>28.674693248002946</v>
      </c>
      <c r="J363" s="37">
        <v>7636</v>
      </c>
      <c r="K363" s="38">
        <v>8.789336771104308</v>
      </c>
      <c r="L363" s="39">
        <v>30.670272654370489</v>
      </c>
      <c r="M363" s="37">
        <v>59320</v>
      </c>
      <c r="N363" s="38">
        <v>68.279656529846449</v>
      </c>
      <c r="O363" s="37">
        <v>1018</v>
      </c>
      <c r="P363" s="38">
        <v>1.1717580975620985</v>
      </c>
      <c r="Q363" s="37">
        <v>24835</v>
      </c>
      <c r="R363" s="38">
        <v>28.586063215083218</v>
      </c>
      <c r="S363" s="37"/>
      <c r="T363" s="38"/>
      <c r="U363" s="37">
        <v>1065</v>
      </c>
      <c r="V363" s="38">
        <v>1.2258569488247888</v>
      </c>
      <c r="W363" s="40">
        <v>28917</v>
      </c>
      <c r="X363" s="42">
        <v>19414</v>
      </c>
      <c r="Y363" s="38">
        <v>67.136978248089363</v>
      </c>
      <c r="Z363" s="41">
        <v>2.8990559186637617</v>
      </c>
      <c r="AA363" s="42">
        <v>12176</v>
      </c>
      <c r="AB363" s="38">
        <v>14.192300071101371</v>
      </c>
      <c r="AC363" s="42">
        <v>6943</v>
      </c>
      <c r="AD363" s="38">
        <v>8.0927348385066384</v>
      </c>
      <c r="AE363" s="42">
        <v>25007</v>
      </c>
      <c r="AF363" s="38">
        <v>32.170791951834509</v>
      </c>
      <c r="AG363" s="42" t="s">
        <v>1781</v>
      </c>
      <c r="AH363" s="37">
        <v>22492</v>
      </c>
      <c r="AI363" s="38">
        <v>89.942816011516783</v>
      </c>
      <c r="AJ363" s="40">
        <v>34325</v>
      </c>
      <c r="AK363" s="37">
        <v>3899</v>
      </c>
      <c r="AL363" s="38">
        <v>11.359067734887109</v>
      </c>
      <c r="AM363" s="37">
        <v>19995</v>
      </c>
      <c r="AN363" s="38">
        <v>67.167187342537531</v>
      </c>
      <c r="AO363" s="39">
        <v>43.334148642510222</v>
      </c>
      <c r="AP363" s="40">
        <v>26028.966379310346</v>
      </c>
      <c r="AQ363" s="42">
        <v>32514</v>
      </c>
      <c r="AR363" s="38">
        <v>38.087317113170194</v>
      </c>
    </row>
    <row r="364" spans="1:44">
      <c r="A364" s="21">
        <v>4</v>
      </c>
      <c r="B364" s="21">
        <v>362</v>
      </c>
      <c r="C364" s="22" t="s">
        <v>233</v>
      </c>
      <c r="D364" s="44">
        <v>220</v>
      </c>
      <c r="E364" s="22">
        <v>18</v>
      </c>
      <c r="F364" s="37">
        <v>92613</v>
      </c>
      <c r="G364" s="38">
        <v>1.1464174346853506</v>
      </c>
      <c r="H364" s="37">
        <v>27650</v>
      </c>
      <c r="I364" s="38">
        <v>29.855419865461652</v>
      </c>
      <c r="J364" s="37">
        <v>8160</v>
      </c>
      <c r="K364" s="38">
        <v>8.8108580868776514</v>
      </c>
      <c r="L364" s="39">
        <v>29.807243266510881</v>
      </c>
      <c r="M364" s="37">
        <v>61610</v>
      </c>
      <c r="N364" s="38">
        <v>66.524138079967173</v>
      </c>
      <c r="O364" s="37">
        <v>1224</v>
      </c>
      <c r="P364" s="38">
        <v>1.3216287130316478</v>
      </c>
      <c r="Q364" s="37">
        <v>27475</v>
      </c>
      <c r="R364" s="38">
        <v>29.66646151188278</v>
      </c>
      <c r="S364" s="37"/>
      <c r="T364" s="38"/>
      <c r="U364" s="37"/>
      <c r="V364" s="38"/>
      <c r="W364" s="40">
        <v>30658</v>
      </c>
      <c r="X364" s="42">
        <v>20496</v>
      </c>
      <c r="Y364" s="38">
        <v>66.85367603888055</v>
      </c>
      <c r="Z364" s="41">
        <v>2.9478439559005807</v>
      </c>
      <c r="AA364" s="42">
        <v>13096</v>
      </c>
      <c r="AB364" s="38">
        <v>14.187747142624993</v>
      </c>
      <c r="AC364" s="42">
        <v>7666</v>
      </c>
      <c r="AD364" s="38">
        <v>8.3050755647039711</v>
      </c>
      <c r="AE364" s="42">
        <v>27460</v>
      </c>
      <c r="AF364" s="38">
        <v>33.352766846426661</v>
      </c>
      <c r="AG364" s="42" t="s">
        <v>1781</v>
      </c>
      <c r="AH364" s="37">
        <v>24379</v>
      </c>
      <c r="AI364" s="38">
        <v>88.780043699927162</v>
      </c>
      <c r="AJ364" s="40">
        <v>37005</v>
      </c>
      <c r="AK364" s="37">
        <v>4690</v>
      </c>
      <c r="AL364" s="38">
        <v>12.67396297797595</v>
      </c>
      <c r="AM364" s="37">
        <v>21043</v>
      </c>
      <c r="AN364" s="38">
        <v>66.745963777079965</v>
      </c>
      <c r="AO364" s="39">
        <v>42.149127165523865</v>
      </c>
      <c r="AP364" s="40">
        <v>24929.162867996201</v>
      </c>
      <c r="AQ364" s="42">
        <v>37634</v>
      </c>
      <c r="AR364" s="38">
        <v>41.039453883230465</v>
      </c>
    </row>
    <row r="365" spans="1:44">
      <c r="A365" s="21">
        <v>4</v>
      </c>
      <c r="B365" s="21">
        <v>363</v>
      </c>
      <c r="C365" s="22" t="s">
        <v>235</v>
      </c>
      <c r="D365" s="44">
        <v>221</v>
      </c>
      <c r="E365" s="22">
        <v>13</v>
      </c>
      <c r="F365" s="37">
        <v>66995</v>
      </c>
      <c r="G365" s="38">
        <v>0.8293029708220776</v>
      </c>
      <c r="H365" s="37">
        <v>20195</v>
      </c>
      <c r="I365" s="38">
        <v>30.144040600044779</v>
      </c>
      <c r="J365" s="37">
        <v>6449</v>
      </c>
      <c r="K365" s="38">
        <v>9.626091499365625</v>
      </c>
      <c r="L365" s="39">
        <v>29.427122925405797</v>
      </c>
      <c r="M365" s="37">
        <v>43452</v>
      </c>
      <c r="N365" s="38">
        <v>64.858571535189185</v>
      </c>
      <c r="O365" s="37"/>
      <c r="P365" s="38"/>
      <c r="Q365" s="37">
        <v>20985</v>
      </c>
      <c r="R365" s="38">
        <v>31.32323307709531</v>
      </c>
      <c r="S365" s="37"/>
      <c r="T365" s="38"/>
      <c r="U365" s="37"/>
      <c r="V365" s="38"/>
      <c r="W365" s="40">
        <v>23033</v>
      </c>
      <c r="X365" s="42">
        <v>14859</v>
      </c>
      <c r="Y365" s="38">
        <v>64.511787435418739</v>
      </c>
      <c r="Z365" s="41">
        <v>2.8830373811487866</v>
      </c>
      <c r="AA365" s="42">
        <v>9622</v>
      </c>
      <c r="AB365" s="38">
        <v>14.390404402967217</v>
      </c>
      <c r="AC365" s="42">
        <v>5870</v>
      </c>
      <c r="AD365" s="38">
        <v>8.7790141182100978</v>
      </c>
      <c r="AE365" s="42">
        <v>19028</v>
      </c>
      <c r="AF365" s="38">
        <v>31.756204209015504</v>
      </c>
      <c r="AG365" s="42" t="s">
        <v>1781</v>
      </c>
      <c r="AH365" s="37">
        <v>17285</v>
      </c>
      <c r="AI365" s="38">
        <v>90.839815009459741</v>
      </c>
      <c r="AJ365" s="40">
        <v>26644</v>
      </c>
      <c r="AK365" s="37">
        <v>3540</v>
      </c>
      <c r="AL365" s="38">
        <v>13.286293349346945</v>
      </c>
      <c r="AM365" s="37">
        <v>15549</v>
      </c>
      <c r="AN365" s="38">
        <v>69.313065573039722</v>
      </c>
      <c r="AO365" s="39">
        <v>41.154934805809475</v>
      </c>
      <c r="AP365" s="40">
        <v>24640.371227887619</v>
      </c>
      <c r="AQ365" s="42">
        <v>27180</v>
      </c>
      <c r="AR365" s="38">
        <v>40.909706648203617</v>
      </c>
    </row>
    <row r="366" spans="1:44">
      <c r="A366" s="21">
        <v>2</v>
      </c>
      <c r="B366" s="21">
        <v>364</v>
      </c>
      <c r="C366" s="22" t="s">
        <v>342</v>
      </c>
      <c r="D366" s="44">
        <v>301</v>
      </c>
      <c r="E366" s="22">
        <v>14</v>
      </c>
      <c r="F366" s="37">
        <v>85734</v>
      </c>
      <c r="G366" s="38">
        <v>1.0612651824831705</v>
      </c>
      <c r="H366" s="37">
        <v>19759</v>
      </c>
      <c r="I366" s="38">
        <v>23.046865887512539</v>
      </c>
      <c r="J366" s="37">
        <v>8064</v>
      </c>
      <c r="K366" s="38">
        <v>9.4058366575687593</v>
      </c>
      <c r="L366" s="39">
        <v>33.358726145038162</v>
      </c>
      <c r="M366" s="37">
        <v>32523</v>
      </c>
      <c r="N366" s="38">
        <v>37.9347750017496</v>
      </c>
      <c r="O366" s="37">
        <v>6844</v>
      </c>
      <c r="P366" s="38">
        <v>7.9828306156250726</v>
      </c>
      <c r="Q366" s="37">
        <v>42957</v>
      </c>
      <c r="R366" s="38">
        <v>50.104975855553221</v>
      </c>
      <c r="S366" s="37">
        <v>1489</v>
      </c>
      <c r="T366" s="38">
        <v>1.7367672102083187</v>
      </c>
      <c r="U366" s="37">
        <v>1921</v>
      </c>
      <c r="V366" s="38">
        <v>2.2406513168637883</v>
      </c>
      <c r="W366" s="40">
        <v>34273</v>
      </c>
      <c r="X366" s="42">
        <v>16839</v>
      </c>
      <c r="Y366" s="38">
        <v>49.131969772123831</v>
      </c>
      <c r="Z366" s="41">
        <v>2.4641554576488782</v>
      </c>
      <c r="AA366" s="42">
        <v>12206</v>
      </c>
      <c r="AB366" s="38">
        <v>14.260511957753556</v>
      </c>
      <c r="AC366" s="42">
        <v>7714</v>
      </c>
      <c r="AD366" s="38">
        <v>9.0124192398911127</v>
      </c>
      <c r="AE366" s="42">
        <v>14632</v>
      </c>
      <c r="AF366" s="38">
        <v>18.525974601486432</v>
      </c>
      <c r="AG366" s="42" t="s">
        <v>1781</v>
      </c>
      <c r="AH366" s="37">
        <v>11267</v>
      </c>
      <c r="AI366" s="38">
        <v>77.002460360852922</v>
      </c>
      <c r="AJ366" s="40">
        <v>44127</v>
      </c>
      <c r="AK366" s="37">
        <v>6016</v>
      </c>
      <c r="AL366" s="38">
        <v>13.633376390871801</v>
      </c>
      <c r="AM366" s="37">
        <v>27423</v>
      </c>
      <c r="AN366" s="38">
        <v>74.284862932061984</v>
      </c>
      <c r="AO366" s="39">
        <v>38.777433441329762</v>
      </c>
      <c r="AP366" s="40">
        <v>34097.031354715175</v>
      </c>
      <c r="AQ366" s="42">
        <v>26805</v>
      </c>
      <c r="AR366" s="38">
        <v>31.428805928149327</v>
      </c>
    </row>
    <row r="367" spans="1:44">
      <c r="A367" s="21">
        <v>2</v>
      </c>
      <c r="B367" s="21">
        <v>365</v>
      </c>
      <c r="C367" s="22" t="s">
        <v>102</v>
      </c>
      <c r="D367" s="44">
        <v>302</v>
      </c>
      <c r="E367" s="22">
        <v>13</v>
      </c>
      <c r="F367" s="37">
        <v>78293</v>
      </c>
      <c r="G367" s="38">
        <v>0.9691561682897667</v>
      </c>
      <c r="H367" s="37">
        <v>16582</v>
      </c>
      <c r="I367" s="38">
        <v>21.179415784297447</v>
      </c>
      <c r="J367" s="37">
        <v>7868</v>
      </c>
      <c r="K367" s="38">
        <v>10.049429706359444</v>
      </c>
      <c r="L367" s="39">
        <v>33.900761496093246</v>
      </c>
      <c r="M367" s="37">
        <v>26491</v>
      </c>
      <c r="N367" s="38">
        <v>33.835719668425021</v>
      </c>
      <c r="O367" s="37">
        <v>6498</v>
      </c>
      <c r="P367" s="38">
        <v>8.2995925561672177</v>
      </c>
      <c r="Q367" s="37">
        <v>41228</v>
      </c>
      <c r="R367" s="38">
        <v>52.658602940237309</v>
      </c>
      <c r="S367" s="37">
        <v>1633</v>
      </c>
      <c r="T367" s="38">
        <v>2.0857547928933622</v>
      </c>
      <c r="U367" s="37">
        <v>2443</v>
      </c>
      <c r="V367" s="38">
        <v>3.1203300422770872</v>
      </c>
      <c r="W367" s="40">
        <v>32376</v>
      </c>
      <c r="X367" s="42">
        <v>15319</v>
      </c>
      <c r="Y367" s="38">
        <v>47.315913021991598</v>
      </c>
      <c r="Z367" s="41">
        <v>2.3798801581418334</v>
      </c>
      <c r="AA367" s="42">
        <v>10779</v>
      </c>
      <c r="AB367" s="38">
        <v>13.817105060759882</v>
      </c>
      <c r="AC367" s="42">
        <v>7182</v>
      </c>
      <c r="AD367" s="38">
        <v>9.2062759575449924</v>
      </c>
      <c r="AE367" s="42">
        <v>10448</v>
      </c>
      <c r="AF367" s="38">
        <v>14.645770837421852</v>
      </c>
      <c r="AG367" s="42" t="s">
        <v>1781</v>
      </c>
      <c r="AH367" s="37">
        <v>8065</v>
      </c>
      <c r="AI367" s="38">
        <v>77.19180704441041</v>
      </c>
      <c r="AJ367" s="40">
        <v>41268</v>
      </c>
      <c r="AK367" s="37">
        <v>5686</v>
      </c>
      <c r="AL367" s="38">
        <v>13.778230105650868</v>
      </c>
      <c r="AM367" s="37">
        <v>26119</v>
      </c>
      <c r="AN367" s="38">
        <v>75.56269166232714</v>
      </c>
      <c r="AO367" s="39">
        <v>38.325359571523137</v>
      </c>
      <c r="AP367" s="40">
        <v>36264.801834862388</v>
      </c>
      <c r="AQ367" s="42">
        <v>22229</v>
      </c>
      <c r="AR367" s="38">
        <v>28.575652397480393</v>
      </c>
    </row>
    <row r="368" spans="1:44">
      <c r="A368" s="21">
        <v>2</v>
      </c>
      <c r="B368" s="21">
        <v>366</v>
      </c>
      <c r="C368" s="22" t="s">
        <v>244</v>
      </c>
      <c r="D368" s="44">
        <v>224</v>
      </c>
      <c r="E368" s="22">
        <v>17</v>
      </c>
      <c r="F368" s="37">
        <v>84656</v>
      </c>
      <c r="G368" s="38">
        <v>1.0479210731832793</v>
      </c>
      <c r="H368" s="37">
        <v>18629</v>
      </c>
      <c r="I368" s="38">
        <v>22.005528255528255</v>
      </c>
      <c r="J368" s="37">
        <v>8470</v>
      </c>
      <c r="K368" s="38">
        <v>10.005197505197504</v>
      </c>
      <c r="L368" s="39">
        <v>34.069541539684643</v>
      </c>
      <c r="M368" s="37">
        <v>20416</v>
      </c>
      <c r="N368" s="38">
        <v>24.116424116424117</v>
      </c>
      <c r="O368" s="37">
        <v>8621</v>
      </c>
      <c r="P368" s="38">
        <v>10.183566433566433</v>
      </c>
      <c r="Q368" s="37">
        <v>51008</v>
      </c>
      <c r="R368" s="38">
        <v>60.253260253260251</v>
      </c>
      <c r="S368" s="37">
        <v>2014</v>
      </c>
      <c r="T368" s="38">
        <v>2.3790398790398788</v>
      </c>
      <c r="U368" s="37">
        <v>2597</v>
      </c>
      <c r="V368" s="38">
        <v>3.0677093177093178</v>
      </c>
      <c r="W368" s="40">
        <v>34561</v>
      </c>
      <c r="X368" s="42">
        <v>16684</v>
      </c>
      <c r="Y368" s="38">
        <v>48.274066143919448</v>
      </c>
      <c r="Z368" s="41">
        <v>2.3984259714707328</v>
      </c>
      <c r="AA368" s="42">
        <v>11296</v>
      </c>
      <c r="AB368" s="38">
        <v>13.407396857047903</v>
      </c>
      <c r="AC368" s="42">
        <v>7676</v>
      </c>
      <c r="AD368" s="38">
        <v>9.110762949247496</v>
      </c>
      <c r="AE368" s="42">
        <v>7797</v>
      </c>
      <c r="AF368" s="38">
        <v>10.266505148394913</v>
      </c>
      <c r="AG368" s="42" t="s">
        <v>1781</v>
      </c>
      <c r="AH368" s="37">
        <v>4714</v>
      </c>
      <c r="AI368" s="38">
        <v>60.459150955495701</v>
      </c>
      <c r="AJ368" s="40">
        <v>42218</v>
      </c>
      <c r="AK368" s="37">
        <v>5169</v>
      </c>
      <c r="AL368" s="38">
        <v>12.243592780330664</v>
      </c>
      <c r="AM368" s="37">
        <v>26410</v>
      </c>
      <c r="AN368" s="38">
        <v>72.877286900852681</v>
      </c>
      <c r="AO368" s="39">
        <v>37.041553748870825</v>
      </c>
      <c r="AP368" s="40">
        <v>36821.712307692309</v>
      </c>
      <c r="AQ368" s="42">
        <v>24747</v>
      </c>
      <c r="AR368" s="38">
        <v>29.394227342914835</v>
      </c>
    </row>
    <row r="369" spans="1:44">
      <c r="A369" s="21">
        <v>2</v>
      </c>
      <c r="B369" s="21">
        <v>367</v>
      </c>
      <c r="C369" s="22" t="s">
        <v>106</v>
      </c>
      <c r="D369" s="44">
        <v>225</v>
      </c>
      <c r="E369" s="22">
        <v>19</v>
      </c>
      <c r="F369" s="37">
        <v>91213</v>
      </c>
      <c r="G369" s="38">
        <v>1.12908742260757</v>
      </c>
      <c r="H369" s="37">
        <v>18908</v>
      </c>
      <c r="I369" s="38">
        <v>20.72950127723022</v>
      </c>
      <c r="J369" s="37">
        <v>9469</v>
      </c>
      <c r="K369" s="38">
        <v>10.381195662898929</v>
      </c>
      <c r="L369" s="39">
        <v>35.397536480047641</v>
      </c>
      <c r="M369" s="37">
        <v>23144</v>
      </c>
      <c r="N369" s="38">
        <v>25.373576134980759</v>
      </c>
      <c r="O369" s="37">
        <v>12443</v>
      </c>
      <c r="P369" s="38">
        <v>13.641695810904148</v>
      </c>
      <c r="Q369" s="37">
        <v>48426</v>
      </c>
      <c r="R369" s="38">
        <v>53.091116397881876</v>
      </c>
      <c r="S369" s="37">
        <v>4201</v>
      </c>
      <c r="T369" s="38">
        <v>4.6057031344216286</v>
      </c>
      <c r="U369" s="37">
        <v>2999</v>
      </c>
      <c r="V369" s="38">
        <v>3.287908521811584</v>
      </c>
      <c r="W369" s="40">
        <v>36801</v>
      </c>
      <c r="X369" s="42">
        <v>18283</v>
      </c>
      <c r="Y369" s="38">
        <v>49.680715197956573</v>
      </c>
      <c r="Z369" s="41">
        <v>2.4200429336159344</v>
      </c>
      <c r="AA369" s="42">
        <v>11501</v>
      </c>
      <c r="AB369" s="38">
        <v>12.707725625386724</v>
      </c>
      <c r="AC369" s="42">
        <v>7800</v>
      </c>
      <c r="AD369" s="38">
        <v>8.6184036064704319</v>
      </c>
      <c r="AE369" s="42">
        <v>10221</v>
      </c>
      <c r="AF369" s="38">
        <v>12.205199240533538</v>
      </c>
      <c r="AG369" s="42" t="s">
        <v>1781</v>
      </c>
      <c r="AH369" s="37">
        <v>6475</v>
      </c>
      <c r="AI369" s="38">
        <v>63.349965756775262</v>
      </c>
      <c r="AJ369" s="40">
        <v>45048</v>
      </c>
      <c r="AK369" s="37">
        <v>4248</v>
      </c>
      <c r="AL369" s="38">
        <v>9.4299413958444323</v>
      </c>
      <c r="AM369" s="37">
        <v>29260</v>
      </c>
      <c r="AN369" s="38">
        <v>72.83680175246441</v>
      </c>
      <c r="AO369" s="39">
        <v>36.085569175951285</v>
      </c>
      <c r="AP369" s="40">
        <v>41299.685953420667</v>
      </c>
      <c r="AQ369" s="42">
        <v>27072</v>
      </c>
      <c r="AR369" s="38">
        <v>30.003324836528872</v>
      </c>
    </row>
    <row r="370" spans="1:44">
      <c r="A370" s="21">
        <v>2</v>
      </c>
      <c r="B370" s="21">
        <v>368</v>
      </c>
      <c r="C370" s="22" t="s">
        <v>251</v>
      </c>
      <c r="D370" s="44">
        <v>226</v>
      </c>
      <c r="E370" s="22">
        <v>16</v>
      </c>
      <c r="F370" s="37">
        <v>74276</v>
      </c>
      <c r="G370" s="38">
        <v>0.91943141220659197</v>
      </c>
      <c r="H370" s="37">
        <v>15714</v>
      </c>
      <c r="I370" s="38">
        <v>21.156228122139048</v>
      </c>
      <c r="J370" s="37">
        <v>7803</v>
      </c>
      <c r="K370" s="38">
        <v>10.505412246216812</v>
      </c>
      <c r="L370" s="39">
        <v>35.180506032775071</v>
      </c>
      <c r="M370" s="37">
        <v>20483</v>
      </c>
      <c r="N370" s="38">
        <v>27.57687543755722</v>
      </c>
      <c r="O370" s="37">
        <v>12452</v>
      </c>
      <c r="P370" s="38">
        <v>16.764499973073402</v>
      </c>
      <c r="Q370" s="37">
        <v>35222</v>
      </c>
      <c r="R370" s="38">
        <v>47.420431902633418</v>
      </c>
      <c r="S370" s="37">
        <v>4244</v>
      </c>
      <c r="T370" s="38">
        <v>5.7138241154612519</v>
      </c>
      <c r="U370" s="37">
        <v>1875</v>
      </c>
      <c r="V370" s="38">
        <v>2.5243685712747053</v>
      </c>
      <c r="W370" s="40">
        <v>29437</v>
      </c>
      <c r="X370" s="42">
        <v>14671</v>
      </c>
      <c r="Y370" s="38">
        <v>49.838638448211434</v>
      </c>
      <c r="Z370" s="41">
        <v>2.4754560587016341</v>
      </c>
      <c r="AA370" s="42">
        <v>8740</v>
      </c>
      <c r="AB370" s="38">
        <v>11.837364899639732</v>
      </c>
      <c r="AC370" s="42">
        <v>5787</v>
      </c>
      <c r="AD370" s="38">
        <v>7.8378524798873155</v>
      </c>
      <c r="AE370" s="42">
        <v>8093</v>
      </c>
      <c r="AF370" s="38">
        <v>11.906898733246038</v>
      </c>
      <c r="AG370" s="42" t="s">
        <v>1781</v>
      </c>
      <c r="AH370" s="37">
        <v>5572</v>
      </c>
      <c r="AI370" s="38">
        <v>68.849623131100955</v>
      </c>
      <c r="AJ370" s="40">
        <v>36344</v>
      </c>
      <c r="AK370" s="37">
        <v>3023</v>
      </c>
      <c r="AL370" s="38">
        <v>8.3177415804534451</v>
      </c>
      <c r="AM370" s="37">
        <v>24590</v>
      </c>
      <c r="AN370" s="38">
        <v>74.693964338871837</v>
      </c>
      <c r="AO370" s="39">
        <v>34.625719769673701</v>
      </c>
      <c r="AP370" s="40">
        <v>42378.500585480091</v>
      </c>
      <c r="AQ370" s="42">
        <v>22497</v>
      </c>
      <c r="AR370" s="38">
        <v>30.541263355099712</v>
      </c>
    </row>
    <row r="371" spans="1:44">
      <c r="A371" s="21">
        <v>2</v>
      </c>
      <c r="B371" s="21">
        <v>369</v>
      </c>
      <c r="C371" s="22" t="s">
        <v>253</v>
      </c>
      <c r="D371" s="44">
        <v>227</v>
      </c>
      <c r="E371" s="22">
        <v>17</v>
      </c>
      <c r="F371" s="37">
        <v>84285</v>
      </c>
      <c r="G371" s="38">
        <v>1.0433286199826677</v>
      </c>
      <c r="H371" s="37">
        <v>17355</v>
      </c>
      <c r="I371" s="38">
        <v>20.590852464851398</v>
      </c>
      <c r="J371" s="37">
        <v>9634</v>
      </c>
      <c r="K371" s="38">
        <v>11.430266358189476</v>
      </c>
      <c r="L371" s="39">
        <v>35.138337799363583</v>
      </c>
      <c r="M371" s="37">
        <v>28087</v>
      </c>
      <c r="N371" s="38">
        <v>33.323841727472264</v>
      </c>
      <c r="O371" s="37">
        <v>15329</v>
      </c>
      <c r="P371" s="38">
        <v>18.187103280536277</v>
      </c>
      <c r="Q371" s="37">
        <v>33752</v>
      </c>
      <c r="R371" s="38">
        <v>40.045085127840068</v>
      </c>
      <c r="S371" s="37">
        <v>4910</v>
      </c>
      <c r="T371" s="38">
        <v>5.8254730972296374</v>
      </c>
      <c r="U371" s="37">
        <v>2207</v>
      </c>
      <c r="V371" s="38">
        <v>2.6184967669217536</v>
      </c>
      <c r="W371" s="40">
        <v>33334</v>
      </c>
      <c r="X371" s="42">
        <v>16444</v>
      </c>
      <c r="Y371" s="38">
        <v>49.331013379732411</v>
      </c>
      <c r="Z371" s="41">
        <v>2.4631007379852403</v>
      </c>
      <c r="AA371" s="42">
        <v>10162</v>
      </c>
      <c r="AB371" s="38">
        <v>12.209099756106353</v>
      </c>
      <c r="AC371" s="42">
        <v>6376</v>
      </c>
      <c r="AD371" s="38">
        <v>7.6604231494719652</v>
      </c>
      <c r="AE371" s="42">
        <v>11689</v>
      </c>
      <c r="AF371" s="38">
        <v>14.921238734713677</v>
      </c>
      <c r="AG371" s="42" t="s">
        <v>1781</v>
      </c>
      <c r="AH371" s="37">
        <v>8601</v>
      </c>
      <c r="AI371" s="38">
        <v>73.582000171101043</v>
      </c>
      <c r="AJ371" s="40">
        <v>40662</v>
      </c>
      <c r="AK371" s="37">
        <v>4021</v>
      </c>
      <c r="AL371" s="38">
        <v>9.8888397029167283</v>
      </c>
      <c r="AM371" s="37">
        <v>26648</v>
      </c>
      <c r="AN371" s="38">
        <v>73.62342865036608</v>
      </c>
      <c r="AO371" s="39">
        <v>34.229899571269158</v>
      </c>
      <c r="AP371" s="40">
        <v>38359.555090655507</v>
      </c>
      <c r="AQ371" s="42">
        <v>26077</v>
      </c>
      <c r="AR371" s="38">
        <v>31.452935784242776</v>
      </c>
    </row>
    <row r="372" spans="1:44">
      <c r="A372" s="21">
        <v>4</v>
      </c>
      <c r="B372" s="21">
        <v>370</v>
      </c>
      <c r="C372" s="22" t="s">
        <v>395</v>
      </c>
      <c r="D372" s="44">
        <v>501</v>
      </c>
      <c r="E372" s="22">
        <v>5</v>
      </c>
      <c r="F372" s="37">
        <v>52601</v>
      </c>
      <c r="G372" s="38">
        <v>0.65112568950238237</v>
      </c>
      <c r="H372" s="37">
        <v>9559</v>
      </c>
      <c r="I372" s="38">
        <v>18.172658314480714</v>
      </c>
      <c r="J372" s="37">
        <v>10701</v>
      </c>
      <c r="K372" s="38">
        <v>20.343719701146366</v>
      </c>
      <c r="L372" s="39">
        <v>44.317169630642951</v>
      </c>
      <c r="M372" s="37">
        <v>13240</v>
      </c>
      <c r="N372" s="38">
        <v>25.170624132621057</v>
      </c>
      <c r="O372" s="37">
        <v>3816</v>
      </c>
      <c r="P372" s="38">
        <v>7.2546149312750705</v>
      </c>
      <c r="Q372" s="37">
        <v>33582</v>
      </c>
      <c r="R372" s="38">
        <v>63.842892720670704</v>
      </c>
      <c r="S372" s="37"/>
      <c r="T372" s="38"/>
      <c r="U372" s="37"/>
      <c r="V372" s="38" t="s">
        <v>70</v>
      </c>
      <c r="W372" s="40">
        <v>19377</v>
      </c>
      <c r="X372" s="42">
        <v>12153</v>
      </c>
      <c r="Y372" s="38">
        <v>62.71868710326676</v>
      </c>
      <c r="Z372" s="41">
        <v>2.6048407906280642</v>
      </c>
      <c r="AA372" s="42">
        <v>7844</v>
      </c>
      <c r="AB372" s="38">
        <v>15.455244024983744</v>
      </c>
      <c r="AC372" s="42">
        <v>4883</v>
      </c>
      <c r="AD372" s="38">
        <v>9.6211061415088768</v>
      </c>
      <c r="AE372" s="42">
        <v>5451</v>
      </c>
      <c r="AF372" s="38">
        <v>10.803258219870385</v>
      </c>
      <c r="AG372" s="42" t="s">
        <v>1781</v>
      </c>
      <c r="AH372" s="37">
        <v>3900</v>
      </c>
      <c r="AI372" s="38">
        <v>71.546505228398459</v>
      </c>
      <c r="AJ372" s="40">
        <v>25696</v>
      </c>
      <c r="AK372" s="37">
        <v>2723</v>
      </c>
      <c r="AL372" s="38">
        <v>10.5969800747198</v>
      </c>
      <c r="AM372" s="37">
        <v>12152</v>
      </c>
      <c r="AN372" s="38">
        <v>54.117123135159204</v>
      </c>
      <c r="AO372" s="39">
        <v>48.508878948081879</v>
      </c>
      <c r="AP372" s="40">
        <v>47496.211080586079</v>
      </c>
      <c r="AQ372" s="42">
        <v>5057</v>
      </c>
      <c r="AR372" s="38">
        <v>9.993873638860892</v>
      </c>
    </row>
    <row r="373" spans="1:44">
      <c r="A373" s="21">
        <v>4</v>
      </c>
      <c r="B373" s="21">
        <v>371</v>
      </c>
      <c r="C373" s="22" t="s">
        <v>399</v>
      </c>
      <c r="D373" s="44">
        <v>502</v>
      </c>
      <c r="E373" s="22">
        <v>6</v>
      </c>
      <c r="F373" s="37">
        <v>60772</v>
      </c>
      <c r="G373" s="38">
        <v>0.75227106713634306</v>
      </c>
      <c r="H373" s="37">
        <v>11951</v>
      </c>
      <c r="I373" s="38">
        <v>19.665306391101165</v>
      </c>
      <c r="J373" s="37">
        <v>10974</v>
      </c>
      <c r="K373" s="38">
        <v>18.05765813203449</v>
      </c>
      <c r="L373" s="39">
        <v>41.945396145610275</v>
      </c>
      <c r="M373" s="37">
        <v>14954</v>
      </c>
      <c r="N373" s="38">
        <v>24.606726782070691</v>
      </c>
      <c r="O373" s="37">
        <v>3175</v>
      </c>
      <c r="P373" s="38">
        <v>5.2244454683077732</v>
      </c>
      <c r="Q373" s="37">
        <v>40178</v>
      </c>
      <c r="R373" s="38">
        <v>66.112683472651881</v>
      </c>
      <c r="S373" s="37"/>
      <c r="T373" s="38"/>
      <c r="U373" s="37"/>
      <c r="V373" s="38" t="s">
        <v>70</v>
      </c>
      <c r="W373" s="40">
        <v>22248</v>
      </c>
      <c r="X373" s="42">
        <v>14052</v>
      </c>
      <c r="Y373" s="38">
        <v>63.160733549083062</v>
      </c>
      <c r="Z373" s="41">
        <v>2.6212693275800074</v>
      </c>
      <c r="AA373" s="42">
        <v>8566</v>
      </c>
      <c r="AB373" s="38">
        <v>14.603791598472448</v>
      </c>
      <c r="AC373" s="42">
        <v>5135</v>
      </c>
      <c r="AD373" s="38">
        <v>8.7544326241134751</v>
      </c>
      <c r="AE373" s="42">
        <v>6091</v>
      </c>
      <c r="AF373" s="38">
        <v>10.587703592970502</v>
      </c>
      <c r="AG373" s="42" t="s">
        <v>1781</v>
      </c>
      <c r="AH373" s="37">
        <v>4342</v>
      </c>
      <c r="AI373" s="38">
        <v>71.285503201444754</v>
      </c>
      <c r="AJ373" s="40">
        <v>29887</v>
      </c>
      <c r="AK373" s="37">
        <v>3403</v>
      </c>
      <c r="AL373" s="38">
        <v>11.386221434068323</v>
      </c>
      <c r="AM373" s="37">
        <v>14216</v>
      </c>
      <c r="AN373" s="38">
        <v>55.000580338143692</v>
      </c>
      <c r="AO373" s="39">
        <v>49.264052236164105</v>
      </c>
      <c r="AP373" s="40">
        <v>47664.082018927445</v>
      </c>
      <c r="AQ373" s="42">
        <v>7023</v>
      </c>
      <c r="AR373" s="38">
        <v>12.019099123767798</v>
      </c>
    </row>
    <row r="374" spans="1:44">
      <c r="A374" s="21">
        <v>4</v>
      </c>
      <c r="B374" s="21">
        <v>372</v>
      </c>
      <c r="C374" s="22" t="s">
        <v>202</v>
      </c>
      <c r="D374" s="44">
        <v>503</v>
      </c>
      <c r="E374" s="22">
        <v>10</v>
      </c>
      <c r="F374" s="37">
        <v>31682</v>
      </c>
      <c r="G374" s="38">
        <v>0.39217817332017407</v>
      </c>
      <c r="H374" s="37">
        <v>6943</v>
      </c>
      <c r="I374" s="38">
        <v>21.91465185278707</v>
      </c>
      <c r="J374" s="37">
        <v>4685</v>
      </c>
      <c r="K374" s="38">
        <v>14.787576541884981</v>
      </c>
      <c r="L374" s="39">
        <v>38.876973816717019</v>
      </c>
      <c r="M374" s="37">
        <v>9432</v>
      </c>
      <c r="N374" s="38">
        <v>29.770847800012625</v>
      </c>
      <c r="O374" s="37">
        <v>3859</v>
      </c>
      <c r="P374" s="38">
        <v>12.18041790291017</v>
      </c>
      <c r="Q374" s="37">
        <v>15749</v>
      </c>
      <c r="R374" s="38">
        <v>49.70961429202702</v>
      </c>
      <c r="S374" s="37">
        <v>1652</v>
      </c>
      <c r="T374" s="38">
        <v>5.2143172779496245</v>
      </c>
      <c r="U374" s="37"/>
      <c r="V374" s="38" t="s">
        <v>70</v>
      </c>
      <c r="W374" s="40">
        <v>9868</v>
      </c>
      <c r="X374" s="42">
        <v>7601</v>
      </c>
      <c r="Y374" s="38">
        <v>77.026753141467381</v>
      </c>
      <c r="Z374" s="41">
        <v>3.1357924604783136</v>
      </c>
      <c r="AA374" s="42">
        <v>3686</v>
      </c>
      <c r="AB374" s="38">
        <v>11.865061482006052</v>
      </c>
      <c r="AC374" s="42">
        <v>1959</v>
      </c>
      <c r="AD374" s="38">
        <v>6.305929311787807</v>
      </c>
      <c r="AE374" s="42">
        <v>3574</v>
      </c>
      <c r="AF374" s="38">
        <v>11.462475946119307</v>
      </c>
      <c r="AG374" s="42" t="s">
        <v>1781</v>
      </c>
      <c r="AH374" s="37">
        <v>1704</v>
      </c>
      <c r="AI374" s="38">
        <v>47.677672076105203</v>
      </c>
      <c r="AJ374" s="40">
        <v>16411</v>
      </c>
      <c r="AK374" s="37">
        <v>1770</v>
      </c>
      <c r="AL374" s="38">
        <v>10.785448784351958</v>
      </c>
      <c r="AM374" s="37">
        <v>6476</v>
      </c>
      <c r="AN374" s="38">
        <v>45.522283143540001</v>
      </c>
      <c r="AO374" s="39">
        <v>45.140207231360044</v>
      </c>
      <c r="AP374" s="40">
        <v>60882.801024765155</v>
      </c>
      <c r="AQ374" s="42">
        <v>3828</v>
      </c>
      <c r="AR374" s="38">
        <v>12.376333656644036</v>
      </c>
    </row>
    <row r="375" spans="1:44">
      <c r="A375" s="21">
        <v>4</v>
      </c>
      <c r="B375" s="21">
        <v>373</v>
      </c>
      <c r="C375" s="22" t="s">
        <v>210</v>
      </c>
      <c r="D375" s="44">
        <v>504</v>
      </c>
      <c r="E375" s="22">
        <v>14</v>
      </c>
      <c r="F375" s="37">
        <v>46361</v>
      </c>
      <c r="G375" s="38">
        <v>0.57388334995570323</v>
      </c>
      <c r="H375" s="37">
        <v>10216</v>
      </c>
      <c r="I375" s="38">
        <v>22.035762817885722</v>
      </c>
      <c r="J375" s="37">
        <v>6599</v>
      </c>
      <c r="K375" s="38">
        <v>14.233946636181274</v>
      </c>
      <c r="L375" s="39">
        <v>36.8873231511254</v>
      </c>
      <c r="M375" s="37">
        <v>19370</v>
      </c>
      <c r="N375" s="38">
        <v>41.780807143935633</v>
      </c>
      <c r="O375" s="37">
        <v>13282</v>
      </c>
      <c r="P375" s="38">
        <v>28.649080045728091</v>
      </c>
      <c r="Q375" s="37">
        <v>8801</v>
      </c>
      <c r="R375" s="38">
        <v>18.983628480835186</v>
      </c>
      <c r="S375" s="37">
        <v>4035</v>
      </c>
      <c r="T375" s="38">
        <v>8.703436077737754</v>
      </c>
      <c r="U375" s="37"/>
      <c r="V375" s="38" t="s">
        <v>70</v>
      </c>
      <c r="W375" s="40">
        <v>15811</v>
      </c>
      <c r="X375" s="42">
        <v>10840</v>
      </c>
      <c r="Y375" s="38">
        <v>68.559863386250072</v>
      </c>
      <c r="Z375" s="41">
        <v>2.8575675162861298</v>
      </c>
      <c r="AA375" s="42">
        <v>5905</v>
      </c>
      <c r="AB375" s="38">
        <v>13.003457312104997</v>
      </c>
      <c r="AC375" s="42">
        <v>3172</v>
      </c>
      <c r="AD375" s="38">
        <v>6.9850917178657159</v>
      </c>
      <c r="AE375" s="42">
        <v>9444</v>
      </c>
      <c r="AF375" s="38">
        <v>20.992731233467445</v>
      </c>
      <c r="AG375" s="42" t="s">
        <v>1781</v>
      </c>
      <c r="AH375" s="37">
        <v>4562</v>
      </c>
      <c r="AI375" s="38">
        <v>48.305802626005928</v>
      </c>
      <c r="AJ375" s="40">
        <v>23544</v>
      </c>
      <c r="AK375" s="37">
        <v>2442</v>
      </c>
      <c r="AL375" s="38">
        <v>10.372069317023445</v>
      </c>
      <c r="AM375" s="37">
        <v>9910</v>
      </c>
      <c r="AN375" s="38">
        <v>48.08112173111445</v>
      </c>
      <c r="AO375" s="39">
        <v>41.680422168867544</v>
      </c>
      <c r="AP375" s="40">
        <v>50655.064655172413</v>
      </c>
      <c r="AQ375" s="42">
        <v>7947</v>
      </c>
      <c r="AR375" s="38">
        <v>17.620451874681269</v>
      </c>
    </row>
    <row r="376" spans="1:44">
      <c r="A376" s="21">
        <v>4</v>
      </c>
      <c r="B376" s="21">
        <v>374</v>
      </c>
      <c r="C376" s="22" t="s">
        <v>404</v>
      </c>
      <c r="D376" s="44">
        <v>505</v>
      </c>
      <c r="E376" s="22">
        <v>14</v>
      </c>
      <c r="F376" s="37">
        <v>43357</v>
      </c>
      <c r="G376" s="38">
        <v>0.53669809546880842</v>
      </c>
      <c r="H376" s="37">
        <v>9249</v>
      </c>
      <c r="I376" s="38">
        <v>21.332195493230621</v>
      </c>
      <c r="J376" s="37">
        <v>6099</v>
      </c>
      <c r="K376" s="38">
        <v>14.06693267523122</v>
      </c>
      <c r="L376" s="39">
        <v>36.074882896764251</v>
      </c>
      <c r="M376" s="37">
        <v>17866</v>
      </c>
      <c r="N376" s="38">
        <v>41.206725557580093</v>
      </c>
      <c r="O376" s="37">
        <v>15202</v>
      </c>
      <c r="P376" s="38">
        <v>35.062389002929166</v>
      </c>
      <c r="Q376" s="37">
        <v>5331</v>
      </c>
      <c r="R376" s="38">
        <v>12.295592407223747</v>
      </c>
      <c r="S376" s="37">
        <v>4194</v>
      </c>
      <c r="T376" s="38">
        <v>9.6731784948220589</v>
      </c>
      <c r="U376" s="37"/>
      <c r="V376" s="38" t="s">
        <v>70</v>
      </c>
      <c r="W376" s="40">
        <v>15702</v>
      </c>
      <c r="X376" s="42">
        <v>10024</v>
      </c>
      <c r="Y376" s="38">
        <v>63.839001401095395</v>
      </c>
      <c r="Z376" s="41">
        <v>2.7129665010826645</v>
      </c>
      <c r="AA376" s="42">
        <v>5309</v>
      </c>
      <c r="AB376" s="38">
        <v>12.402177214007056</v>
      </c>
      <c r="AC376" s="42">
        <v>3101</v>
      </c>
      <c r="AD376" s="38">
        <v>7.2441423131730796</v>
      </c>
      <c r="AE376" s="42">
        <v>9308</v>
      </c>
      <c r="AF376" s="38">
        <v>22.223283354025401</v>
      </c>
      <c r="AG376" s="42" t="s">
        <v>1781</v>
      </c>
      <c r="AH376" s="37">
        <v>4390</v>
      </c>
      <c r="AI376" s="38">
        <v>47.163730124623982</v>
      </c>
      <c r="AJ376" s="40">
        <v>22838</v>
      </c>
      <c r="AK376" s="37">
        <v>2367</v>
      </c>
      <c r="AL376" s="38">
        <v>10.364305105525878</v>
      </c>
      <c r="AM376" s="37">
        <v>9783</v>
      </c>
      <c r="AN376" s="38">
        <v>48.763832120426677</v>
      </c>
      <c r="AO376" s="39">
        <v>41.04796286745745</v>
      </c>
      <c r="AP376" s="40">
        <v>52156.764657980457</v>
      </c>
      <c r="AQ376" s="42">
        <v>6684</v>
      </c>
      <c r="AR376" s="38">
        <v>15.741874705605275</v>
      </c>
    </row>
    <row r="377" spans="1:44">
      <c r="A377" s="21">
        <v>18</v>
      </c>
      <c r="B377" s="21">
        <v>375</v>
      </c>
      <c r="C377" s="22" t="s">
        <v>510</v>
      </c>
      <c r="D377" s="44">
        <v>701</v>
      </c>
      <c r="E377" s="22">
        <v>15</v>
      </c>
      <c r="F377" s="37">
        <v>72665</v>
      </c>
      <c r="G377" s="38">
        <v>0.89948951973708879</v>
      </c>
      <c r="H377" s="37">
        <v>11663</v>
      </c>
      <c r="I377" s="38">
        <v>16.050368127709351</v>
      </c>
      <c r="J377" s="37">
        <v>11314</v>
      </c>
      <c r="K377" s="38">
        <v>15.570081882611985</v>
      </c>
      <c r="L377" s="39">
        <v>42.428284713013824</v>
      </c>
      <c r="M377" s="37">
        <v>10237</v>
      </c>
      <c r="N377" s="38">
        <v>14.087937796738457</v>
      </c>
      <c r="O377" s="37">
        <v>5622</v>
      </c>
      <c r="P377" s="38">
        <v>7.7368746989609853</v>
      </c>
      <c r="Q377" s="37">
        <v>2480</v>
      </c>
      <c r="R377" s="38">
        <v>3.4129223147319894</v>
      </c>
      <c r="S377" s="37">
        <v>52477</v>
      </c>
      <c r="T377" s="38">
        <v>72.217711415399435</v>
      </c>
      <c r="U377" s="37"/>
      <c r="V377" s="38" t="s">
        <v>70</v>
      </c>
      <c r="W377" s="40">
        <v>26202</v>
      </c>
      <c r="X377" s="42">
        <v>17726</v>
      </c>
      <c r="Y377" s="38">
        <v>67.651324326387297</v>
      </c>
      <c r="Z377" s="41">
        <v>2.7371193038699335</v>
      </c>
      <c r="AA377" s="42">
        <v>5616</v>
      </c>
      <c r="AB377" s="38">
        <v>7.8306701246548984</v>
      </c>
      <c r="AC377" s="42">
        <v>3765</v>
      </c>
      <c r="AD377" s="38">
        <v>5.2497281017317832</v>
      </c>
      <c r="AE377" s="42">
        <v>45560</v>
      </c>
      <c r="AF377" s="38">
        <v>66.188220937327486</v>
      </c>
      <c r="AG377" s="42" t="s">
        <v>1786</v>
      </c>
      <c r="AH377" s="37">
        <v>29777</v>
      </c>
      <c r="AI377" s="38">
        <v>65.357769973661107</v>
      </c>
      <c r="AJ377" s="40">
        <v>35875</v>
      </c>
      <c r="AK377" s="37">
        <v>2167</v>
      </c>
      <c r="AL377" s="38">
        <v>6.0404181184668992</v>
      </c>
      <c r="AM377" s="37">
        <v>15104</v>
      </c>
      <c r="AN377" s="38">
        <v>46.105006105006105</v>
      </c>
      <c r="AO377" s="39">
        <v>41.321794473765912</v>
      </c>
      <c r="AP377" s="40">
        <v>38765.704608938548</v>
      </c>
      <c r="AQ377" s="42">
        <v>18284</v>
      </c>
      <c r="AR377" s="38">
        <v>25.527043252450227</v>
      </c>
    </row>
    <row r="378" spans="1:44">
      <c r="A378" s="21">
        <v>18</v>
      </c>
      <c r="B378" s="21">
        <v>376</v>
      </c>
      <c r="C378" s="22" t="s">
        <v>516</v>
      </c>
      <c r="D378" s="44">
        <v>702</v>
      </c>
      <c r="E378" s="22">
        <v>4</v>
      </c>
      <c r="F378" s="37">
        <v>6436</v>
      </c>
      <c r="G378" s="38">
        <v>7.9668541237568349E-2</v>
      </c>
      <c r="H378" s="37">
        <v>1766</v>
      </c>
      <c r="I378" s="38">
        <v>27.439403356121815</v>
      </c>
      <c r="J378" s="37">
        <v>467</v>
      </c>
      <c r="K378" s="38">
        <v>7.256059664387819</v>
      </c>
      <c r="L378" s="39">
        <v>30.499183673469386</v>
      </c>
      <c r="M378" s="37">
        <v>3849</v>
      </c>
      <c r="N378" s="38">
        <v>59.80422622747048</v>
      </c>
      <c r="O378" s="37"/>
      <c r="P378" s="38" t="s">
        <v>70</v>
      </c>
      <c r="Q378" s="37">
        <v>983</v>
      </c>
      <c r="R378" s="38">
        <v>15.273461777501554</v>
      </c>
      <c r="S378" s="37">
        <v>1277</v>
      </c>
      <c r="T378" s="38">
        <v>19.841516469857055</v>
      </c>
      <c r="U378" s="37"/>
      <c r="V378" s="38" t="s">
        <v>70</v>
      </c>
      <c r="W378" s="40">
        <v>1870</v>
      </c>
      <c r="X378" s="42">
        <v>1444</v>
      </c>
      <c r="Y378" s="38">
        <v>77.219251336898395</v>
      </c>
      <c r="Z378" s="41">
        <v>3.4272727272727272</v>
      </c>
      <c r="AA378" s="42">
        <v>474</v>
      </c>
      <c r="AB378" s="38">
        <v>7.3648228713486645</v>
      </c>
      <c r="AC378" s="42">
        <v>305</v>
      </c>
      <c r="AD378" s="38">
        <v>4.7389683032939711</v>
      </c>
      <c r="AE378" s="42">
        <v>3122</v>
      </c>
      <c r="AF378" s="38">
        <v>52.996095739263282</v>
      </c>
      <c r="AG378" s="42" t="s">
        <v>1781</v>
      </c>
      <c r="AH378" s="37">
        <v>2223</v>
      </c>
      <c r="AI378" s="38">
        <v>71.204356181934656</v>
      </c>
      <c r="AJ378" s="40">
        <v>3083</v>
      </c>
      <c r="AK378" s="37"/>
      <c r="AL378" s="38" t="s">
        <v>70</v>
      </c>
      <c r="AM378" s="37">
        <v>2124</v>
      </c>
      <c r="AN378" s="38">
        <v>75.506576608602913</v>
      </c>
      <c r="AO378" s="39">
        <v>43.602915037326696</v>
      </c>
      <c r="AP378" s="40">
        <v>45472.589473684209</v>
      </c>
      <c r="AQ378" s="42">
        <v>1212</v>
      </c>
      <c r="AR378" s="38">
        <v>19.044626021370206</v>
      </c>
    </row>
    <row r="379" spans="1:44">
      <c r="A379" s="21">
        <v>18</v>
      </c>
      <c r="B379" s="21">
        <v>6</v>
      </c>
      <c r="C379" s="22" t="s">
        <v>1499</v>
      </c>
      <c r="D379" s="44" t="s">
        <v>1498</v>
      </c>
      <c r="E379" s="22">
        <v>12</v>
      </c>
      <c r="F379" s="37">
        <v>25014</v>
      </c>
      <c r="G379" s="38">
        <v>0.30963780150971637</v>
      </c>
      <c r="H379" s="37">
        <v>3824</v>
      </c>
      <c r="I379" s="38">
        <v>15.287439034140881</v>
      </c>
      <c r="J379" s="37">
        <v>2052</v>
      </c>
      <c r="K379" s="38">
        <v>8.2034060925881498</v>
      </c>
      <c r="L379" s="39">
        <v>34.421965862271918</v>
      </c>
      <c r="M379" s="37">
        <v>7225</v>
      </c>
      <c r="N379" s="38">
        <v>28.883825057967538</v>
      </c>
      <c r="O379" s="37">
        <v>8938</v>
      </c>
      <c r="P379" s="38">
        <v>35.731990085552091</v>
      </c>
      <c r="Q379" s="37">
        <v>1404</v>
      </c>
      <c r="R379" s="38">
        <v>5.612856800191893</v>
      </c>
      <c r="S379" s="37">
        <v>6241</v>
      </c>
      <c r="T379" s="38">
        <v>24.950027984328777</v>
      </c>
      <c r="U379" s="37"/>
      <c r="V379" s="38" t="s">
        <v>70</v>
      </c>
      <c r="W379" s="40">
        <v>10935</v>
      </c>
      <c r="X379" s="42">
        <v>5231</v>
      </c>
      <c r="Y379" s="38">
        <v>47.837219935985367</v>
      </c>
      <c r="Z379" s="41">
        <v>2.2826703246456335</v>
      </c>
      <c r="AA379" s="42">
        <v>1880</v>
      </c>
      <c r="AB379" s="38">
        <v>7.5178949894029676</v>
      </c>
      <c r="AC379" s="42">
        <v>1165</v>
      </c>
      <c r="AD379" s="38">
        <v>4.6586955652417323</v>
      </c>
      <c r="AE379" s="42">
        <v>7265</v>
      </c>
      <c r="AF379" s="38">
        <v>30.832236981708611</v>
      </c>
      <c r="AG379" s="42" t="s">
        <v>1781</v>
      </c>
      <c r="AH379" s="37">
        <v>3491</v>
      </c>
      <c r="AI379" s="38">
        <v>48.052305574673085</v>
      </c>
      <c r="AJ379" s="40">
        <v>16097</v>
      </c>
      <c r="AK379" s="37">
        <v>1396</v>
      </c>
      <c r="AL379" s="38">
        <v>8.6724234329378156</v>
      </c>
      <c r="AM379" s="37">
        <v>10820</v>
      </c>
      <c r="AN379" s="38">
        <v>75.759697521355548</v>
      </c>
      <c r="AO379" s="39">
        <v>35.377270442960729</v>
      </c>
      <c r="AP379" s="40">
        <v>55403.010745891275</v>
      </c>
      <c r="AQ379" s="42">
        <v>4840</v>
      </c>
      <c r="AR379" s="38">
        <v>19.367747098839537</v>
      </c>
    </row>
    <row r="380" spans="1:44">
      <c r="A380" s="21">
        <v>18</v>
      </c>
      <c r="B380" s="21">
        <v>378</v>
      </c>
      <c r="C380" s="22" t="s">
        <v>520</v>
      </c>
      <c r="D380" s="44">
        <v>706</v>
      </c>
      <c r="E380" s="22">
        <v>18</v>
      </c>
      <c r="F380" s="37">
        <v>96658</v>
      </c>
      <c r="G380" s="38">
        <v>1.196488791010081</v>
      </c>
      <c r="H380" s="37">
        <v>26011</v>
      </c>
      <c r="I380" s="38">
        <v>26.910343685985637</v>
      </c>
      <c r="J380" s="37">
        <v>6900</v>
      </c>
      <c r="K380" s="38">
        <v>7.138571044300523</v>
      </c>
      <c r="L380" s="39">
        <v>30.974452949581547</v>
      </c>
      <c r="M380" s="37">
        <v>81215</v>
      </c>
      <c r="N380" s="38">
        <v>84.023050342444492</v>
      </c>
      <c r="O380" s="37">
        <v>2163</v>
      </c>
      <c r="P380" s="38">
        <v>2.2377868360611641</v>
      </c>
      <c r="Q380" s="37">
        <v>2399</v>
      </c>
      <c r="R380" s="38">
        <v>2.4819466572865152</v>
      </c>
      <c r="S380" s="37">
        <v>10014</v>
      </c>
      <c r="T380" s="38">
        <v>10.36023919385876</v>
      </c>
      <c r="U380" s="37"/>
      <c r="V380" s="38" t="s">
        <v>70</v>
      </c>
      <c r="W380" s="40">
        <v>22824</v>
      </c>
      <c r="X380" s="42">
        <v>17982</v>
      </c>
      <c r="Y380" s="38">
        <v>78.785488958990541</v>
      </c>
      <c r="Z380" s="41">
        <v>4.2278741675429377</v>
      </c>
      <c r="AA380" s="42">
        <v>7548</v>
      </c>
      <c r="AB380" s="38">
        <v>7.8089759771565719</v>
      </c>
      <c r="AC380" s="42">
        <v>4309</v>
      </c>
      <c r="AD380" s="38">
        <v>4.4579858883899934</v>
      </c>
      <c r="AE380" s="42">
        <v>52082</v>
      </c>
      <c r="AF380" s="38">
        <v>58.906294180851674</v>
      </c>
      <c r="AG380" s="42" t="s">
        <v>1781</v>
      </c>
      <c r="AH380" s="37">
        <v>45816</v>
      </c>
      <c r="AI380" s="38">
        <v>87.968972005683341</v>
      </c>
      <c r="AJ380" s="40">
        <v>49611</v>
      </c>
      <c r="AK380" s="37">
        <v>2993</v>
      </c>
      <c r="AL380" s="38">
        <v>6.03293624397815</v>
      </c>
      <c r="AM380" s="37">
        <v>31610</v>
      </c>
      <c r="AN380" s="38">
        <v>69.527538272039408</v>
      </c>
      <c r="AO380" s="39">
        <v>42.755002440214739</v>
      </c>
      <c r="AP380" s="40">
        <v>46327.036226415097</v>
      </c>
      <c r="AQ380" s="42">
        <v>21412</v>
      </c>
      <c r="AR380" s="38">
        <v>22.381335646865754</v>
      </c>
    </row>
    <row r="381" spans="1:44">
      <c r="A381" s="21">
        <v>18</v>
      </c>
      <c r="B381" s="21">
        <v>379</v>
      </c>
      <c r="C381" s="22" t="s">
        <v>522</v>
      </c>
      <c r="D381" s="44">
        <v>707</v>
      </c>
      <c r="E381" s="22">
        <v>20</v>
      </c>
      <c r="F381" s="37">
        <v>116141</v>
      </c>
      <c r="G381" s="38">
        <v>1.4376606662325087</v>
      </c>
      <c r="H381" s="37">
        <v>28254</v>
      </c>
      <c r="I381" s="38">
        <v>24.327326267209685</v>
      </c>
      <c r="J381" s="37">
        <v>11241</v>
      </c>
      <c r="K381" s="38">
        <v>9.6787525507787944</v>
      </c>
      <c r="L381" s="39">
        <v>33.542199684570221</v>
      </c>
      <c r="M381" s="37">
        <v>86118</v>
      </c>
      <c r="N381" s="38">
        <v>74.149525146158553</v>
      </c>
      <c r="O381" s="37">
        <v>4464</v>
      </c>
      <c r="P381" s="38">
        <v>3.8436038952652378</v>
      </c>
      <c r="Q381" s="37">
        <v>2117</v>
      </c>
      <c r="R381" s="38">
        <v>1.8227843741658847</v>
      </c>
      <c r="S381" s="37">
        <v>21386</v>
      </c>
      <c r="T381" s="38">
        <v>18.413824575300712</v>
      </c>
      <c r="U381" s="37"/>
      <c r="V381" s="38" t="s">
        <v>70</v>
      </c>
      <c r="W381" s="40">
        <v>32132</v>
      </c>
      <c r="X381" s="42">
        <v>23162</v>
      </c>
      <c r="Y381" s="38">
        <v>72.083903896427231</v>
      </c>
      <c r="Z381" s="41">
        <v>3.6133760736960041</v>
      </c>
      <c r="AA381" s="42">
        <v>9138</v>
      </c>
      <c r="AB381" s="38">
        <v>7.8680224899045124</v>
      </c>
      <c r="AC381" s="42">
        <v>5214</v>
      </c>
      <c r="AD381" s="38">
        <v>4.4893706787439402</v>
      </c>
      <c r="AE381" s="42">
        <v>61607</v>
      </c>
      <c r="AF381" s="38">
        <v>57.514283580417491</v>
      </c>
      <c r="AG381" s="42" t="s">
        <v>1781</v>
      </c>
      <c r="AH381" s="37">
        <v>47615</v>
      </c>
      <c r="AI381" s="38">
        <v>77.288295161264145</v>
      </c>
      <c r="AJ381" s="40">
        <v>59597</v>
      </c>
      <c r="AK381" s="37">
        <v>3391</v>
      </c>
      <c r="AL381" s="38">
        <v>5.6898837189791429</v>
      </c>
      <c r="AM381" s="37">
        <v>38530</v>
      </c>
      <c r="AN381" s="38">
        <v>70.344877950815189</v>
      </c>
      <c r="AO381" s="39">
        <v>41.796083416233742</v>
      </c>
      <c r="AP381" s="40">
        <v>44934.022105875512</v>
      </c>
      <c r="AQ381" s="42">
        <v>25569</v>
      </c>
      <c r="AR381" s="38">
        <v>22.157421770063344</v>
      </c>
    </row>
    <row r="382" spans="1:44">
      <c r="A382" s="21">
        <v>18</v>
      </c>
      <c r="B382" s="21">
        <v>380</v>
      </c>
      <c r="C382" s="22" t="s">
        <v>526</v>
      </c>
      <c r="D382" s="44">
        <v>708</v>
      </c>
      <c r="E382" s="22">
        <v>17</v>
      </c>
      <c r="F382" s="37">
        <v>102578</v>
      </c>
      <c r="G382" s="38">
        <v>1.2697699849389816</v>
      </c>
      <c r="H382" s="37">
        <v>21079</v>
      </c>
      <c r="I382" s="38">
        <v>20.549240577901696</v>
      </c>
      <c r="J382" s="37">
        <v>12384</v>
      </c>
      <c r="K382" s="38">
        <v>12.072764140458968</v>
      </c>
      <c r="L382" s="39">
        <v>36.328235507684859</v>
      </c>
      <c r="M382" s="37">
        <v>66174</v>
      </c>
      <c r="N382" s="38">
        <v>64.510908771861409</v>
      </c>
      <c r="O382" s="37">
        <v>8713</v>
      </c>
      <c r="P382" s="38">
        <v>8.494024059739905</v>
      </c>
      <c r="Q382" s="37">
        <v>1657</v>
      </c>
      <c r="R382" s="38">
        <v>1.6153561192458421</v>
      </c>
      <c r="S382" s="37">
        <v>23882</v>
      </c>
      <c r="T382" s="38">
        <v>23.281795316734584</v>
      </c>
      <c r="U382" s="37"/>
      <c r="V382" s="38" t="s">
        <v>70</v>
      </c>
      <c r="W382" s="40">
        <v>34169</v>
      </c>
      <c r="X382" s="42">
        <v>21642</v>
      </c>
      <c r="Y382" s="38">
        <v>63.338113494688166</v>
      </c>
      <c r="Z382" s="41">
        <v>2.9991805437677428</v>
      </c>
      <c r="AA382" s="42">
        <v>8216</v>
      </c>
      <c r="AB382" s="38">
        <v>8.0149841963554067</v>
      </c>
      <c r="AC382" s="42">
        <v>4802</v>
      </c>
      <c r="AD382" s="38">
        <v>4.6845124282982793</v>
      </c>
      <c r="AE382" s="42">
        <v>51796</v>
      </c>
      <c r="AF382" s="38">
        <v>53.679061476599102</v>
      </c>
      <c r="AG382" s="42" t="s">
        <v>1781</v>
      </c>
      <c r="AH382" s="37">
        <v>36277</v>
      </c>
      <c r="AI382" s="38">
        <v>70.038226890107353</v>
      </c>
      <c r="AJ382" s="40">
        <v>54662</v>
      </c>
      <c r="AK382" s="37">
        <v>2997</v>
      </c>
      <c r="AL382" s="38">
        <v>5.4827851158025691</v>
      </c>
      <c r="AM382" s="37">
        <v>36127</v>
      </c>
      <c r="AN382" s="38">
        <v>71.79023508137432</v>
      </c>
      <c r="AO382" s="39">
        <v>40.934344450255459</v>
      </c>
      <c r="AP382" s="40">
        <v>46909.668184578019</v>
      </c>
      <c r="AQ382" s="42">
        <v>20908</v>
      </c>
      <c r="AR382" s="38">
        <v>20.447521808864373</v>
      </c>
    </row>
    <row r="383" spans="1:44">
      <c r="A383" s="21">
        <v>18</v>
      </c>
      <c r="B383" s="21">
        <v>381</v>
      </c>
      <c r="C383" s="22" t="s">
        <v>528</v>
      </c>
      <c r="D383" s="44">
        <v>709</v>
      </c>
      <c r="E383" s="22">
        <v>18</v>
      </c>
      <c r="F383" s="37">
        <v>109597</v>
      </c>
      <c r="G383" s="38">
        <v>1.3566552383489401</v>
      </c>
      <c r="H383" s="37">
        <v>20580</v>
      </c>
      <c r="I383" s="38">
        <v>18.777886256010657</v>
      </c>
      <c r="J383" s="37">
        <v>14663</v>
      </c>
      <c r="K383" s="38">
        <v>13.379015848973969</v>
      </c>
      <c r="L383" s="39">
        <v>38.431668016662805</v>
      </c>
      <c r="M383" s="37">
        <v>55930</v>
      </c>
      <c r="N383" s="38">
        <v>51.032418770586787</v>
      </c>
      <c r="O383" s="37">
        <v>13872</v>
      </c>
      <c r="P383" s="38">
        <v>12.657280764984444</v>
      </c>
      <c r="Q383" s="37">
        <v>1943</v>
      </c>
      <c r="R383" s="38">
        <v>1.7728587461335619</v>
      </c>
      <c r="S383" s="37">
        <v>35429</v>
      </c>
      <c r="T383" s="38">
        <v>32.326614779601634</v>
      </c>
      <c r="U383" s="37">
        <v>2423</v>
      </c>
      <c r="V383" s="38">
        <v>2.2108269386935775</v>
      </c>
      <c r="W383" s="40">
        <v>39399</v>
      </c>
      <c r="X383" s="42">
        <v>23866</v>
      </c>
      <c r="Y383" s="38">
        <v>60.575141501053331</v>
      </c>
      <c r="Z383" s="41">
        <v>2.7701464504175233</v>
      </c>
      <c r="AA383" s="42">
        <v>9247</v>
      </c>
      <c r="AB383" s="38">
        <v>8.4705860799149928</v>
      </c>
      <c r="AC383" s="42">
        <v>5355</v>
      </c>
      <c r="AD383" s="38">
        <v>4.9053734679295751</v>
      </c>
      <c r="AE383" s="42">
        <v>53147</v>
      </c>
      <c r="AF383" s="38">
        <v>50.86226696780615</v>
      </c>
      <c r="AG383" s="42" t="s">
        <v>1781</v>
      </c>
      <c r="AH383" s="37">
        <v>30868</v>
      </c>
      <c r="AI383" s="38">
        <v>58.080418462001617</v>
      </c>
      <c r="AJ383" s="40">
        <v>58373</v>
      </c>
      <c r="AK383" s="37">
        <v>3062</v>
      </c>
      <c r="AL383" s="38">
        <v>5.2455758655542803</v>
      </c>
      <c r="AM383" s="37">
        <v>38408</v>
      </c>
      <c r="AN383" s="38">
        <v>71.18392764474757</v>
      </c>
      <c r="AO383" s="39">
        <v>40.464877782586605</v>
      </c>
      <c r="AP383" s="40">
        <v>48380.676470588238</v>
      </c>
      <c r="AQ383" s="42">
        <v>20538</v>
      </c>
      <c r="AR383" s="38">
        <v>18.825621470998019</v>
      </c>
    </row>
    <row r="384" spans="1:44">
      <c r="A384" s="21">
        <v>18</v>
      </c>
      <c r="B384" s="21">
        <v>382</v>
      </c>
      <c r="C384" s="22" t="s">
        <v>536</v>
      </c>
      <c r="D384" s="44">
        <v>711</v>
      </c>
      <c r="E384" s="22">
        <v>17</v>
      </c>
      <c r="F384" s="37">
        <v>77029</v>
      </c>
      <c r="G384" s="38">
        <v>0.953509643099542</v>
      </c>
      <c r="H384" s="37">
        <v>14159</v>
      </c>
      <c r="I384" s="38">
        <v>18.381388827584416</v>
      </c>
      <c r="J384" s="37">
        <v>9331</v>
      </c>
      <c r="K384" s="38">
        <v>12.113619545885317</v>
      </c>
      <c r="L384" s="39">
        <v>37.805821680841859</v>
      </c>
      <c r="M384" s="37">
        <v>28262</v>
      </c>
      <c r="N384" s="38">
        <v>36.69007776292046</v>
      </c>
      <c r="O384" s="37">
        <v>12971</v>
      </c>
      <c r="P384" s="38">
        <v>16.839112542029625</v>
      </c>
      <c r="Q384" s="37">
        <v>673</v>
      </c>
      <c r="R384" s="38">
        <v>0.87369691934206606</v>
      </c>
      <c r="S384" s="37">
        <v>33731</v>
      </c>
      <c r="T384" s="38">
        <v>43.790001168391122</v>
      </c>
      <c r="U384" s="37">
        <v>1392</v>
      </c>
      <c r="V384" s="38">
        <v>1.8071116073167248</v>
      </c>
      <c r="W384" s="40">
        <v>26399</v>
      </c>
      <c r="X384" s="42">
        <v>16480</v>
      </c>
      <c r="Y384" s="38">
        <v>62.426607068449556</v>
      </c>
      <c r="Z384" s="41">
        <v>2.8955642259176484</v>
      </c>
      <c r="AA384" s="42">
        <v>5125</v>
      </c>
      <c r="AB384" s="38">
        <v>6.7020622736010669</v>
      </c>
      <c r="AC384" s="42">
        <v>3066</v>
      </c>
      <c r="AD384" s="38">
        <v>4.0094678889484623</v>
      </c>
      <c r="AE384" s="42">
        <v>33736</v>
      </c>
      <c r="AF384" s="38">
        <v>46.317119046638382</v>
      </c>
      <c r="AG384" s="42" t="s">
        <v>1781</v>
      </c>
      <c r="AH384" s="37">
        <v>14615</v>
      </c>
      <c r="AI384" s="38">
        <v>43.32167417595447</v>
      </c>
      <c r="AJ384" s="40">
        <v>41828</v>
      </c>
      <c r="AK384" s="37">
        <v>2796</v>
      </c>
      <c r="AL384" s="38">
        <v>6.6845175480539352</v>
      </c>
      <c r="AM384" s="37">
        <v>26316</v>
      </c>
      <c r="AN384" s="38">
        <v>68.904482614160031</v>
      </c>
      <c r="AO384" s="39">
        <v>38.908988884138523</v>
      </c>
      <c r="AP384" s="40">
        <v>54054.61099585062</v>
      </c>
      <c r="AQ384" s="42">
        <v>12829</v>
      </c>
      <c r="AR384" s="38">
        <v>16.798041166919813</v>
      </c>
    </row>
    <row r="385" spans="1:44">
      <c r="A385" s="21">
        <v>18</v>
      </c>
      <c r="B385" s="21">
        <v>383</v>
      </c>
      <c r="C385" s="22" t="s">
        <v>540</v>
      </c>
      <c r="D385" s="44">
        <v>712</v>
      </c>
      <c r="E385" s="22">
        <v>16</v>
      </c>
      <c r="F385" s="37">
        <v>63798</v>
      </c>
      <c r="G385" s="38">
        <v>0.78972865038446016</v>
      </c>
      <c r="H385" s="37">
        <v>11790</v>
      </c>
      <c r="I385" s="38">
        <v>18.480203141164299</v>
      </c>
      <c r="J385" s="37">
        <v>8424</v>
      </c>
      <c r="K385" s="38">
        <v>13.204175679488387</v>
      </c>
      <c r="L385" s="39">
        <v>38.127005582811705</v>
      </c>
      <c r="M385" s="37">
        <v>21846</v>
      </c>
      <c r="N385" s="38">
        <v>34.24245274146525</v>
      </c>
      <c r="O385" s="37">
        <v>12988</v>
      </c>
      <c r="P385" s="38">
        <v>20.358004953133328</v>
      </c>
      <c r="Q385" s="37"/>
      <c r="R385" s="38" t="s">
        <v>70</v>
      </c>
      <c r="S385" s="37">
        <v>27161</v>
      </c>
      <c r="T385" s="38">
        <v>42.573434903915484</v>
      </c>
      <c r="U385" s="37">
        <v>1204</v>
      </c>
      <c r="V385" s="38">
        <v>1.8872064955014263</v>
      </c>
      <c r="W385" s="40">
        <v>22238</v>
      </c>
      <c r="X385" s="42">
        <v>13575</v>
      </c>
      <c r="Y385" s="38">
        <v>61.044158647360369</v>
      </c>
      <c r="Z385" s="41">
        <v>2.8431513625326019</v>
      </c>
      <c r="AA385" s="42">
        <v>4125</v>
      </c>
      <c r="AB385" s="38">
        <v>6.5202959028831566</v>
      </c>
      <c r="AC385" s="42">
        <v>2481</v>
      </c>
      <c r="AD385" s="38">
        <v>3.9216616084977236</v>
      </c>
      <c r="AE385" s="42">
        <v>25692</v>
      </c>
      <c r="AF385" s="38">
        <v>42.9761466662206</v>
      </c>
      <c r="AG385" s="42" t="s">
        <v>1781</v>
      </c>
      <c r="AH385" s="37">
        <v>10874</v>
      </c>
      <c r="AI385" s="38">
        <v>42.324458975556595</v>
      </c>
      <c r="AJ385" s="40">
        <v>33862</v>
      </c>
      <c r="AK385" s="37">
        <v>2211</v>
      </c>
      <c r="AL385" s="38">
        <v>6.5294430334888656</v>
      </c>
      <c r="AM385" s="37">
        <v>21748</v>
      </c>
      <c r="AN385" s="38">
        <v>69.740892765520783</v>
      </c>
      <c r="AO385" s="39">
        <v>38.031242858542001</v>
      </c>
      <c r="AP385" s="40">
        <v>50388.502134471717</v>
      </c>
      <c r="AQ385" s="42">
        <v>9467</v>
      </c>
      <c r="AR385" s="38">
        <v>14.977060591678532</v>
      </c>
    </row>
    <row r="386" spans="1:44">
      <c r="A386" s="21">
        <v>18</v>
      </c>
      <c r="B386" s="21">
        <v>384</v>
      </c>
      <c r="C386" s="22" t="s">
        <v>543</v>
      </c>
      <c r="D386" s="44">
        <v>713</v>
      </c>
      <c r="E386" s="22">
        <v>16</v>
      </c>
      <c r="F386" s="37">
        <v>65707</v>
      </c>
      <c r="G386" s="38">
        <v>0.81335935971051954</v>
      </c>
      <c r="H386" s="37">
        <v>11643</v>
      </c>
      <c r="I386" s="38">
        <v>17.71957325703502</v>
      </c>
      <c r="J386" s="37">
        <v>8101</v>
      </c>
      <c r="K386" s="38">
        <v>12.328975603816945</v>
      </c>
      <c r="L386" s="39">
        <v>37.630749423520363</v>
      </c>
      <c r="M386" s="37">
        <v>25710</v>
      </c>
      <c r="N386" s="38">
        <v>39.128251175673824</v>
      </c>
      <c r="O386" s="37">
        <v>18675</v>
      </c>
      <c r="P386" s="38">
        <v>28.421629354558874</v>
      </c>
      <c r="Q386" s="37"/>
      <c r="R386" s="38" t="s">
        <v>70</v>
      </c>
      <c r="S386" s="37">
        <v>19311</v>
      </c>
      <c r="T386" s="38">
        <v>29.389562755870756</v>
      </c>
      <c r="U386" s="37">
        <v>1467</v>
      </c>
      <c r="V386" s="38">
        <v>2.2326388360448659</v>
      </c>
      <c r="W386" s="40">
        <v>24961</v>
      </c>
      <c r="X386" s="42">
        <v>14086</v>
      </c>
      <c r="Y386" s="38">
        <v>56.432033972997871</v>
      </c>
      <c r="Z386" s="41">
        <v>2.6210087736869516</v>
      </c>
      <c r="AA386" s="42">
        <v>4250</v>
      </c>
      <c r="AB386" s="38">
        <v>6.4927128845977577</v>
      </c>
      <c r="AC386" s="42">
        <v>2383</v>
      </c>
      <c r="AD386" s="38">
        <v>3.6405023068226954</v>
      </c>
      <c r="AE386" s="42">
        <v>24393</v>
      </c>
      <c r="AF386" s="38">
        <v>39.810356927194682</v>
      </c>
      <c r="AG386" s="42" t="s">
        <v>1781</v>
      </c>
      <c r="AH386" s="37">
        <v>11997</v>
      </c>
      <c r="AI386" s="38">
        <v>49.182142417906775</v>
      </c>
      <c r="AJ386" s="40">
        <v>37299</v>
      </c>
      <c r="AK386" s="37">
        <v>2142</v>
      </c>
      <c r="AL386" s="38">
        <v>5.7427813078098602</v>
      </c>
      <c r="AM386" s="37">
        <v>25380</v>
      </c>
      <c r="AN386" s="38">
        <v>73.078030521163257</v>
      </c>
      <c r="AO386" s="39">
        <v>37.765901060070668</v>
      </c>
      <c r="AP386" s="40">
        <v>54431.572252885097</v>
      </c>
      <c r="AQ386" s="42">
        <v>9515</v>
      </c>
      <c r="AR386" s="38">
        <v>14.602965100217933</v>
      </c>
    </row>
    <row r="387" spans="1:44">
      <c r="A387" s="21">
        <v>18</v>
      </c>
      <c r="B387" s="21">
        <v>385</v>
      </c>
      <c r="C387" s="22" t="s">
        <v>545</v>
      </c>
      <c r="D387" s="44">
        <v>714</v>
      </c>
      <c r="E387" s="22">
        <v>15</v>
      </c>
      <c r="F387" s="37">
        <v>56443</v>
      </c>
      <c r="G387" s="38">
        <v>0.69868419407583437</v>
      </c>
      <c r="H387" s="37">
        <v>9828</v>
      </c>
      <c r="I387" s="38">
        <v>17.412256612866077</v>
      </c>
      <c r="J387" s="37">
        <v>6375</v>
      </c>
      <c r="K387" s="38">
        <v>11.294580373119786</v>
      </c>
      <c r="L387" s="39">
        <v>37.39528174235403</v>
      </c>
      <c r="M387" s="37">
        <v>22132</v>
      </c>
      <c r="N387" s="38">
        <v>39.211239657707772</v>
      </c>
      <c r="O387" s="37">
        <v>18283</v>
      </c>
      <c r="P387" s="38">
        <v>32.391970660666516</v>
      </c>
      <c r="Q387" s="37"/>
      <c r="R387" s="38" t="s">
        <v>70</v>
      </c>
      <c r="S387" s="37">
        <v>14171</v>
      </c>
      <c r="T387" s="38">
        <v>25.106744857643992</v>
      </c>
      <c r="U387" s="37">
        <v>1204</v>
      </c>
      <c r="V387" s="38">
        <v>2.1331254539978386</v>
      </c>
      <c r="W387" s="40">
        <v>22558</v>
      </c>
      <c r="X387" s="42">
        <v>11906</v>
      </c>
      <c r="Y387" s="38">
        <v>52.779501728876674</v>
      </c>
      <c r="Z387" s="41">
        <v>2.5006649525667171</v>
      </c>
      <c r="AA387" s="42">
        <v>3676</v>
      </c>
      <c r="AB387" s="38">
        <v>6.512765090445229</v>
      </c>
      <c r="AC387" s="42">
        <v>1958</v>
      </c>
      <c r="AD387" s="38">
        <v>3.4689864110695745</v>
      </c>
      <c r="AE387" s="42">
        <v>21092</v>
      </c>
      <c r="AF387" s="38">
        <v>39.518108406872386</v>
      </c>
      <c r="AG387" s="42" t="s">
        <v>1781</v>
      </c>
      <c r="AH387" s="37">
        <v>10385</v>
      </c>
      <c r="AI387" s="38">
        <v>49.236677413237246</v>
      </c>
      <c r="AJ387" s="40">
        <v>33718</v>
      </c>
      <c r="AK387" s="37">
        <v>1664</v>
      </c>
      <c r="AL387" s="38">
        <v>4.9350495284417821</v>
      </c>
      <c r="AM387" s="37">
        <v>23031</v>
      </c>
      <c r="AN387" s="38">
        <v>72.719522591645358</v>
      </c>
      <c r="AO387" s="39">
        <v>38.043095866314864</v>
      </c>
      <c r="AP387" s="40">
        <v>56996.042889390519</v>
      </c>
      <c r="AQ387" s="42">
        <v>8015</v>
      </c>
      <c r="AR387" s="38">
        <v>14.278333986532227</v>
      </c>
    </row>
    <row r="388" spans="1:44">
      <c r="A388" s="21">
        <v>18</v>
      </c>
      <c r="B388" s="21">
        <v>386</v>
      </c>
      <c r="C388" s="22" t="s">
        <v>1797</v>
      </c>
      <c r="D388" s="44">
        <v>715</v>
      </c>
      <c r="E388" s="22">
        <v>13</v>
      </c>
      <c r="F388" s="37">
        <v>45433</v>
      </c>
      <c r="G388" s="38">
        <v>0.56239602766414587</v>
      </c>
      <c r="H388" s="37">
        <v>7596</v>
      </c>
      <c r="I388" s="38">
        <v>16.719124865186096</v>
      </c>
      <c r="J388" s="37">
        <v>4693</v>
      </c>
      <c r="K388" s="38">
        <v>10.329496181189885</v>
      </c>
      <c r="L388" s="39">
        <v>36.780593852908886</v>
      </c>
      <c r="M388" s="37">
        <v>18957</v>
      </c>
      <c r="N388" s="38">
        <v>41.725177734246031</v>
      </c>
      <c r="O388" s="37">
        <v>14244</v>
      </c>
      <c r="P388" s="38">
        <v>31.351660687165715</v>
      </c>
      <c r="Q388" s="37"/>
      <c r="R388" s="38" t="s">
        <v>70</v>
      </c>
      <c r="S388" s="37">
        <v>10516</v>
      </c>
      <c r="T388" s="38">
        <v>23.14617128518918</v>
      </c>
      <c r="U388" s="37">
        <v>1076</v>
      </c>
      <c r="V388" s="38">
        <v>2.3683225849052452</v>
      </c>
      <c r="W388" s="40">
        <v>17980</v>
      </c>
      <c r="X388" s="42">
        <v>9399</v>
      </c>
      <c r="Y388" s="38">
        <v>52.274749721913238</v>
      </c>
      <c r="Z388" s="41">
        <v>2.5052836484983314</v>
      </c>
      <c r="AA388" s="42">
        <v>2987</v>
      </c>
      <c r="AB388" s="38">
        <v>6.6262922046230983</v>
      </c>
      <c r="AC388" s="42">
        <v>1556</v>
      </c>
      <c r="AD388" s="38">
        <v>3.4517946670216073</v>
      </c>
      <c r="AE388" s="42">
        <v>17754</v>
      </c>
      <c r="AF388" s="38">
        <v>40.874870496143664</v>
      </c>
      <c r="AG388" s="42" t="s">
        <v>1781</v>
      </c>
      <c r="AH388" s="37">
        <v>8962</v>
      </c>
      <c r="AI388" s="38">
        <v>50.478765348653823</v>
      </c>
      <c r="AJ388" s="40">
        <v>27490</v>
      </c>
      <c r="AK388" s="37">
        <v>1373</v>
      </c>
      <c r="AL388" s="38">
        <v>4.9945434703528555</v>
      </c>
      <c r="AM388" s="37">
        <v>18964</v>
      </c>
      <c r="AN388" s="38">
        <v>73.583734285270836</v>
      </c>
      <c r="AO388" s="39">
        <v>37.829173666106712</v>
      </c>
      <c r="AP388" s="40">
        <v>58499.493951612902</v>
      </c>
      <c r="AQ388" s="42">
        <v>7250</v>
      </c>
      <c r="AR388" s="38">
        <v>16.187010203398156</v>
      </c>
    </row>
    <row r="389" spans="1:44">
      <c r="A389" s="21">
        <v>18</v>
      </c>
      <c r="B389" s="21">
        <v>387</v>
      </c>
      <c r="C389" s="22" t="s">
        <v>481</v>
      </c>
      <c r="D389" s="44">
        <v>716</v>
      </c>
      <c r="E389" s="22">
        <v>10</v>
      </c>
      <c r="F389" s="37">
        <v>27838</v>
      </c>
      <c r="G389" s="38">
        <v>0.34459491158661087</v>
      </c>
      <c r="H389" s="37">
        <v>3754</v>
      </c>
      <c r="I389" s="38">
        <v>13.485164164092248</v>
      </c>
      <c r="J389" s="37">
        <v>2503</v>
      </c>
      <c r="K389" s="38">
        <v>8.9913068467562329</v>
      </c>
      <c r="L389" s="39">
        <v>34.834421005385991</v>
      </c>
      <c r="M389" s="37">
        <v>7142</v>
      </c>
      <c r="N389" s="38">
        <v>25.655578705366764</v>
      </c>
      <c r="O389" s="37">
        <v>12137</v>
      </c>
      <c r="P389" s="38">
        <v>43.59867806595301</v>
      </c>
      <c r="Q389" s="37"/>
      <c r="R389" s="38" t="s">
        <v>70</v>
      </c>
      <c r="S389" s="37">
        <v>6822</v>
      </c>
      <c r="T389" s="38">
        <v>24.5060708384223</v>
      </c>
      <c r="U389" s="37">
        <v>923</v>
      </c>
      <c r="V389" s="38">
        <v>3.3156117537179397</v>
      </c>
      <c r="W389" s="40">
        <v>12778</v>
      </c>
      <c r="X389" s="42">
        <v>5759</v>
      </c>
      <c r="Y389" s="38">
        <v>45.069650962591957</v>
      </c>
      <c r="Z389" s="41">
        <v>2.1373454374706529</v>
      </c>
      <c r="AA389" s="42">
        <v>1589</v>
      </c>
      <c r="AB389" s="38">
        <v>5.7817559946148522</v>
      </c>
      <c r="AC389" s="42">
        <v>847</v>
      </c>
      <c r="AD389" s="38">
        <v>3.081905177746243</v>
      </c>
      <c r="AE389" s="42">
        <v>7701</v>
      </c>
      <c r="AF389" s="38">
        <v>29.064764492753625</v>
      </c>
      <c r="AG389" s="42" t="s">
        <v>1781</v>
      </c>
      <c r="AH389" s="37">
        <v>3236</v>
      </c>
      <c r="AI389" s="38">
        <v>42.020516815997922</v>
      </c>
      <c r="AJ389" s="40">
        <v>17939</v>
      </c>
      <c r="AK389" s="37">
        <v>818</v>
      </c>
      <c r="AL389" s="38">
        <v>4.5598974301800546</v>
      </c>
      <c r="AM389" s="37">
        <v>12634</v>
      </c>
      <c r="AN389" s="38">
        <v>74.970329931165438</v>
      </c>
      <c r="AO389" s="39">
        <v>35.158315401168153</v>
      </c>
      <c r="AP389" s="40">
        <v>71067.227586206893</v>
      </c>
      <c r="AQ389" s="42">
        <v>3986</v>
      </c>
      <c r="AR389" s="38">
        <v>14.526768468238638</v>
      </c>
    </row>
    <row r="390" spans="1:44">
      <c r="A390" s="21">
        <v>18</v>
      </c>
      <c r="B390" s="21">
        <v>388</v>
      </c>
      <c r="C390" s="22" t="s">
        <v>551</v>
      </c>
      <c r="D390" s="44">
        <v>718</v>
      </c>
      <c r="E390" s="22">
        <v>8</v>
      </c>
      <c r="F390" s="37">
        <v>21304</v>
      </c>
      <c r="G390" s="38">
        <v>0.26371326950359786</v>
      </c>
      <c r="H390" s="37">
        <v>3408</v>
      </c>
      <c r="I390" s="38">
        <v>15.996995869320315</v>
      </c>
      <c r="J390" s="37">
        <v>2025</v>
      </c>
      <c r="K390" s="38">
        <v>9.5052572286894481</v>
      </c>
      <c r="L390" s="39">
        <v>35.765619565217385</v>
      </c>
      <c r="M390" s="37">
        <v>6007</v>
      </c>
      <c r="N390" s="38">
        <v>28.196582801351859</v>
      </c>
      <c r="O390" s="37">
        <v>6533</v>
      </c>
      <c r="P390" s="38">
        <v>30.66560270371761</v>
      </c>
      <c r="Q390" s="37">
        <v>3059</v>
      </c>
      <c r="R390" s="38">
        <v>14.358805858054827</v>
      </c>
      <c r="S390" s="37">
        <v>4879</v>
      </c>
      <c r="T390" s="38">
        <v>22.901802478407809</v>
      </c>
      <c r="U390" s="37">
        <v>826</v>
      </c>
      <c r="V390" s="38">
        <v>3.8772061584678932</v>
      </c>
      <c r="W390" s="40">
        <v>9771</v>
      </c>
      <c r="X390" s="42">
        <v>4869</v>
      </c>
      <c r="Y390" s="38">
        <v>49.831132944427388</v>
      </c>
      <c r="Z390" s="41">
        <v>2.1781803295466173</v>
      </c>
      <c r="AA390" s="42">
        <v>1860</v>
      </c>
      <c r="AB390" s="38">
        <v>8.7307547878332716</v>
      </c>
      <c r="AC390" s="42">
        <v>1145</v>
      </c>
      <c r="AD390" s="38">
        <v>5.3745775441231691</v>
      </c>
      <c r="AE390" s="42">
        <v>5204</v>
      </c>
      <c r="AF390" s="38">
        <v>26.150753768844222</v>
      </c>
      <c r="AG390" s="42" t="s">
        <v>1781</v>
      </c>
      <c r="AH390" s="37">
        <v>2803</v>
      </c>
      <c r="AI390" s="38">
        <v>53.862413528055342</v>
      </c>
      <c r="AJ390" s="40">
        <v>12605</v>
      </c>
      <c r="AK390" s="37">
        <v>1344</v>
      </c>
      <c r="AL390" s="38">
        <v>10.662435541451805</v>
      </c>
      <c r="AM390" s="37">
        <v>8154</v>
      </c>
      <c r="AN390" s="38">
        <v>74.24201037967768</v>
      </c>
      <c r="AO390" s="39">
        <v>33.307505601194919</v>
      </c>
      <c r="AP390" s="40">
        <v>49898.90088105727</v>
      </c>
      <c r="AQ390" s="42">
        <v>5092</v>
      </c>
      <c r="AR390" s="38">
        <v>23.943198382470491</v>
      </c>
    </row>
    <row r="391" spans="1:44">
      <c r="A391" s="21">
        <v>18</v>
      </c>
      <c r="B391" s="21">
        <v>389</v>
      </c>
      <c r="C391" s="22" t="s">
        <v>560</v>
      </c>
      <c r="D391" s="44">
        <v>720</v>
      </c>
      <c r="E391" s="22">
        <v>6</v>
      </c>
      <c r="F391" s="37">
        <v>16493</v>
      </c>
      <c r="G391" s="38">
        <v>0.20415992085631054</v>
      </c>
      <c r="H391" s="37">
        <v>2220</v>
      </c>
      <c r="I391" s="38">
        <v>13.460255866125022</v>
      </c>
      <c r="J391" s="37">
        <v>994</v>
      </c>
      <c r="K391" s="38">
        <v>6.0267992481658883</v>
      </c>
      <c r="L391" s="39">
        <v>34.225216767612366</v>
      </c>
      <c r="M391" s="37">
        <v>2527</v>
      </c>
      <c r="N391" s="38">
        <v>15.321651609773843</v>
      </c>
      <c r="O391" s="37">
        <v>9087</v>
      </c>
      <c r="P391" s="38">
        <v>55.09610137634148</v>
      </c>
      <c r="Q391" s="37"/>
      <c r="R391" s="38" t="s">
        <v>70</v>
      </c>
      <c r="S391" s="37">
        <v>3487</v>
      </c>
      <c r="T391" s="38">
        <v>21.142302795125204</v>
      </c>
      <c r="U391" s="37">
        <v>704</v>
      </c>
      <c r="V391" s="38">
        <v>4.2684775359243314</v>
      </c>
      <c r="W391" s="40">
        <v>8139</v>
      </c>
      <c r="X391" s="42">
        <v>3508</v>
      </c>
      <c r="Y391" s="38">
        <v>43.101118073473401</v>
      </c>
      <c r="Z391" s="41">
        <v>1.9593316132202974</v>
      </c>
      <c r="AA391" s="42">
        <v>697</v>
      </c>
      <c r="AB391" s="38">
        <v>4.3189986367579625</v>
      </c>
      <c r="AC391" s="42" t="s">
        <v>70</v>
      </c>
      <c r="AD391" s="38" t="s">
        <v>70</v>
      </c>
      <c r="AE391" s="42">
        <v>1967</v>
      </c>
      <c r="AF391" s="38">
        <v>13.275291894445571</v>
      </c>
      <c r="AG391" s="42" t="s">
        <v>1781</v>
      </c>
      <c r="AH391" s="37">
        <v>924</v>
      </c>
      <c r="AI391" s="38">
        <v>46.97508896797153</v>
      </c>
      <c r="AJ391" s="40">
        <v>11500</v>
      </c>
      <c r="AK391" s="37">
        <v>512</v>
      </c>
      <c r="AL391" s="38">
        <v>4.4521739130434783</v>
      </c>
      <c r="AM391" s="37">
        <v>8175</v>
      </c>
      <c r="AN391" s="38">
        <v>75.715476521255908</v>
      </c>
      <c r="AO391" s="39">
        <v>31.538351048549266</v>
      </c>
      <c r="AP391" s="40">
        <v>115154.24618320611</v>
      </c>
      <c r="AQ391" s="42">
        <v>1335</v>
      </c>
      <c r="AR391" s="38">
        <v>8.2908955409265932</v>
      </c>
    </row>
    <row r="392" spans="1:44">
      <c r="A392" s="21">
        <v>18</v>
      </c>
      <c r="B392" s="21">
        <v>390</v>
      </c>
      <c r="C392" s="22" t="s">
        <v>562</v>
      </c>
      <c r="D392" s="44">
        <v>721</v>
      </c>
      <c r="E392" s="22">
        <v>4</v>
      </c>
      <c r="F392" s="37">
        <v>15605</v>
      </c>
      <c r="G392" s="38">
        <v>0.19316774176697546</v>
      </c>
      <c r="H392" s="37">
        <v>2134</v>
      </c>
      <c r="I392" s="38">
        <v>13.675104133290612</v>
      </c>
      <c r="J392" s="37">
        <v>917</v>
      </c>
      <c r="K392" s="38">
        <v>5.8763216917654599</v>
      </c>
      <c r="L392" s="39">
        <v>34.158576897470034</v>
      </c>
      <c r="M392" s="37">
        <v>2099</v>
      </c>
      <c r="N392" s="38">
        <v>13.450817045818647</v>
      </c>
      <c r="O392" s="37">
        <v>8933</v>
      </c>
      <c r="P392" s="38">
        <v>57.244472925344439</v>
      </c>
      <c r="Q392" s="37"/>
      <c r="R392" s="38" t="s">
        <v>70</v>
      </c>
      <c r="S392" s="37">
        <v>3375</v>
      </c>
      <c r="T392" s="38">
        <v>21.627683434796541</v>
      </c>
      <c r="U392" s="37">
        <v>704</v>
      </c>
      <c r="V392" s="38">
        <v>4.5113745594360779</v>
      </c>
      <c r="W392" s="40">
        <v>7931</v>
      </c>
      <c r="X392" s="42">
        <v>3375</v>
      </c>
      <c r="Y392" s="38">
        <v>42.554532845794981</v>
      </c>
      <c r="Z392" s="41">
        <v>1.9435127978817299</v>
      </c>
      <c r="AA392" s="42">
        <v>675</v>
      </c>
      <c r="AB392" s="38">
        <v>4.3255366869593086</v>
      </c>
      <c r="AC392" s="42" t="s">
        <v>70</v>
      </c>
      <c r="AD392" s="38" t="s">
        <v>70</v>
      </c>
      <c r="AE392" s="42">
        <v>1741</v>
      </c>
      <c r="AF392" s="38">
        <v>12.641591635201859</v>
      </c>
      <c r="AG392" s="42" t="s">
        <v>1781</v>
      </c>
      <c r="AH392" s="37">
        <v>771</v>
      </c>
      <c r="AI392" s="38">
        <v>44.284893739230327</v>
      </c>
      <c r="AJ392" s="40">
        <v>11124</v>
      </c>
      <c r="AK392" s="37">
        <v>485</v>
      </c>
      <c r="AL392" s="38">
        <v>4.3599424667385831</v>
      </c>
      <c r="AM392" s="37">
        <v>8000</v>
      </c>
      <c r="AN392" s="38">
        <v>76.569678407350693</v>
      </c>
      <c r="AO392" s="39">
        <v>31.37804636417674</v>
      </c>
      <c r="AP392" s="40">
        <v>117317.00954198473</v>
      </c>
      <c r="AQ392" s="42">
        <v>1294</v>
      </c>
      <c r="AR392" s="38">
        <v>8.3113880146444856</v>
      </c>
    </row>
    <row r="393" spans="1:44">
      <c r="A393" s="21">
        <v>6</v>
      </c>
      <c r="B393" s="21">
        <v>391</v>
      </c>
      <c r="C393" s="22" t="s">
        <v>1798</v>
      </c>
      <c r="D393" s="44">
        <v>726</v>
      </c>
      <c r="E393" s="22">
        <v>7</v>
      </c>
      <c r="F393" s="37">
        <v>30404</v>
      </c>
      <c r="G393" s="38">
        <v>0.37635834800917156</v>
      </c>
      <c r="H393" s="37">
        <v>2368</v>
      </c>
      <c r="I393" s="38">
        <v>7.7884488883041714</v>
      </c>
      <c r="J393" s="37">
        <v>2580</v>
      </c>
      <c r="K393" s="38">
        <v>8.4857255624259977</v>
      </c>
      <c r="L393" s="39">
        <v>35.317900965431328</v>
      </c>
      <c r="M393" s="37">
        <v>5311</v>
      </c>
      <c r="N393" s="38">
        <v>17.46809630311801</v>
      </c>
      <c r="O393" s="37">
        <v>16202</v>
      </c>
      <c r="P393" s="38">
        <v>53.289040915668991</v>
      </c>
      <c r="Q393" s="37">
        <v>1646</v>
      </c>
      <c r="R393" s="38">
        <v>5.4137613471911585</v>
      </c>
      <c r="S393" s="37">
        <v>6523</v>
      </c>
      <c r="T393" s="38">
        <v>21.454413892908828</v>
      </c>
      <c r="U393" s="37">
        <v>722</v>
      </c>
      <c r="V393" s="38">
        <v>2.3746875411130115</v>
      </c>
      <c r="W393" s="40">
        <v>17055</v>
      </c>
      <c r="X393" s="42">
        <v>4507</v>
      </c>
      <c r="Y393" s="38">
        <v>26.426267956610968</v>
      </c>
      <c r="Z393" s="41">
        <v>1.740838463793609</v>
      </c>
      <c r="AA393" s="42">
        <v>2394</v>
      </c>
      <c r="AB393" s="38">
        <v>7.8944765045342136</v>
      </c>
      <c r="AC393" s="42">
        <v>1241</v>
      </c>
      <c r="AD393" s="38">
        <v>4.0923330585325637</v>
      </c>
      <c r="AE393" s="42">
        <v>3042</v>
      </c>
      <c r="AF393" s="38">
        <v>10.75025621090575</v>
      </c>
      <c r="AG393" s="42" t="s">
        <v>1781</v>
      </c>
      <c r="AH393" s="37">
        <v>1086</v>
      </c>
      <c r="AI393" s="38">
        <v>35.700197238658774</v>
      </c>
      <c r="AJ393" s="40">
        <v>22227</v>
      </c>
      <c r="AK393" s="37">
        <v>1358</v>
      </c>
      <c r="AL393" s="38">
        <v>6.1096864174202548</v>
      </c>
      <c r="AM393" s="37">
        <v>9532</v>
      </c>
      <c r="AN393" s="38">
        <v>46.115142718916303</v>
      </c>
      <c r="AO393" s="39">
        <v>28.230626286977049</v>
      </c>
      <c r="AP393" s="40">
        <v>99391.736826347304</v>
      </c>
      <c r="AQ393" s="42">
        <v>4104</v>
      </c>
      <c r="AR393" s="38">
        <v>13.549473406187065</v>
      </c>
    </row>
    <row r="394" spans="1:44">
      <c r="A394" s="21">
        <v>9</v>
      </c>
      <c r="B394" s="21">
        <v>392</v>
      </c>
      <c r="C394" s="22" t="s">
        <v>114</v>
      </c>
      <c r="D394" s="44" t="s">
        <v>1478</v>
      </c>
      <c r="E394" s="22">
        <v>16</v>
      </c>
      <c r="F394" s="37">
        <v>107599</v>
      </c>
      <c r="G394" s="38">
        <v>1.331922835397936</v>
      </c>
      <c r="H394" s="37">
        <v>17432</v>
      </c>
      <c r="I394" s="38">
        <v>16.200894060353722</v>
      </c>
      <c r="J394" s="37">
        <v>16086</v>
      </c>
      <c r="K394" s="38">
        <v>14.949953066478313</v>
      </c>
      <c r="L394" s="39">
        <v>36.928113069016149</v>
      </c>
      <c r="M394" s="37">
        <v>26899</v>
      </c>
      <c r="N394" s="38">
        <v>24.999302967499698</v>
      </c>
      <c r="O394" s="37">
        <v>54915</v>
      </c>
      <c r="P394" s="38">
        <v>51.036719672115915</v>
      </c>
      <c r="Q394" s="37">
        <v>12087</v>
      </c>
      <c r="R394" s="38">
        <v>11.233375774867795</v>
      </c>
      <c r="S394" s="37">
        <v>10365</v>
      </c>
      <c r="T394" s="38">
        <v>9.6329891541742949</v>
      </c>
      <c r="U394" s="37">
        <v>3333</v>
      </c>
      <c r="V394" s="38">
        <v>3.0976124313422986</v>
      </c>
      <c r="W394" s="40">
        <v>49908</v>
      </c>
      <c r="X394" s="42">
        <v>23069</v>
      </c>
      <c r="Y394" s="38">
        <v>46.223050412759477</v>
      </c>
      <c r="Z394" s="41">
        <v>2.0828123747695759</v>
      </c>
      <c r="AA394" s="42">
        <v>10557</v>
      </c>
      <c r="AB394" s="38">
        <v>9.8887202832574612</v>
      </c>
      <c r="AC394" s="42">
        <v>6623</v>
      </c>
      <c r="AD394" s="38">
        <v>6.203750538601323</v>
      </c>
      <c r="AE394" s="42">
        <v>12573</v>
      </c>
      <c r="AF394" s="38">
        <v>12.555422408627919</v>
      </c>
      <c r="AG394" s="42" t="s">
        <v>1781</v>
      </c>
      <c r="AH394" s="37">
        <v>7344</v>
      </c>
      <c r="AI394" s="38">
        <v>58.410880458124545</v>
      </c>
      <c r="AJ394" s="40">
        <v>61365</v>
      </c>
      <c r="AK394" s="37">
        <v>4006</v>
      </c>
      <c r="AL394" s="38">
        <v>6.5281512262690455</v>
      </c>
      <c r="AM394" s="37">
        <v>37200</v>
      </c>
      <c r="AN394" s="38">
        <v>65.776677570506592</v>
      </c>
      <c r="AO394" s="39">
        <v>33.942189188676743</v>
      </c>
      <c r="AP394" s="40">
        <v>74414.410813542199</v>
      </c>
      <c r="AQ394" s="42">
        <v>16054</v>
      </c>
      <c r="AR394" s="38">
        <v>15.340219582811768</v>
      </c>
    </row>
    <row r="395" spans="1:44">
      <c r="A395" s="21">
        <v>9</v>
      </c>
      <c r="B395" s="21">
        <v>393</v>
      </c>
      <c r="C395" s="22" t="s">
        <v>119</v>
      </c>
      <c r="D395" s="44" t="s">
        <v>1475</v>
      </c>
      <c r="E395" s="22">
        <v>17</v>
      </c>
      <c r="F395" s="37">
        <v>129615</v>
      </c>
      <c r="G395" s="38">
        <v>1.6044496539010911</v>
      </c>
      <c r="H395" s="37">
        <v>19035</v>
      </c>
      <c r="I395" s="38">
        <v>14.685800254600162</v>
      </c>
      <c r="J395" s="37">
        <v>24102</v>
      </c>
      <c r="K395" s="38">
        <v>18.595070015044556</v>
      </c>
      <c r="L395" s="39">
        <v>39.76094754229652</v>
      </c>
      <c r="M395" s="37">
        <v>12187</v>
      </c>
      <c r="N395" s="38">
        <v>9.4024611348995109</v>
      </c>
      <c r="O395" s="37">
        <v>99592</v>
      </c>
      <c r="P395" s="38">
        <v>76.836785865833434</v>
      </c>
      <c r="Q395" s="37">
        <v>3176</v>
      </c>
      <c r="R395" s="38">
        <v>2.4503336805153726</v>
      </c>
      <c r="S395" s="37">
        <v>10856</v>
      </c>
      <c r="T395" s="38">
        <v>8.3755738147590932</v>
      </c>
      <c r="U395" s="37">
        <v>3804</v>
      </c>
      <c r="V395" s="38">
        <v>2.9348455039925931</v>
      </c>
      <c r="W395" s="40">
        <v>68374</v>
      </c>
      <c r="X395" s="42">
        <v>28685</v>
      </c>
      <c r="Y395" s="38">
        <v>41.953081580717814</v>
      </c>
      <c r="Z395" s="41">
        <v>1.8801883756983648</v>
      </c>
      <c r="AA395" s="42">
        <v>9699</v>
      </c>
      <c r="AB395" s="38">
        <v>7.5069659442724461</v>
      </c>
      <c r="AC395" s="42">
        <v>6225</v>
      </c>
      <c r="AD395" s="38">
        <v>4.818111455108359</v>
      </c>
      <c r="AE395" s="42">
        <v>6773</v>
      </c>
      <c r="AF395" s="38">
        <v>5.5763214226905982</v>
      </c>
      <c r="AG395" s="42" t="s">
        <v>1781</v>
      </c>
      <c r="AH395" s="37">
        <v>2040</v>
      </c>
      <c r="AI395" s="38">
        <v>30.119592499630887</v>
      </c>
      <c r="AJ395" s="40">
        <v>81637</v>
      </c>
      <c r="AK395" s="37">
        <v>3232</v>
      </c>
      <c r="AL395" s="38">
        <v>3.958989183825961</v>
      </c>
      <c r="AM395" s="37">
        <v>47636</v>
      </c>
      <c r="AN395" s="38">
        <v>61.495959309080582</v>
      </c>
      <c r="AO395" s="39">
        <v>31.681455128385409</v>
      </c>
      <c r="AP395" s="40">
        <v>109178.40980601803</v>
      </c>
      <c r="AQ395" s="42">
        <v>9093</v>
      </c>
      <c r="AR395" s="38">
        <v>7.0522813467042047</v>
      </c>
    </row>
    <row r="396" spans="1:44">
      <c r="A396" s="21">
        <v>9</v>
      </c>
      <c r="B396" s="21">
        <v>394</v>
      </c>
      <c r="C396" s="22" t="s">
        <v>124</v>
      </c>
      <c r="D396" s="44" t="s">
        <v>1471</v>
      </c>
      <c r="E396" s="22">
        <v>13</v>
      </c>
      <c r="F396" s="37">
        <v>102738</v>
      </c>
      <c r="G396" s="38">
        <v>1.2717505577478707</v>
      </c>
      <c r="H396" s="37">
        <v>15102</v>
      </c>
      <c r="I396" s="38">
        <v>14.699526952052794</v>
      </c>
      <c r="J396" s="37">
        <v>20645</v>
      </c>
      <c r="K396" s="38">
        <v>20.094804259378225</v>
      </c>
      <c r="L396" s="39">
        <v>39.290979543666403</v>
      </c>
      <c r="M396" s="37">
        <v>7901</v>
      </c>
      <c r="N396" s="38">
        <v>7.6904358659892145</v>
      </c>
      <c r="O396" s="37">
        <v>81375</v>
      </c>
      <c r="P396" s="38">
        <v>79.2063306663552</v>
      </c>
      <c r="Q396" s="37">
        <v>1838</v>
      </c>
      <c r="R396" s="38">
        <v>1.7890167221475988</v>
      </c>
      <c r="S396" s="37">
        <v>8915</v>
      </c>
      <c r="T396" s="38">
        <v>8.6774124471957794</v>
      </c>
      <c r="U396" s="37">
        <v>2709</v>
      </c>
      <c r="V396" s="38">
        <v>2.6368042983122115</v>
      </c>
      <c r="W396" s="40">
        <v>56296</v>
      </c>
      <c r="X396" s="42">
        <v>21670</v>
      </c>
      <c r="Y396" s="38">
        <v>38.492965752451333</v>
      </c>
      <c r="Z396" s="41">
        <v>1.7985824925394345</v>
      </c>
      <c r="AA396" s="42">
        <v>6919</v>
      </c>
      <c r="AB396" s="38">
        <v>6.7831338293971744</v>
      </c>
      <c r="AC396" s="42">
        <v>3888</v>
      </c>
      <c r="AD396" s="38">
        <v>3.8116525984529868</v>
      </c>
      <c r="AE396" s="42">
        <v>4649</v>
      </c>
      <c r="AF396" s="38">
        <v>4.8711232187761944</v>
      </c>
      <c r="AG396" s="42" t="s">
        <v>70</v>
      </c>
      <c r="AH396" s="37" t="s">
        <v>70</v>
      </c>
      <c r="AI396" s="38" t="s">
        <v>70</v>
      </c>
      <c r="AJ396" s="40">
        <v>64625</v>
      </c>
      <c r="AK396" s="37">
        <v>2379</v>
      </c>
      <c r="AL396" s="38">
        <v>3.6812379110251454</v>
      </c>
      <c r="AM396" s="37">
        <v>30174</v>
      </c>
      <c r="AN396" s="38">
        <v>49.315202824175465</v>
      </c>
      <c r="AO396" s="39">
        <v>28.586259433795131</v>
      </c>
      <c r="AP396" s="40">
        <v>115594.43527093597</v>
      </c>
      <c r="AQ396" s="42">
        <v>7007</v>
      </c>
      <c r="AR396" s="38">
        <v>6.8879080694787129</v>
      </c>
    </row>
    <row r="397" spans="1:44">
      <c r="A397" s="21">
        <v>10</v>
      </c>
      <c r="B397" s="21">
        <v>395</v>
      </c>
      <c r="C397" s="22" t="s">
        <v>161</v>
      </c>
      <c r="D397" s="44" t="s">
        <v>901</v>
      </c>
      <c r="E397" s="22">
        <v>17</v>
      </c>
      <c r="F397" s="37">
        <v>94151</v>
      </c>
      <c r="G397" s="38">
        <v>1.1654556908107983</v>
      </c>
      <c r="H397" s="37">
        <v>7837</v>
      </c>
      <c r="I397" s="38">
        <v>8.3238627311446507</v>
      </c>
      <c r="J397" s="37">
        <v>11828</v>
      </c>
      <c r="K397" s="38">
        <v>12.562798058438041</v>
      </c>
      <c r="L397" s="39">
        <v>35.120443983402481</v>
      </c>
      <c r="M397" s="37">
        <v>7650</v>
      </c>
      <c r="N397" s="38">
        <v>8.1252456160848006</v>
      </c>
      <c r="O397" s="37">
        <v>71334</v>
      </c>
      <c r="P397" s="38">
        <v>75.765525591868382</v>
      </c>
      <c r="Q397" s="37">
        <v>2221</v>
      </c>
      <c r="R397" s="38">
        <v>2.3589765376894563</v>
      </c>
      <c r="S397" s="37">
        <v>10273</v>
      </c>
      <c r="T397" s="38">
        <v>10.911195844972438</v>
      </c>
      <c r="U397" s="37">
        <v>2673</v>
      </c>
      <c r="V397" s="38">
        <v>2.839056409384924</v>
      </c>
      <c r="W397" s="40">
        <v>50530</v>
      </c>
      <c r="X397" s="42">
        <v>13992</v>
      </c>
      <c r="Y397" s="38">
        <v>27.690480902434199</v>
      </c>
      <c r="Z397" s="41">
        <v>1.713932317435187</v>
      </c>
      <c r="AA397" s="42">
        <v>5918</v>
      </c>
      <c r="AB397" s="38">
        <v>6.3005706498594671</v>
      </c>
      <c r="AC397" s="42">
        <v>3279</v>
      </c>
      <c r="AD397" s="38">
        <v>3.4909718081935095</v>
      </c>
      <c r="AE397" s="42">
        <v>4714</v>
      </c>
      <c r="AF397" s="38">
        <v>5.1751015479196401</v>
      </c>
      <c r="AG397" s="42" t="s">
        <v>70</v>
      </c>
      <c r="AH397" s="37" t="s">
        <v>70</v>
      </c>
      <c r="AI397" s="38" t="s">
        <v>70</v>
      </c>
      <c r="AJ397" s="40">
        <v>64357</v>
      </c>
      <c r="AK397" s="37">
        <v>3123</v>
      </c>
      <c r="AL397" s="38">
        <v>4.8526189847258259</v>
      </c>
      <c r="AM397" s="37">
        <v>32643</v>
      </c>
      <c r="AN397" s="38">
        <v>54.00446687070891</v>
      </c>
      <c r="AO397" s="39">
        <v>23.903003765969331</v>
      </c>
      <c r="AP397" s="40">
        <v>119269.52959641255</v>
      </c>
      <c r="AQ397" s="42">
        <v>6998</v>
      </c>
      <c r="AR397" s="38">
        <v>8.0408130436281322</v>
      </c>
    </row>
    <row r="398" spans="1:44">
      <c r="A398" s="21">
        <v>6</v>
      </c>
      <c r="B398" s="21">
        <v>396</v>
      </c>
      <c r="C398" s="22" t="s">
        <v>159</v>
      </c>
      <c r="D398" s="44">
        <v>132</v>
      </c>
      <c r="E398" s="22">
        <v>16</v>
      </c>
      <c r="F398" s="37">
        <v>88444</v>
      </c>
      <c r="G398" s="38">
        <v>1.0948111344337315</v>
      </c>
      <c r="H398" s="37">
        <v>7954</v>
      </c>
      <c r="I398" s="38">
        <v>8.9932612726697112</v>
      </c>
      <c r="J398" s="37">
        <v>11518</v>
      </c>
      <c r="K398" s="38">
        <v>13.022929763466149</v>
      </c>
      <c r="L398" s="39">
        <v>36.521565725656011</v>
      </c>
      <c r="M398" s="37">
        <v>7877</v>
      </c>
      <c r="N398" s="38">
        <v>8.9062005336710222</v>
      </c>
      <c r="O398" s="37">
        <v>67583</v>
      </c>
      <c r="P398" s="38">
        <v>76.41332368504365</v>
      </c>
      <c r="Q398" s="37">
        <v>2378</v>
      </c>
      <c r="R398" s="38">
        <v>2.6887069784270272</v>
      </c>
      <c r="S398" s="37">
        <v>7958</v>
      </c>
      <c r="T398" s="38">
        <v>8.9977839084618516</v>
      </c>
      <c r="U398" s="37">
        <v>2648</v>
      </c>
      <c r="V398" s="38">
        <v>2.9939848943964544</v>
      </c>
      <c r="W398" s="40">
        <v>49250</v>
      </c>
      <c r="X398" s="42">
        <v>13634</v>
      </c>
      <c r="Y398" s="38">
        <v>27.683248730964465</v>
      </c>
      <c r="Z398" s="41">
        <v>1.704771573604061</v>
      </c>
      <c r="AA398" s="42">
        <v>5884</v>
      </c>
      <c r="AB398" s="38">
        <v>6.6709749101504485</v>
      </c>
      <c r="AC398" s="42">
        <v>3210</v>
      </c>
      <c r="AD398" s="38">
        <v>3.6393319955103567</v>
      </c>
      <c r="AE398" s="42">
        <v>4208</v>
      </c>
      <c r="AF398" s="38">
        <v>4.8963254287775477</v>
      </c>
      <c r="AG398" s="42" t="s">
        <v>70</v>
      </c>
      <c r="AH398" s="37" t="s">
        <v>70</v>
      </c>
      <c r="AI398" s="38" t="s">
        <v>70</v>
      </c>
      <c r="AJ398" s="40">
        <v>61529</v>
      </c>
      <c r="AK398" s="37">
        <v>2915</v>
      </c>
      <c r="AL398" s="38">
        <v>4.7376034065237524</v>
      </c>
      <c r="AM398" s="37">
        <v>30774</v>
      </c>
      <c r="AN398" s="38">
        <v>53.184245545512674</v>
      </c>
      <c r="AO398" s="39">
        <v>24.420491070579509</v>
      </c>
      <c r="AP398" s="40">
        <v>116971.27531206657</v>
      </c>
      <c r="AQ398" s="42">
        <v>7514</v>
      </c>
      <c r="AR398" s="38">
        <v>8.8990477995167936</v>
      </c>
    </row>
    <row r="399" spans="1:44">
      <c r="A399" s="21">
        <v>8</v>
      </c>
      <c r="B399" s="21">
        <v>397</v>
      </c>
      <c r="C399" s="22" t="s">
        <v>487</v>
      </c>
      <c r="D399" s="44">
        <v>635</v>
      </c>
      <c r="E399" s="22">
        <v>22</v>
      </c>
      <c r="F399" s="37">
        <v>135337</v>
      </c>
      <c r="G399" s="38">
        <v>1.675279888978991</v>
      </c>
      <c r="H399" s="37">
        <v>10215</v>
      </c>
      <c r="I399" s="38">
        <v>7.5478250589269757</v>
      </c>
      <c r="J399" s="37">
        <v>16498</v>
      </c>
      <c r="K399" s="38">
        <v>12.190310114750586</v>
      </c>
      <c r="L399" s="39">
        <v>34.067307498601004</v>
      </c>
      <c r="M399" s="37">
        <v>10469</v>
      </c>
      <c r="N399" s="38">
        <v>7.7355047030745467</v>
      </c>
      <c r="O399" s="37">
        <v>99075</v>
      </c>
      <c r="P399" s="38">
        <v>73.206144661105242</v>
      </c>
      <c r="Q399" s="37">
        <v>4613</v>
      </c>
      <c r="R399" s="38">
        <v>3.4085283403651627</v>
      </c>
      <c r="S399" s="37">
        <v>16959</v>
      </c>
      <c r="T399" s="38">
        <v>12.53094127991606</v>
      </c>
      <c r="U399" s="37">
        <v>4221</v>
      </c>
      <c r="V399" s="38">
        <v>3.1188810155389879</v>
      </c>
      <c r="W399" s="40">
        <v>69382</v>
      </c>
      <c r="X399" s="42">
        <v>20258</v>
      </c>
      <c r="Y399" s="38">
        <v>29.197774638955348</v>
      </c>
      <c r="Z399" s="41">
        <v>1.7541581389985876</v>
      </c>
      <c r="AA399" s="42">
        <v>8228</v>
      </c>
      <c r="AB399" s="38">
        <v>6.0998754522270326</v>
      </c>
      <c r="AC399" s="42">
        <v>4284</v>
      </c>
      <c r="AD399" s="38">
        <v>3.1759682106636613</v>
      </c>
      <c r="AE399" s="42">
        <v>6306</v>
      </c>
      <c r="AF399" s="38">
        <v>4.7695763654103605</v>
      </c>
      <c r="AG399" s="42" t="s">
        <v>1781</v>
      </c>
      <c r="AH399" s="37">
        <v>1475</v>
      </c>
      <c r="AI399" s="38">
        <v>23.390421820488424</v>
      </c>
      <c r="AJ399" s="40">
        <v>90716</v>
      </c>
      <c r="AK399" s="37">
        <v>4059</v>
      </c>
      <c r="AL399" s="38">
        <v>4.4744036333171655</v>
      </c>
      <c r="AM399" s="37">
        <v>47520</v>
      </c>
      <c r="AN399" s="38">
        <v>55.473839041815509</v>
      </c>
      <c r="AO399" s="39">
        <v>25.95926644330806</v>
      </c>
      <c r="AP399" s="40">
        <v>108813.29047217537</v>
      </c>
      <c r="AQ399" s="42">
        <v>12080</v>
      </c>
      <c r="AR399" s="38">
        <v>9.8505296290557993</v>
      </c>
    </row>
    <row r="400" spans="1:44">
      <c r="A400" s="21">
        <v>3</v>
      </c>
      <c r="B400" s="21">
        <v>398</v>
      </c>
      <c r="C400" s="22" t="s">
        <v>239</v>
      </c>
      <c r="D400" s="44">
        <v>415</v>
      </c>
      <c r="E400" s="22">
        <v>12</v>
      </c>
      <c r="F400" s="37">
        <v>67497</v>
      </c>
      <c r="G400" s="38">
        <v>0.83551701800996747</v>
      </c>
      <c r="H400" s="37">
        <v>18424</v>
      </c>
      <c r="I400" s="38">
        <v>27.296027971613551</v>
      </c>
      <c r="J400" s="37">
        <v>7895</v>
      </c>
      <c r="K400" s="38">
        <v>11.696816154792065</v>
      </c>
      <c r="L400" s="39">
        <v>32.135598577235768</v>
      </c>
      <c r="M400" s="37">
        <v>35558</v>
      </c>
      <c r="N400" s="38">
        <v>52.680859890069186</v>
      </c>
      <c r="O400" s="37">
        <v>1512</v>
      </c>
      <c r="P400" s="38">
        <v>2.2400995599804436</v>
      </c>
      <c r="Q400" s="37">
        <v>27744</v>
      </c>
      <c r="R400" s="38">
        <v>41.104049068847502</v>
      </c>
      <c r="S400" s="37"/>
      <c r="T400" s="38" t="s">
        <v>70</v>
      </c>
      <c r="U400" s="37"/>
      <c r="V400" s="38" t="s">
        <v>70</v>
      </c>
      <c r="W400" s="40">
        <v>25968</v>
      </c>
      <c r="X400" s="42">
        <v>14914</v>
      </c>
      <c r="Y400" s="38">
        <v>57.432224276032038</v>
      </c>
      <c r="Z400" s="41">
        <v>2.5836799137399877</v>
      </c>
      <c r="AA400" s="42">
        <v>10628</v>
      </c>
      <c r="AB400" s="38">
        <v>15.762231746926306</v>
      </c>
      <c r="AC400" s="42">
        <v>6389</v>
      </c>
      <c r="AD400" s="38">
        <v>9.4754326901686259</v>
      </c>
      <c r="AE400" s="42">
        <v>15973</v>
      </c>
      <c r="AF400" s="38">
        <v>25.412457242860555</v>
      </c>
      <c r="AG400" s="42" t="s">
        <v>1781</v>
      </c>
      <c r="AH400" s="37">
        <v>13775</v>
      </c>
      <c r="AI400" s="38">
        <v>86.239278782946229</v>
      </c>
      <c r="AJ400" s="40">
        <v>28005</v>
      </c>
      <c r="AK400" s="37">
        <v>3971</v>
      </c>
      <c r="AL400" s="38">
        <v>14.179610783788609</v>
      </c>
      <c r="AM400" s="37">
        <v>17267</v>
      </c>
      <c r="AN400" s="38">
        <v>73.727583262169077</v>
      </c>
      <c r="AO400" s="39">
        <v>40.081690017128551</v>
      </c>
      <c r="AP400" s="40">
        <v>27353.692695214108</v>
      </c>
      <c r="AQ400" s="42">
        <v>25339</v>
      </c>
      <c r="AR400" s="38">
        <v>37.75066297190191</v>
      </c>
    </row>
    <row r="401" spans="1:44">
      <c r="A401" s="21">
        <v>3</v>
      </c>
      <c r="B401" s="21">
        <v>399</v>
      </c>
      <c r="C401" s="22" t="s">
        <v>373</v>
      </c>
      <c r="D401" s="44" t="s">
        <v>869</v>
      </c>
      <c r="E401" s="22">
        <v>13</v>
      </c>
      <c r="F401" s="37">
        <v>72619</v>
      </c>
      <c r="G401" s="38">
        <v>0.89892010505453324</v>
      </c>
      <c r="H401" s="37">
        <v>18907</v>
      </c>
      <c r="I401" s="38">
        <v>26.035885925171097</v>
      </c>
      <c r="J401" s="37">
        <v>8046</v>
      </c>
      <c r="K401" s="38">
        <v>11.079744970324571</v>
      </c>
      <c r="L401" s="39">
        <v>33.518684988179665</v>
      </c>
      <c r="M401" s="37">
        <v>41618</v>
      </c>
      <c r="N401" s="38">
        <v>57.310070367259257</v>
      </c>
      <c r="O401" s="37">
        <v>1391</v>
      </c>
      <c r="P401" s="38">
        <v>1.9154766658863385</v>
      </c>
      <c r="Q401" s="37">
        <v>26776</v>
      </c>
      <c r="R401" s="38">
        <v>36.871893030749533</v>
      </c>
      <c r="S401" s="37"/>
      <c r="T401" s="38" t="s">
        <v>70</v>
      </c>
      <c r="U401" s="37">
        <v>1126</v>
      </c>
      <c r="V401" s="38">
        <v>1.5505583938087828</v>
      </c>
      <c r="W401" s="40">
        <v>27462</v>
      </c>
      <c r="X401" s="42">
        <v>16520</v>
      </c>
      <c r="Y401" s="38">
        <v>60.155851722380014</v>
      </c>
      <c r="Z401" s="41">
        <v>2.605928191683053</v>
      </c>
      <c r="AA401" s="42">
        <v>12210</v>
      </c>
      <c r="AB401" s="38">
        <v>16.90433337948221</v>
      </c>
      <c r="AC401" s="42">
        <v>7038</v>
      </c>
      <c r="AD401" s="38">
        <v>9.7438737366745123</v>
      </c>
      <c r="AE401" s="42">
        <v>20232</v>
      </c>
      <c r="AF401" s="38">
        <v>29.368132266914397</v>
      </c>
      <c r="AG401" s="42" t="s">
        <v>1781</v>
      </c>
      <c r="AH401" s="37">
        <v>17622</v>
      </c>
      <c r="AI401" s="38">
        <v>87.09964412811388</v>
      </c>
      <c r="AJ401" s="40">
        <v>31824</v>
      </c>
      <c r="AK401" s="37">
        <v>4973</v>
      </c>
      <c r="AL401" s="38">
        <v>15.626571141277024</v>
      </c>
      <c r="AM401" s="37">
        <v>18166</v>
      </c>
      <c r="AN401" s="38">
        <v>69.641556450067085</v>
      </c>
      <c r="AO401" s="39">
        <v>40.516584669100141</v>
      </c>
      <c r="AP401" s="40">
        <v>28225.58022774327</v>
      </c>
      <c r="AQ401" s="42">
        <v>25425</v>
      </c>
      <c r="AR401" s="38">
        <v>35.345882222098652</v>
      </c>
    </row>
    <row r="402" spans="1:44">
      <c r="A402" s="21">
        <v>1</v>
      </c>
      <c r="B402" s="21">
        <v>400</v>
      </c>
      <c r="C402" s="22" t="s">
        <v>97</v>
      </c>
      <c r="D402" s="44">
        <v>112</v>
      </c>
      <c r="E402" s="22">
        <v>12</v>
      </c>
      <c r="F402" s="37">
        <v>84368</v>
      </c>
      <c r="G402" s="38">
        <v>1.0443560421272788</v>
      </c>
      <c r="H402" s="37">
        <v>14226</v>
      </c>
      <c r="I402" s="38">
        <v>16.86184335293002</v>
      </c>
      <c r="J402" s="37">
        <v>9832</v>
      </c>
      <c r="K402" s="38">
        <v>11.653707566849992</v>
      </c>
      <c r="L402" s="39">
        <v>34.190631566380134</v>
      </c>
      <c r="M402" s="37">
        <v>62687</v>
      </c>
      <c r="N402" s="38">
        <v>74.301868006827235</v>
      </c>
      <c r="O402" s="37">
        <v>10415</v>
      </c>
      <c r="P402" s="38">
        <v>12.34472785890385</v>
      </c>
      <c r="Q402" s="37">
        <v>7328</v>
      </c>
      <c r="R402" s="38">
        <v>8.685757633225867</v>
      </c>
      <c r="S402" s="37">
        <v>2788</v>
      </c>
      <c r="T402" s="38">
        <v>3.3045704532524178</v>
      </c>
      <c r="U402" s="37">
        <v>1150</v>
      </c>
      <c r="V402" s="38">
        <v>1.3630760477906316</v>
      </c>
      <c r="W402" s="40">
        <v>26214</v>
      </c>
      <c r="X402" s="42">
        <v>14922</v>
      </c>
      <c r="Y402" s="38">
        <v>56.923781185625998</v>
      </c>
      <c r="Z402" s="41">
        <v>3.1770809491111618</v>
      </c>
      <c r="AA402" s="42">
        <v>11318</v>
      </c>
      <c r="AB402" s="38">
        <v>13.447874337587034</v>
      </c>
      <c r="AC402" s="42">
        <v>6925</v>
      </c>
      <c r="AD402" s="38">
        <v>8.2281789881419165</v>
      </c>
      <c r="AE402" s="42">
        <v>32422</v>
      </c>
      <c r="AF402" s="38">
        <v>41.169748069890289</v>
      </c>
      <c r="AG402" s="42" t="s">
        <v>1781</v>
      </c>
      <c r="AH402" s="37">
        <v>31081</v>
      </c>
      <c r="AI402" s="38">
        <v>95.863919560792056</v>
      </c>
      <c r="AJ402" s="40">
        <v>46345</v>
      </c>
      <c r="AK402" s="37">
        <v>6159</v>
      </c>
      <c r="AL402" s="38">
        <v>13.289459488617975</v>
      </c>
      <c r="AM402" s="37">
        <v>26307</v>
      </c>
      <c r="AN402" s="38">
        <v>67.448657795554183</v>
      </c>
      <c r="AO402" s="39">
        <v>38.361146652873437</v>
      </c>
      <c r="AP402" s="40">
        <v>39320.318661971833</v>
      </c>
      <c r="AQ402" s="42">
        <v>22727</v>
      </c>
      <c r="AR402" s="38">
        <v>27.31610576923077</v>
      </c>
    </row>
    <row r="403" spans="1:44">
      <c r="A403" s="21">
        <v>18</v>
      </c>
      <c r="B403" s="21">
        <v>401</v>
      </c>
      <c r="C403" s="22" t="s">
        <v>557</v>
      </c>
      <c r="D403" s="44" t="s">
        <v>1018</v>
      </c>
      <c r="E403" s="22">
        <v>7</v>
      </c>
      <c r="F403" s="37">
        <v>25027</v>
      </c>
      <c r="G403" s="38">
        <v>0.30979872305043865</v>
      </c>
      <c r="H403" s="37">
        <v>3782</v>
      </c>
      <c r="I403" s="38">
        <v>15.111679386262836</v>
      </c>
      <c r="J403" s="37">
        <v>2143</v>
      </c>
      <c r="K403" s="38">
        <v>8.5627522275941992</v>
      </c>
      <c r="L403" s="39">
        <v>34.468845737483079</v>
      </c>
      <c r="M403" s="37">
        <v>5514</v>
      </c>
      <c r="N403" s="38">
        <v>22.032205218364169</v>
      </c>
      <c r="O403" s="37">
        <v>9766</v>
      </c>
      <c r="P403" s="38">
        <v>39.021856395093302</v>
      </c>
      <c r="Q403" s="37">
        <v>3342</v>
      </c>
      <c r="R403" s="38">
        <v>13.353578135613537</v>
      </c>
      <c r="S403" s="37">
        <v>5230</v>
      </c>
      <c r="T403" s="38">
        <v>20.897430774763258</v>
      </c>
      <c r="U403" s="37">
        <v>1175</v>
      </c>
      <c r="V403" s="38">
        <v>4.6949294761657416</v>
      </c>
      <c r="W403" s="40">
        <v>12200</v>
      </c>
      <c r="X403" s="42">
        <v>5698</v>
      </c>
      <c r="Y403" s="38">
        <v>46.704918032786885</v>
      </c>
      <c r="Z403" s="41">
        <v>2.037950819672131</v>
      </c>
      <c r="AA403" s="42">
        <v>1944</v>
      </c>
      <c r="AB403" s="38">
        <v>7.7676109801414466</v>
      </c>
      <c r="AC403" s="42">
        <v>1128</v>
      </c>
      <c r="AD403" s="38">
        <v>4.507132297119111</v>
      </c>
      <c r="AE403" s="42">
        <v>4499</v>
      </c>
      <c r="AF403" s="38">
        <v>19.915010402372626</v>
      </c>
      <c r="AG403" s="42" t="s">
        <v>1781</v>
      </c>
      <c r="AH403" s="37">
        <v>2424</v>
      </c>
      <c r="AI403" s="38">
        <v>53.878639697710604</v>
      </c>
      <c r="AJ403" s="40">
        <v>15388</v>
      </c>
      <c r="AK403" s="37">
        <v>1248</v>
      </c>
      <c r="AL403" s="38">
        <v>8.110215752534442</v>
      </c>
      <c r="AM403" s="37">
        <v>10623</v>
      </c>
      <c r="AN403" s="38">
        <v>76.761326685454151</v>
      </c>
      <c r="AO403" s="39">
        <v>33.080237741456166</v>
      </c>
      <c r="AP403" s="40">
        <v>70063.749532710281</v>
      </c>
      <c r="AQ403" s="42">
        <v>4993</v>
      </c>
      <c r="AR403" s="38">
        <v>19.979991996798717</v>
      </c>
    </row>
    <row r="404" spans="1:44">
      <c r="A404" s="21">
        <v>10</v>
      </c>
      <c r="B404" s="21">
        <v>402</v>
      </c>
      <c r="C404" s="22" t="s">
        <v>891</v>
      </c>
      <c r="D404" s="44" t="s">
        <v>890</v>
      </c>
      <c r="E404" s="22">
        <v>17</v>
      </c>
      <c r="F404" s="37">
        <v>48967</v>
      </c>
      <c r="G404" s="38">
        <v>0.60614192958048618</v>
      </c>
      <c r="H404" s="37">
        <v>3827</v>
      </c>
      <c r="I404" s="38">
        <v>7.8154675597851604</v>
      </c>
      <c r="J404" s="37">
        <v>5096</v>
      </c>
      <c r="K404" s="38">
        <v>10.407008801846143</v>
      </c>
      <c r="L404" s="39">
        <v>34.570160553731981</v>
      </c>
      <c r="M404" s="37">
        <v>3550</v>
      </c>
      <c r="N404" s="38">
        <v>7.2497804643943882</v>
      </c>
      <c r="O404" s="37">
        <v>31048</v>
      </c>
      <c r="P404" s="38">
        <v>63.405967284089279</v>
      </c>
      <c r="Q404" s="37">
        <v>1981</v>
      </c>
      <c r="R404" s="38">
        <v>4.0455817183000793</v>
      </c>
      <c r="S404" s="37">
        <v>10772</v>
      </c>
      <c r="T404" s="38">
        <v>21.99848877815672</v>
      </c>
      <c r="U404" s="37">
        <v>1616</v>
      </c>
      <c r="V404" s="38">
        <v>3.3001817550595303</v>
      </c>
      <c r="W404" s="40">
        <v>27853</v>
      </c>
      <c r="X404" s="42">
        <v>6884</v>
      </c>
      <c r="Y404" s="38">
        <v>24.715470505870105</v>
      </c>
      <c r="Z404" s="41">
        <v>1.673320647686066</v>
      </c>
      <c r="AA404" s="42">
        <v>2981</v>
      </c>
      <c r="AB404" s="38">
        <v>6.0885194338350939</v>
      </c>
      <c r="AC404" s="42">
        <v>1702</v>
      </c>
      <c r="AD404" s="38">
        <v>3.4762361879863564</v>
      </c>
      <c r="AE404" s="42">
        <v>3462</v>
      </c>
      <c r="AF404" s="38">
        <v>7.3457955823378382</v>
      </c>
      <c r="AG404" s="42" t="s">
        <v>70</v>
      </c>
      <c r="AH404" s="37" t="s">
        <v>70</v>
      </c>
      <c r="AI404" s="38" t="s">
        <v>70</v>
      </c>
      <c r="AJ404" s="40">
        <v>34374</v>
      </c>
      <c r="AK404" s="37">
        <v>1750</v>
      </c>
      <c r="AL404" s="38">
        <v>5.0910571943911096</v>
      </c>
      <c r="AM404" s="37">
        <v>14471</v>
      </c>
      <c r="AN404" s="38">
        <v>45.036101083032491</v>
      </c>
      <c r="AO404" s="39">
        <v>24.878803245436107</v>
      </c>
      <c r="AP404" s="40">
        <v>108715.45743906875</v>
      </c>
      <c r="AQ404" s="42">
        <v>6204</v>
      </c>
      <c r="AR404" s="38">
        <v>13.166663129523123</v>
      </c>
    </row>
    <row r="405" spans="1:44">
      <c r="A405" s="21">
        <v>13</v>
      </c>
      <c r="B405" s="21">
        <v>403</v>
      </c>
      <c r="C405" s="22" t="s">
        <v>1054</v>
      </c>
      <c r="D405" s="44" t="s">
        <v>1573</v>
      </c>
      <c r="E405" s="22">
        <v>13</v>
      </c>
      <c r="F405" s="37">
        <v>45967</v>
      </c>
      <c r="G405" s="38">
        <v>0.56900618941381353</v>
      </c>
      <c r="H405" s="37">
        <v>8727</v>
      </c>
      <c r="I405" s="38">
        <v>18.985359061935736</v>
      </c>
      <c r="J405" s="37">
        <v>3915</v>
      </c>
      <c r="K405" s="38">
        <v>8.5169795723018691</v>
      </c>
      <c r="L405" s="39">
        <v>35.416645473524383</v>
      </c>
      <c r="M405" s="37">
        <v>9900</v>
      </c>
      <c r="N405" s="38">
        <v>21.537189723062198</v>
      </c>
      <c r="O405" s="37">
        <v>28332</v>
      </c>
      <c r="P405" s="38">
        <v>61.635521134727092</v>
      </c>
      <c r="Q405" s="37">
        <v>1922</v>
      </c>
      <c r="R405" s="38">
        <v>4.1812604694672268</v>
      </c>
      <c r="S405" s="37">
        <v>3355</v>
      </c>
      <c r="T405" s="38">
        <v>7.2987142950377448</v>
      </c>
      <c r="U405" s="37">
        <v>2458</v>
      </c>
      <c r="V405" s="38">
        <v>5.3473143777057457</v>
      </c>
      <c r="W405" s="40">
        <v>18835</v>
      </c>
      <c r="X405" s="42">
        <v>10279</v>
      </c>
      <c r="Y405" s="38">
        <v>54.573931510485792</v>
      </c>
      <c r="Z405" s="41">
        <v>2.4147597557738254</v>
      </c>
      <c r="AA405" s="42">
        <v>3093</v>
      </c>
      <c r="AB405" s="38">
        <v>6.7488544621427016</v>
      </c>
      <c r="AC405" s="42">
        <v>1846</v>
      </c>
      <c r="AD405" s="38">
        <v>4.027929303949378</v>
      </c>
      <c r="AE405" s="42">
        <v>4089</v>
      </c>
      <c r="AF405" s="38">
        <v>9.5321351143436601</v>
      </c>
      <c r="AG405" s="42" t="s">
        <v>1781</v>
      </c>
      <c r="AH405" s="37">
        <v>2647</v>
      </c>
      <c r="AI405" s="38">
        <v>64.734653949620935</v>
      </c>
      <c r="AJ405" s="40">
        <v>29597</v>
      </c>
      <c r="AK405" s="37">
        <v>1749</v>
      </c>
      <c r="AL405" s="38">
        <v>5.9093827077068628</v>
      </c>
      <c r="AM405" s="37">
        <v>18555</v>
      </c>
      <c r="AN405" s="38">
        <v>67.676988729620319</v>
      </c>
      <c r="AO405" s="39">
        <v>37.768250661110663</v>
      </c>
      <c r="AP405" s="40">
        <v>109731.74376155269</v>
      </c>
      <c r="AQ405" s="42">
        <v>4065</v>
      </c>
      <c r="AR405" s="38">
        <v>8.8961351599772396</v>
      </c>
    </row>
    <row r="406" spans="1:44">
      <c r="A406" s="21">
        <v>8</v>
      </c>
      <c r="B406" s="21">
        <v>404</v>
      </c>
      <c r="C406" s="22" t="s">
        <v>888</v>
      </c>
      <c r="D406" s="44" t="s">
        <v>887</v>
      </c>
      <c r="E406" s="22">
        <v>18</v>
      </c>
      <c r="F406" s="37">
        <v>43224</v>
      </c>
      <c r="G406" s="38">
        <v>0.53505174432141922</v>
      </c>
      <c r="H406" s="37">
        <v>2730</v>
      </c>
      <c r="I406" s="38">
        <v>6.3159355913381452</v>
      </c>
      <c r="J406" s="37">
        <v>5623</v>
      </c>
      <c r="K406" s="38">
        <v>13.00897649454007</v>
      </c>
      <c r="L406" s="39">
        <v>35.983818435754188</v>
      </c>
      <c r="M406" s="37">
        <v>4763</v>
      </c>
      <c r="N406" s="38">
        <v>11.019341106792522</v>
      </c>
      <c r="O406" s="37">
        <v>26173</v>
      </c>
      <c r="P406" s="38">
        <v>60.552008143623915</v>
      </c>
      <c r="Q406" s="37">
        <v>2277</v>
      </c>
      <c r="R406" s="38">
        <v>5.2679067184897281</v>
      </c>
      <c r="S406" s="37">
        <v>9144</v>
      </c>
      <c r="T406" s="38">
        <v>21.154913936701831</v>
      </c>
      <c r="U406" s="37">
        <v>867</v>
      </c>
      <c r="V406" s="38">
        <v>2.0058300943920044</v>
      </c>
      <c r="W406" s="40">
        <v>25559</v>
      </c>
      <c r="X406" s="42">
        <v>5685</v>
      </c>
      <c r="Y406" s="38">
        <v>22.242654250948785</v>
      </c>
      <c r="Z406" s="41">
        <v>1.6410657693962987</v>
      </c>
      <c r="AA406" s="42">
        <v>3484</v>
      </c>
      <c r="AB406" s="38">
        <v>8.0614558748669527</v>
      </c>
      <c r="AC406" s="42">
        <v>2101</v>
      </c>
      <c r="AD406" s="38">
        <v>4.8614003424499046</v>
      </c>
      <c r="AE406" s="42">
        <v>3967</v>
      </c>
      <c r="AF406" s="38">
        <v>9.6218681025491755</v>
      </c>
      <c r="AG406" s="42" t="s">
        <v>1781</v>
      </c>
      <c r="AH406" s="37">
        <v>1196</v>
      </c>
      <c r="AI406" s="38">
        <v>30.148726997731284</v>
      </c>
      <c r="AJ406" s="40">
        <v>31284</v>
      </c>
      <c r="AK406" s="37">
        <v>1602</v>
      </c>
      <c r="AL406" s="38">
        <v>5.1208285385500574</v>
      </c>
      <c r="AM406" s="37">
        <v>11863</v>
      </c>
      <c r="AN406" s="38">
        <v>40.557264957264955</v>
      </c>
      <c r="AO406" s="39">
        <v>25.909563216684603</v>
      </c>
      <c r="AP406" s="40">
        <v>97573.463903213007</v>
      </c>
      <c r="AQ406" s="42">
        <v>5488</v>
      </c>
      <c r="AR406" s="38">
        <v>12.883536399276943</v>
      </c>
    </row>
    <row r="407" spans="1:44">
      <c r="A407" s="21">
        <v>8</v>
      </c>
      <c r="B407" s="21">
        <v>405</v>
      </c>
      <c r="C407" s="22" t="s">
        <v>565</v>
      </c>
      <c r="D407" s="44">
        <v>724</v>
      </c>
      <c r="E407" s="22">
        <v>17</v>
      </c>
      <c r="F407" s="37">
        <v>41196</v>
      </c>
      <c r="G407" s="38">
        <v>0.50994798396874852</v>
      </c>
      <c r="H407" s="37">
        <v>2710</v>
      </c>
      <c r="I407" s="38">
        <v>6.5783085736479272</v>
      </c>
      <c r="J407" s="37">
        <v>6192</v>
      </c>
      <c r="K407" s="38">
        <v>15.030585493737256</v>
      </c>
      <c r="L407" s="39">
        <v>37.351001167542321</v>
      </c>
      <c r="M407" s="37">
        <v>3837</v>
      </c>
      <c r="N407" s="38">
        <v>9.3140110690358284</v>
      </c>
      <c r="O407" s="37">
        <v>25867</v>
      </c>
      <c r="P407" s="38">
        <v>62.790076706476363</v>
      </c>
      <c r="Q407" s="37">
        <v>1897</v>
      </c>
      <c r="R407" s="38">
        <v>4.6048160015535489</v>
      </c>
      <c r="S407" s="37">
        <v>8610</v>
      </c>
      <c r="T407" s="38">
        <v>20.900087387124962</v>
      </c>
      <c r="U407" s="37">
        <v>985</v>
      </c>
      <c r="V407" s="38">
        <v>2.391008835809302</v>
      </c>
      <c r="W407" s="40">
        <v>24917</v>
      </c>
      <c r="X407" s="42">
        <v>5835</v>
      </c>
      <c r="Y407" s="38">
        <v>23.417746919773649</v>
      </c>
      <c r="Z407" s="41">
        <v>1.6063731588875065</v>
      </c>
      <c r="AA407" s="42">
        <v>3403</v>
      </c>
      <c r="AB407" s="38">
        <v>8.2617140082544314</v>
      </c>
      <c r="AC407" s="42">
        <v>2023</v>
      </c>
      <c r="AD407" s="38">
        <v>4.9113862588006798</v>
      </c>
      <c r="AE407" s="42">
        <v>3390</v>
      </c>
      <c r="AF407" s="38">
        <v>8.5431314735011714</v>
      </c>
      <c r="AG407" s="42" t="s">
        <v>1781</v>
      </c>
      <c r="AH407" s="37">
        <v>931</v>
      </c>
      <c r="AI407" s="38">
        <v>27.463126843657815</v>
      </c>
      <c r="AJ407" s="40">
        <v>29753</v>
      </c>
      <c r="AK407" s="37">
        <v>1516</v>
      </c>
      <c r="AL407" s="38">
        <v>5.09528450912513</v>
      </c>
      <c r="AM407" s="37">
        <v>10107</v>
      </c>
      <c r="AN407" s="38">
        <v>36.395390709398633</v>
      </c>
      <c r="AO407" s="39">
        <v>25.961416699643845</v>
      </c>
      <c r="AP407" s="40">
        <v>94639.660410904777</v>
      </c>
      <c r="AQ407" s="42">
        <v>4625</v>
      </c>
      <c r="AR407" s="38">
        <v>11.400330301461707</v>
      </c>
    </row>
    <row r="408" spans="1:44">
      <c r="A408" s="21">
        <v>8</v>
      </c>
      <c r="B408" s="21">
        <v>406</v>
      </c>
      <c r="C408" s="22" t="s">
        <v>476</v>
      </c>
      <c r="D408" s="44">
        <v>631</v>
      </c>
      <c r="E408" s="22">
        <v>17</v>
      </c>
      <c r="F408" s="37">
        <v>51718</v>
      </c>
      <c r="G408" s="38">
        <v>0.64019540331332503</v>
      </c>
      <c r="H408" s="37">
        <v>4240</v>
      </c>
      <c r="I408" s="38">
        <v>8.1983061990022819</v>
      </c>
      <c r="J408" s="37">
        <v>7359</v>
      </c>
      <c r="K408" s="38">
        <v>14.229088518504195</v>
      </c>
      <c r="L408" s="39">
        <v>35.163585343228192</v>
      </c>
      <c r="M408" s="37">
        <v>3814</v>
      </c>
      <c r="N408" s="38">
        <v>7.3746084535364869</v>
      </c>
      <c r="O408" s="37">
        <v>33826</v>
      </c>
      <c r="P408" s="38">
        <v>65.4046946904366</v>
      </c>
      <c r="Q408" s="37">
        <v>1592</v>
      </c>
      <c r="R408" s="38">
        <v>3.0782319501914226</v>
      </c>
      <c r="S408" s="37">
        <v>10749</v>
      </c>
      <c r="T408" s="38">
        <v>20.783866352140453</v>
      </c>
      <c r="U408" s="37"/>
      <c r="V408" s="38" t="s">
        <v>70</v>
      </c>
      <c r="W408" s="40">
        <v>30429</v>
      </c>
      <c r="X408" s="42">
        <v>7961</v>
      </c>
      <c r="Y408" s="38">
        <v>26.162542311610636</v>
      </c>
      <c r="Z408" s="41">
        <v>1.6581221860724966</v>
      </c>
      <c r="AA408" s="42">
        <v>3348</v>
      </c>
      <c r="AB408" s="38">
        <v>6.4743193069306928</v>
      </c>
      <c r="AC408" s="42">
        <v>1918</v>
      </c>
      <c r="AD408" s="38">
        <v>3.7090037128712874</v>
      </c>
      <c r="AE408" s="42">
        <v>3575</v>
      </c>
      <c r="AF408" s="38">
        <v>7.2459361952247763</v>
      </c>
      <c r="AG408" s="42" t="s">
        <v>70</v>
      </c>
      <c r="AH408" s="37" t="s">
        <v>70</v>
      </c>
      <c r="AI408" s="38" t="s">
        <v>70</v>
      </c>
      <c r="AJ408" s="40">
        <v>36552</v>
      </c>
      <c r="AK408" s="37">
        <v>1399</v>
      </c>
      <c r="AL408" s="38">
        <v>3.827423943970234</v>
      </c>
      <c r="AM408" s="37">
        <v>12546</v>
      </c>
      <c r="AN408" s="38">
        <v>36.268501387604068</v>
      </c>
      <c r="AO408" s="39">
        <v>25.971333544504276</v>
      </c>
      <c r="AP408" s="40">
        <v>107450.39275362319</v>
      </c>
      <c r="AQ408" s="42">
        <v>4732</v>
      </c>
      <c r="AR408" s="38">
        <v>9.3103787506148539</v>
      </c>
    </row>
    <row r="409" spans="1:44">
      <c r="A409" s="21">
        <v>6</v>
      </c>
      <c r="B409" s="21">
        <v>407</v>
      </c>
      <c r="C409" s="22" t="s">
        <v>143</v>
      </c>
      <c r="D409" s="44" t="s">
        <v>1521</v>
      </c>
      <c r="E409" s="22">
        <v>17</v>
      </c>
      <c r="F409" s="37">
        <v>40871</v>
      </c>
      <c r="G409" s="38">
        <v>0.50592494545069233</v>
      </c>
      <c r="H409" s="37">
        <v>2314</v>
      </c>
      <c r="I409" s="38">
        <v>5.6617161312422013</v>
      </c>
      <c r="J409" s="37">
        <v>4508</v>
      </c>
      <c r="K409" s="38">
        <v>11.029825548677547</v>
      </c>
      <c r="L409" s="39">
        <v>36.433607286288002</v>
      </c>
      <c r="M409" s="37">
        <v>5845</v>
      </c>
      <c r="N409" s="38">
        <v>14.301093685008931</v>
      </c>
      <c r="O409" s="37">
        <v>22833</v>
      </c>
      <c r="P409" s="38">
        <v>55.86601746959947</v>
      </c>
      <c r="Q409" s="37">
        <v>2330</v>
      </c>
      <c r="R409" s="38">
        <v>5.7008636930831154</v>
      </c>
      <c r="S409" s="37">
        <v>9053</v>
      </c>
      <c r="T409" s="38">
        <v>22.150179834112208</v>
      </c>
      <c r="U409" s="37">
        <v>810</v>
      </c>
      <c r="V409" s="38">
        <v>1.9818453181962761</v>
      </c>
      <c r="W409" s="40">
        <v>24117</v>
      </c>
      <c r="X409" s="42">
        <v>5253</v>
      </c>
      <c r="Y409" s="38">
        <v>21.781316084090061</v>
      </c>
      <c r="Z409" s="41">
        <v>1.6628519301737363</v>
      </c>
      <c r="AA409" s="42">
        <v>3829</v>
      </c>
      <c r="AB409" s="38">
        <v>9.3698764223663282</v>
      </c>
      <c r="AC409" s="42">
        <v>2096</v>
      </c>
      <c r="AD409" s="38">
        <v>5.1290835678453446</v>
      </c>
      <c r="AE409" s="42">
        <v>4382</v>
      </c>
      <c r="AF409" s="38">
        <v>11.052817434293498</v>
      </c>
      <c r="AG409" s="42" t="s">
        <v>1781</v>
      </c>
      <c r="AH409" s="37">
        <v>1667</v>
      </c>
      <c r="AI409" s="38">
        <v>38.041989958922869</v>
      </c>
      <c r="AJ409" s="40">
        <v>30406</v>
      </c>
      <c r="AK409" s="37">
        <v>1520</v>
      </c>
      <c r="AL409" s="38">
        <v>4.9990133526277711</v>
      </c>
      <c r="AM409" s="37">
        <v>12085</v>
      </c>
      <c r="AN409" s="38">
        <v>42.418392418392422</v>
      </c>
      <c r="AO409" s="39">
        <v>26.220377811995345</v>
      </c>
      <c r="AP409" s="40">
        <v>89166.780040322585</v>
      </c>
      <c r="AQ409" s="42">
        <v>5410</v>
      </c>
      <c r="AR409" s="38">
        <v>13.240980958441432</v>
      </c>
    </row>
    <row r="410" spans="1:44">
      <c r="A410" s="21">
        <v>9</v>
      </c>
      <c r="B410" s="21">
        <v>408</v>
      </c>
      <c r="C410" s="22" t="s">
        <v>1799</v>
      </c>
      <c r="D410" s="44" t="s">
        <v>1021</v>
      </c>
      <c r="E410" s="22">
        <v>16</v>
      </c>
      <c r="F410" s="37">
        <v>57820</v>
      </c>
      <c r="G410" s="38">
        <v>0.71572949881233716</v>
      </c>
      <c r="H410" s="37">
        <v>5121</v>
      </c>
      <c r="I410" s="38">
        <v>8.8567969560705642</v>
      </c>
      <c r="J410" s="37">
        <v>13400</v>
      </c>
      <c r="K410" s="38">
        <v>23.175371843652716</v>
      </c>
      <c r="L410" s="39">
        <v>42.35065384615384</v>
      </c>
      <c r="M410" s="37">
        <v>3712</v>
      </c>
      <c r="N410" s="38">
        <v>6.4199239017640952</v>
      </c>
      <c r="O410" s="37">
        <v>43722</v>
      </c>
      <c r="P410" s="38">
        <v>75.617433414043589</v>
      </c>
      <c r="Q410" s="37">
        <v>1264</v>
      </c>
      <c r="R410" s="38">
        <v>2.1860947768938082</v>
      </c>
      <c r="S410" s="37">
        <v>8141</v>
      </c>
      <c r="T410" s="38">
        <v>14.079903147699756</v>
      </c>
      <c r="U410" s="37"/>
      <c r="V410" s="38" t="s">
        <v>70</v>
      </c>
      <c r="W410" s="40">
        <v>33871</v>
      </c>
      <c r="X410" s="42">
        <v>11214</v>
      </c>
      <c r="Y410" s="38">
        <v>33.107968468601456</v>
      </c>
      <c r="Z410" s="41">
        <v>1.6825012547607097</v>
      </c>
      <c r="AA410" s="42">
        <v>4343</v>
      </c>
      <c r="AB410" s="38">
        <v>7.5147509213918635</v>
      </c>
      <c r="AC410" s="42">
        <v>2690</v>
      </c>
      <c r="AD410" s="38">
        <v>4.6545429377260223</v>
      </c>
      <c r="AE410" s="42">
        <v>2278</v>
      </c>
      <c r="AF410" s="38">
        <v>4.1187531640992256</v>
      </c>
      <c r="AG410" s="42" t="s">
        <v>70</v>
      </c>
      <c r="AH410" s="37" t="s">
        <v>70</v>
      </c>
      <c r="AI410" s="38" t="s">
        <v>70</v>
      </c>
      <c r="AJ410" s="40">
        <v>39730</v>
      </c>
      <c r="AK410" s="37">
        <v>1323</v>
      </c>
      <c r="AL410" s="38">
        <v>3.3299773470928766</v>
      </c>
      <c r="AM410" s="37">
        <v>15188</v>
      </c>
      <c r="AN410" s="38">
        <v>40.34640314525555</v>
      </c>
      <c r="AO410" s="39">
        <v>27.24031459364987</v>
      </c>
      <c r="AP410" s="40">
        <v>117317.538</v>
      </c>
      <c r="AQ410" s="42">
        <v>3107</v>
      </c>
      <c r="AR410" s="38">
        <v>5.4212978311318949</v>
      </c>
    </row>
    <row r="411" spans="1:44">
      <c r="A411" s="21">
        <v>9</v>
      </c>
      <c r="B411" s="21">
        <v>409</v>
      </c>
      <c r="C411" s="22" t="s">
        <v>470</v>
      </c>
      <c r="D411" s="44">
        <v>630</v>
      </c>
      <c r="E411" s="22">
        <v>16</v>
      </c>
      <c r="F411" s="37">
        <v>51285</v>
      </c>
      <c r="G411" s="38">
        <v>0.63483547814926866</v>
      </c>
      <c r="H411" s="37">
        <v>4206</v>
      </c>
      <c r="I411" s="38">
        <v>8.2012284293653117</v>
      </c>
      <c r="J411" s="37">
        <v>10744</v>
      </c>
      <c r="K411" s="38">
        <v>20.949595398264602</v>
      </c>
      <c r="L411" s="39">
        <v>40.682583224115326</v>
      </c>
      <c r="M411" s="37">
        <v>3517</v>
      </c>
      <c r="N411" s="38">
        <v>6.8577556790484548</v>
      </c>
      <c r="O411" s="37">
        <v>37535</v>
      </c>
      <c r="P411" s="38">
        <v>73.18904163010626</v>
      </c>
      <c r="Q411" s="37">
        <v>1047</v>
      </c>
      <c r="R411" s="38">
        <v>2.0415326118748172</v>
      </c>
      <c r="S411" s="37">
        <v>8150</v>
      </c>
      <c r="T411" s="38">
        <v>15.891586233791557</v>
      </c>
      <c r="U411" s="37"/>
      <c r="V411" s="38" t="s">
        <v>70</v>
      </c>
      <c r="W411" s="40">
        <v>30260</v>
      </c>
      <c r="X411" s="42">
        <v>9368</v>
      </c>
      <c r="Y411" s="38">
        <v>30.95836087243886</v>
      </c>
      <c r="Z411" s="41">
        <v>1.6636814276272307</v>
      </c>
      <c r="AA411" s="42">
        <v>3788</v>
      </c>
      <c r="AB411" s="38">
        <v>7.390065940926295</v>
      </c>
      <c r="AC411" s="42">
        <v>2341</v>
      </c>
      <c r="AD411" s="38">
        <v>4.5670919661321161</v>
      </c>
      <c r="AE411" s="42">
        <v>2521</v>
      </c>
      <c r="AF411" s="38">
        <v>5.1340013033561425</v>
      </c>
      <c r="AG411" s="42" t="s">
        <v>1781</v>
      </c>
      <c r="AH411" s="37">
        <v>491</v>
      </c>
      <c r="AI411" s="38">
        <v>19.476398254660847</v>
      </c>
      <c r="AJ411" s="40">
        <v>35910</v>
      </c>
      <c r="AK411" s="37">
        <v>1110</v>
      </c>
      <c r="AL411" s="38">
        <v>3.091060985797828</v>
      </c>
      <c r="AM411" s="37">
        <v>13122</v>
      </c>
      <c r="AN411" s="38">
        <v>38.284463894967175</v>
      </c>
      <c r="AO411" s="39">
        <v>26.548482796427074</v>
      </c>
      <c r="AP411" s="40">
        <v>116209.79710144928</v>
      </c>
      <c r="AQ411" s="42">
        <v>3246</v>
      </c>
      <c r="AR411" s="38">
        <v>6.4057782250902848</v>
      </c>
    </row>
    <row r="412" spans="1:44">
      <c r="A412" s="21">
        <v>9</v>
      </c>
      <c r="B412" s="21">
        <v>410</v>
      </c>
      <c r="C412" s="22" t="s">
        <v>468</v>
      </c>
      <c r="D412" s="44" t="s">
        <v>1501</v>
      </c>
      <c r="E412" s="22">
        <v>18</v>
      </c>
      <c r="F412" s="37">
        <v>65443</v>
      </c>
      <c r="G412" s="38">
        <v>0.81009141457585221</v>
      </c>
      <c r="H412" s="37">
        <v>7645</v>
      </c>
      <c r="I412" s="38">
        <v>11.681921672294974</v>
      </c>
      <c r="J412" s="37">
        <v>16733</v>
      </c>
      <c r="K412" s="38">
        <v>25.568815610531303</v>
      </c>
      <c r="L412" s="39">
        <v>43.823471781864299</v>
      </c>
      <c r="M412" s="37">
        <v>3793</v>
      </c>
      <c r="N412" s="38">
        <v>5.7958834405513198</v>
      </c>
      <c r="O412" s="37">
        <v>53985</v>
      </c>
      <c r="P412" s="38">
        <v>82.491633940986802</v>
      </c>
      <c r="Q412" s="37"/>
      <c r="R412" s="38" t="s">
        <v>70</v>
      </c>
      <c r="S412" s="37">
        <v>5639</v>
      </c>
      <c r="T412" s="38">
        <v>8.6166587717555743</v>
      </c>
      <c r="U412" s="37"/>
      <c r="V412" s="38" t="s">
        <v>70</v>
      </c>
      <c r="W412" s="40">
        <v>36335</v>
      </c>
      <c r="X412" s="42">
        <v>14165</v>
      </c>
      <c r="Y412" s="38">
        <v>38.984450254575478</v>
      </c>
      <c r="Z412" s="41">
        <v>1.777542314572726</v>
      </c>
      <c r="AA412" s="42">
        <v>5330</v>
      </c>
      <c r="AB412" s="38">
        <v>8.1478537360890311</v>
      </c>
      <c r="AC412" s="42">
        <v>3132</v>
      </c>
      <c r="AD412" s="38">
        <v>4.7878194937018472</v>
      </c>
      <c r="AE412" s="42">
        <v>1949</v>
      </c>
      <c r="AF412" s="38">
        <v>3.1071644931926157</v>
      </c>
      <c r="AG412" s="42" t="s">
        <v>70</v>
      </c>
      <c r="AH412" s="37" t="s">
        <v>70</v>
      </c>
      <c r="AI412" s="38" t="s">
        <v>70</v>
      </c>
      <c r="AJ412" s="40">
        <v>41203</v>
      </c>
      <c r="AK412" s="37">
        <v>1455</v>
      </c>
      <c r="AL412" s="38">
        <v>3.5312962648350847</v>
      </c>
      <c r="AM412" s="37">
        <v>15392</v>
      </c>
      <c r="AN412" s="38">
        <v>39.490968801313628</v>
      </c>
      <c r="AO412" s="39">
        <v>26.461320888134633</v>
      </c>
      <c r="AP412" s="40">
        <v>126651.19920597851</v>
      </c>
      <c r="AQ412" s="42">
        <v>3112</v>
      </c>
      <c r="AR412" s="38">
        <v>4.7952909995839557</v>
      </c>
    </row>
    <row r="413" spans="1:44">
      <c r="A413" s="21">
        <v>7</v>
      </c>
      <c r="B413" s="21">
        <v>411</v>
      </c>
      <c r="C413" s="22" t="s">
        <v>133</v>
      </c>
      <c r="D413" s="44" t="s">
        <v>647</v>
      </c>
      <c r="E413" s="22">
        <v>15</v>
      </c>
      <c r="F413" s="37">
        <v>72460</v>
      </c>
      <c r="G413" s="38">
        <v>0.89695191082569958</v>
      </c>
      <c r="H413" s="37">
        <v>7096</v>
      </c>
      <c r="I413" s="38">
        <v>9.7929892354402437</v>
      </c>
      <c r="J413" s="37">
        <v>11216</v>
      </c>
      <c r="K413" s="38">
        <v>15.478884902014906</v>
      </c>
      <c r="L413" s="39">
        <v>39.452307144890405</v>
      </c>
      <c r="M413" s="37">
        <v>11746</v>
      </c>
      <c r="N413" s="38">
        <v>16.210322936792711</v>
      </c>
      <c r="O413" s="37">
        <v>44140</v>
      </c>
      <c r="P413" s="38">
        <v>60.916367651117852</v>
      </c>
      <c r="Q413" s="37">
        <v>3309</v>
      </c>
      <c r="R413" s="38">
        <v>4.566657466188242</v>
      </c>
      <c r="S413" s="37">
        <v>11078</v>
      </c>
      <c r="T413" s="38">
        <v>15.288434998619929</v>
      </c>
      <c r="U413" s="37">
        <v>2187</v>
      </c>
      <c r="V413" s="38">
        <v>3.0182169472812586</v>
      </c>
      <c r="W413" s="40">
        <v>40621</v>
      </c>
      <c r="X413" s="42">
        <v>12992</v>
      </c>
      <c r="Y413" s="38">
        <v>31.983456832672758</v>
      </c>
      <c r="Z413" s="41">
        <v>1.7388296693828316</v>
      </c>
      <c r="AA413" s="42">
        <v>6298</v>
      </c>
      <c r="AB413" s="38">
        <v>8.6996159902754382</v>
      </c>
      <c r="AC413" s="42">
        <v>3687</v>
      </c>
      <c r="AD413" s="38">
        <v>5.0929635052628672</v>
      </c>
      <c r="AE413" s="42">
        <v>7203</v>
      </c>
      <c r="AF413" s="38">
        <v>10.620134465675866</v>
      </c>
      <c r="AG413" s="42" t="s">
        <v>1781</v>
      </c>
      <c r="AH413" s="37">
        <v>3040</v>
      </c>
      <c r="AI413" s="38">
        <v>42.204636956823542</v>
      </c>
      <c r="AJ413" s="40">
        <v>47154</v>
      </c>
      <c r="AK413" s="37">
        <v>2395</v>
      </c>
      <c r="AL413" s="38">
        <v>5.0791025151630826</v>
      </c>
      <c r="AM413" s="37">
        <v>21138</v>
      </c>
      <c r="AN413" s="38">
        <v>48.090092139688316</v>
      </c>
      <c r="AO413" s="39">
        <v>27.185619220042081</v>
      </c>
      <c r="AP413" s="40">
        <v>103720.71852189781</v>
      </c>
      <c r="AQ413" s="42">
        <v>7228</v>
      </c>
      <c r="AR413" s="38">
        <v>10.164676763841426</v>
      </c>
    </row>
    <row r="414" spans="1:44">
      <c r="A414" s="21">
        <v>16</v>
      </c>
      <c r="B414" s="21">
        <v>412</v>
      </c>
      <c r="C414" s="22" t="s">
        <v>817</v>
      </c>
      <c r="D414" s="44" t="s">
        <v>814</v>
      </c>
      <c r="E414" s="22">
        <v>17</v>
      </c>
      <c r="F414" s="37">
        <v>63467</v>
      </c>
      <c r="G414" s="38">
        <v>0.78563134038607052</v>
      </c>
      <c r="H414" s="37">
        <v>19891</v>
      </c>
      <c r="I414" s="38">
        <v>31.340696740038133</v>
      </c>
      <c r="J414" s="37">
        <v>7027</v>
      </c>
      <c r="K414" s="38">
        <v>11.07189563080026</v>
      </c>
      <c r="L414" s="39">
        <v>31.024681740248607</v>
      </c>
      <c r="M414" s="37">
        <v>8079</v>
      </c>
      <c r="N414" s="38">
        <v>12.729449950367908</v>
      </c>
      <c r="O414" s="37">
        <v>35819</v>
      </c>
      <c r="P414" s="38">
        <v>56.437203586115615</v>
      </c>
      <c r="Q414" s="37"/>
      <c r="R414" s="38" t="s">
        <v>70</v>
      </c>
      <c r="S414" s="37">
        <v>18489</v>
      </c>
      <c r="T414" s="38">
        <v>29.131674728599116</v>
      </c>
      <c r="U414" s="37"/>
      <c r="V414" s="38" t="s">
        <v>70</v>
      </c>
      <c r="W414" s="40">
        <v>18069</v>
      </c>
      <c r="X414" s="42">
        <v>14212</v>
      </c>
      <c r="Y414" s="38">
        <v>78.654048370136692</v>
      </c>
      <c r="Z414" s="41">
        <v>3.4923902816979355</v>
      </c>
      <c r="AA414" s="42">
        <v>5653</v>
      </c>
      <c r="AB414" s="38">
        <v>8.9190766949085685</v>
      </c>
      <c r="AC414" s="42">
        <v>3490</v>
      </c>
      <c r="AD414" s="38">
        <v>5.5063820387813385</v>
      </c>
      <c r="AE414" s="42">
        <v>25159</v>
      </c>
      <c r="AF414" s="38">
        <v>43.250816572116214</v>
      </c>
      <c r="AG414" s="42" t="s">
        <v>1786</v>
      </c>
      <c r="AH414" s="37">
        <v>11768</v>
      </c>
      <c r="AI414" s="38">
        <v>46.774514090385146</v>
      </c>
      <c r="AJ414" s="40">
        <v>26971</v>
      </c>
      <c r="AK414" s="37">
        <v>2262</v>
      </c>
      <c r="AL414" s="38">
        <v>8.3867858069778638</v>
      </c>
      <c r="AM414" s="37">
        <v>11630</v>
      </c>
      <c r="AN414" s="38">
        <v>48.689608975969193</v>
      </c>
      <c r="AO414" s="39">
        <v>40.403411310272993</v>
      </c>
      <c r="AP414" s="40">
        <v>41096.277893639206</v>
      </c>
      <c r="AQ414" s="42">
        <v>18839</v>
      </c>
      <c r="AR414" s="38">
        <v>29.811846248793376</v>
      </c>
    </row>
    <row r="415" spans="1:44">
      <c r="A415" s="21">
        <v>18</v>
      </c>
      <c r="B415" s="21">
        <v>413</v>
      </c>
      <c r="C415" s="22" t="s">
        <v>532</v>
      </c>
      <c r="D415" s="44" t="s">
        <v>1140</v>
      </c>
      <c r="E415" s="22">
        <v>16</v>
      </c>
      <c r="F415" s="37">
        <v>85034</v>
      </c>
      <c r="G415" s="38">
        <v>1.0526001764442801</v>
      </c>
      <c r="H415" s="37">
        <v>14855</v>
      </c>
      <c r="I415" s="38">
        <v>17.469482795117248</v>
      </c>
      <c r="J415" s="37">
        <v>11114</v>
      </c>
      <c r="K415" s="38">
        <v>13.070066091210574</v>
      </c>
      <c r="L415" s="39">
        <v>38.78970490380442</v>
      </c>
      <c r="M415" s="37">
        <v>34447</v>
      </c>
      <c r="N415" s="38">
        <v>40.509678481548555</v>
      </c>
      <c r="O415" s="37">
        <v>12152</v>
      </c>
      <c r="P415" s="38">
        <v>14.290754286520684</v>
      </c>
      <c r="Q415" s="37">
        <v>1136</v>
      </c>
      <c r="R415" s="38">
        <v>1.3359362137497941</v>
      </c>
      <c r="S415" s="37">
        <v>35757</v>
      </c>
      <c r="T415" s="38">
        <v>42.050238728038195</v>
      </c>
      <c r="U415" s="37">
        <v>1542</v>
      </c>
      <c r="V415" s="38">
        <v>1.8133922901427666</v>
      </c>
      <c r="W415" s="40">
        <v>30665</v>
      </c>
      <c r="X415" s="42">
        <v>18196</v>
      </c>
      <c r="Y415" s="38">
        <v>59.338007500407628</v>
      </c>
      <c r="Z415" s="41">
        <v>2.7585194847546064</v>
      </c>
      <c r="AA415" s="42">
        <v>6854</v>
      </c>
      <c r="AB415" s="38">
        <v>8.1013675637979752</v>
      </c>
      <c r="AC415" s="42">
        <v>3973</v>
      </c>
      <c r="AD415" s="38">
        <v>4.696050967459783</v>
      </c>
      <c r="AE415" s="42">
        <v>39560</v>
      </c>
      <c r="AF415" s="38">
        <v>48.521421299873666</v>
      </c>
      <c r="AG415" s="42" t="s">
        <v>1781</v>
      </c>
      <c r="AH415" s="37">
        <v>19017</v>
      </c>
      <c r="AI415" s="38">
        <v>48.071284125379172</v>
      </c>
      <c r="AJ415" s="40">
        <v>46140</v>
      </c>
      <c r="AK415" s="37">
        <v>2809</v>
      </c>
      <c r="AL415" s="38">
        <v>6.0879930645860423</v>
      </c>
      <c r="AM415" s="37">
        <v>30332</v>
      </c>
      <c r="AN415" s="38">
        <v>71.883590861693051</v>
      </c>
      <c r="AO415" s="39">
        <v>40.149479179254172</v>
      </c>
      <c r="AP415" s="40">
        <v>50321.031850533807</v>
      </c>
      <c r="AQ415" s="42">
        <v>14867</v>
      </c>
      <c r="AR415" s="38">
        <v>17.59096018458262</v>
      </c>
    </row>
    <row r="416" spans="1:44">
      <c r="A416" s="21">
        <v>12</v>
      </c>
      <c r="B416" s="21">
        <v>414</v>
      </c>
      <c r="C416" s="22" t="s">
        <v>282</v>
      </c>
      <c r="D416" s="44" t="s">
        <v>1566</v>
      </c>
      <c r="E416" s="22">
        <v>19</v>
      </c>
      <c r="F416" s="37">
        <v>63584</v>
      </c>
      <c r="G416" s="38">
        <v>0.78707963425257088</v>
      </c>
      <c r="H416" s="37">
        <v>10402</v>
      </c>
      <c r="I416" s="38">
        <v>16.359461499748367</v>
      </c>
      <c r="J416" s="37">
        <v>6835</v>
      </c>
      <c r="K416" s="38">
        <v>10.74955963764469</v>
      </c>
      <c r="L416" s="39">
        <v>35.198365177195683</v>
      </c>
      <c r="M416" s="37">
        <v>11463</v>
      </c>
      <c r="N416" s="38">
        <v>18.028120281831907</v>
      </c>
      <c r="O416" s="37">
        <v>30250</v>
      </c>
      <c r="P416" s="38">
        <v>47.57486160040262</v>
      </c>
      <c r="Q416" s="37">
        <v>13572</v>
      </c>
      <c r="R416" s="38">
        <v>21.344992450931052</v>
      </c>
      <c r="S416" s="37">
        <v>5563</v>
      </c>
      <c r="T416" s="38">
        <v>8.7490563663814811</v>
      </c>
      <c r="U416" s="37">
        <v>2736</v>
      </c>
      <c r="V416" s="38">
        <v>4.3029693004529443</v>
      </c>
      <c r="W416" s="40">
        <v>27341</v>
      </c>
      <c r="X416" s="42">
        <v>13368</v>
      </c>
      <c r="Y416" s="38">
        <v>48.89360301378882</v>
      </c>
      <c r="Z416" s="41">
        <v>2.236640942174756</v>
      </c>
      <c r="AA416" s="42">
        <v>6123</v>
      </c>
      <c r="AB416" s="38">
        <v>9.7938226779059168</v>
      </c>
      <c r="AC416" s="42">
        <v>3794</v>
      </c>
      <c r="AD416" s="38">
        <v>6.0685551592315941</v>
      </c>
      <c r="AE416" s="42">
        <v>6319</v>
      </c>
      <c r="AF416" s="38">
        <v>10.864668764292224</v>
      </c>
      <c r="AG416" s="42" t="s">
        <v>1781</v>
      </c>
      <c r="AH416" s="37">
        <v>3682</v>
      </c>
      <c r="AI416" s="38">
        <v>58.268713404019621</v>
      </c>
      <c r="AJ416" s="40">
        <v>39218</v>
      </c>
      <c r="AK416" s="37">
        <v>2644</v>
      </c>
      <c r="AL416" s="38">
        <v>6.7418022336682135</v>
      </c>
      <c r="AM416" s="37">
        <v>25415</v>
      </c>
      <c r="AN416" s="38">
        <v>70.693443854134799</v>
      </c>
      <c r="AO416" s="39">
        <v>35.467798879961045</v>
      </c>
      <c r="AP416" s="40">
        <v>90717.000741619704</v>
      </c>
      <c r="AQ416" s="42">
        <v>8189</v>
      </c>
      <c r="AR416" s="38">
        <v>13.259176502971131</v>
      </c>
    </row>
    <row r="417" spans="1:44">
      <c r="A417" s="21">
        <v>7</v>
      </c>
      <c r="B417" s="21">
        <v>415</v>
      </c>
      <c r="C417" s="22" t="s">
        <v>673</v>
      </c>
      <c r="D417" s="44" t="s">
        <v>671</v>
      </c>
      <c r="E417" s="22">
        <v>14</v>
      </c>
      <c r="F417" s="37">
        <v>83372</v>
      </c>
      <c r="G417" s="38">
        <v>1.0320269763919434</v>
      </c>
      <c r="H417" s="37">
        <v>8298</v>
      </c>
      <c r="I417" s="38">
        <v>9.9529818164371733</v>
      </c>
      <c r="J417" s="37">
        <v>11305</v>
      </c>
      <c r="K417" s="38">
        <v>13.559708295350958</v>
      </c>
      <c r="L417" s="39">
        <v>38.049465369059654</v>
      </c>
      <c r="M417" s="37">
        <v>9116</v>
      </c>
      <c r="N417" s="38">
        <v>10.934126565273713</v>
      </c>
      <c r="O417" s="37">
        <v>60025</v>
      </c>
      <c r="P417" s="38">
        <v>71.996593580578619</v>
      </c>
      <c r="Q417" s="37"/>
      <c r="R417" s="38" t="s">
        <v>70</v>
      </c>
      <c r="S417" s="37">
        <v>8434</v>
      </c>
      <c r="T417" s="38">
        <v>10.116106126757185</v>
      </c>
      <c r="U417" s="37">
        <v>2078</v>
      </c>
      <c r="V417" s="38">
        <v>2.4924435062131169</v>
      </c>
      <c r="W417" s="40">
        <v>47471</v>
      </c>
      <c r="X417" s="42">
        <v>13507</v>
      </c>
      <c r="Y417" s="38">
        <v>28.453160877167111</v>
      </c>
      <c r="Z417" s="41">
        <v>1.7239577847527965</v>
      </c>
      <c r="AA417" s="42">
        <v>5818</v>
      </c>
      <c r="AB417" s="38">
        <v>7.0052497230650674</v>
      </c>
      <c r="AC417" s="42">
        <v>3297</v>
      </c>
      <c r="AD417" s="38">
        <v>3.9698020517266293</v>
      </c>
      <c r="AE417" s="42">
        <v>5273</v>
      </c>
      <c r="AF417" s="38">
        <v>6.449363992172211</v>
      </c>
      <c r="AG417" s="42" t="s">
        <v>1781</v>
      </c>
      <c r="AH417" s="37">
        <v>1978</v>
      </c>
      <c r="AI417" s="38">
        <v>37.511852835198177</v>
      </c>
      <c r="AJ417" s="40">
        <v>58798</v>
      </c>
      <c r="AK417" s="37">
        <v>2901</v>
      </c>
      <c r="AL417" s="38">
        <v>4.933841287118609</v>
      </c>
      <c r="AM417" s="37">
        <v>28867</v>
      </c>
      <c r="AN417" s="38">
        <v>52.305713095000819</v>
      </c>
      <c r="AO417" s="39">
        <v>25.657179563197943</v>
      </c>
      <c r="AP417" s="40">
        <v>114178.68977020014</v>
      </c>
      <c r="AQ417" s="42">
        <v>8371</v>
      </c>
      <c r="AR417" s="38">
        <v>10.170088689102174</v>
      </c>
    </row>
    <row r="418" spans="1:44">
      <c r="A418" s="21">
        <v>10</v>
      </c>
      <c r="B418" s="21">
        <v>416</v>
      </c>
      <c r="C418" s="22" t="s">
        <v>494</v>
      </c>
      <c r="D418" s="44" t="s">
        <v>903</v>
      </c>
      <c r="E418" s="22">
        <v>19</v>
      </c>
      <c r="F418" s="37">
        <v>85132</v>
      </c>
      <c r="G418" s="38">
        <v>1.0538132772897248</v>
      </c>
      <c r="H418" s="37">
        <v>7013</v>
      </c>
      <c r="I418" s="38">
        <v>8.2377954235775022</v>
      </c>
      <c r="J418" s="37">
        <v>10455</v>
      </c>
      <c r="K418" s="38">
        <v>12.280928440539398</v>
      </c>
      <c r="L418" s="39">
        <v>34.189441709334382</v>
      </c>
      <c r="M418" s="37">
        <v>8150</v>
      </c>
      <c r="N418" s="38">
        <v>9.5733684161067512</v>
      </c>
      <c r="O418" s="37">
        <v>52934</v>
      </c>
      <c r="P418" s="38">
        <v>62.17873420100549</v>
      </c>
      <c r="Q418" s="37">
        <v>2944</v>
      </c>
      <c r="R418" s="38">
        <v>3.4581590941126721</v>
      </c>
      <c r="S418" s="37">
        <v>18083</v>
      </c>
      <c r="T418" s="38">
        <v>21.241131419442745</v>
      </c>
      <c r="U418" s="37">
        <v>3021</v>
      </c>
      <c r="V418" s="38">
        <v>3.5486068693323309</v>
      </c>
      <c r="W418" s="40">
        <v>41911</v>
      </c>
      <c r="X418" s="42">
        <v>12839</v>
      </c>
      <c r="Y418" s="38">
        <v>30.633962444227052</v>
      </c>
      <c r="Z418" s="41">
        <v>1.8544057645964067</v>
      </c>
      <c r="AA418" s="42">
        <v>6136</v>
      </c>
      <c r="AB418" s="38">
        <v>7.221372249029069</v>
      </c>
      <c r="AC418" s="42">
        <v>3682</v>
      </c>
      <c r="AD418" s="38">
        <v>4.3332941038013422</v>
      </c>
      <c r="AE418" s="42">
        <v>11301</v>
      </c>
      <c r="AF418" s="38">
        <v>13.658448150833937</v>
      </c>
      <c r="AG418" s="42" t="s">
        <v>1786</v>
      </c>
      <c r="AH418" s="37">
        <v>7341</v>
      </c>
      <c r="AI418" s="38">
        <v>64.958853198831974</v>
      </c>
      <c r="AJ418" s="40">
        <v>54941</v>
      </c>
      <c r="AK418" s="37">
        <v>2881</v>
      </c>
      <c r="AL418" s="38">
        <v>5.2438069929560802</v>
      </c>
      <c r="AM418" s="37">
        <v>26937</v>
      </c>
      <c r="AN418" s="38">
        <v>52.323142069072681</v>
      </c>
      <c r="AO418" s="39">
        <v>25.648759984944167</v>
      </c>
      <c r="AP418" s="40">
        <v>88088.795159386063</v>
      </c>
      <c r="AQ418" s="42">
        <v>10506</v>
      </c>
      <c r="AR418" s="38">
        <v>13.328935182248387</v>
      </c>
    </row>
    <row r="419" spans="1:44">
      <c r="A419" s="21">
        <v>12</v>
      </c>
      <c r="B419" s="21">
        <v>417</v>
      </c>
      <c r="C419" s="22" t="s">
        <v>268</v>
      </c>
      <c r="D419" s="44">
        <v>232</v>
      </c>
      <c r="E419" s="22">
        <v>17</v>
      </c>
      <c r="F419" s="37">
        <v>57877</v>
      </c>
      <c r="G419" s="38">
        <v>0.71643507787550398</v>
      </c>
      <c r="H419" s="37">
        <v>7874</v>
      </c>
      <c r="I419" s="38">
        <v>13.604713444027853</v>
      </c>
      <c r="J419" s="37">
        <v>6920</v>
      </c>
      <c r="K419" s="38">
        <v>11.956390275929991</v>
      </c>
      <c r="L419" s="39">
        <v>35.496225933848933</v>
      </c>
      <c r="M419" s="37">
        <v>6554</v>
      </c>
      <c r="N419" s="38">
        <v>11.324014720873576</v>
      </c>
      <c r="O419" s="37">
        <v>36560</v>
      </c>
      <c r="P419" s="38">
        <v>63.168443423121445</v>
      </c>
      <c r="Q419" s="37">
        <v>6049</v>
      </c>
      <c r="R419" s="38">
        <v>10.451474679060766</v>
      </c>
      <c r="S419" s="37">
        <v>6155</v>
      </c>
      <c r="T419" s="38">
        <v>10.634621697738307</v>
      </c>
      <c r="U419" s="37">
        <v>2559</v>
      </c>
      <c r="V419" s="38">
        <v>4.4214454792059019</v>
      </c>
      <c r="W419" s="40">
        <v>25955</v>
      </c>
      <c r="X419" s="42">
        <v>11538</v>
      </c>
      <c r="Y419" s="38">
        <v>44.453862454247741</v>
      </c>
      <c r="Z419" s="41">
        <v>1.9868233481024851</v>
      </c>
      <c r="AA419" s="42">
        <v>4317</v>
      </c>
      <c r="AB419" s="38">
        <v>7.6053062734527774</v>
      </c>
      <c r="AC419" s="42">
        <v>2331</v>
      </c>
      <c r="AD419" s="38">
        <v>4.1065482796892345</v>
      </c>
      <c r="AE419" s="42">
        <v>4047</v>
      </c>
      <c r="AF419" s="38">
        <v>7.599714564711185</v>
      </c>
      <c r="AG419" s="42" t="s">
        <v>1781</v>
      </c>
      <c r="AH419" s="37">
        <v>1744</v>
      </c>
      <c r="AI419" s="38">
        <v>43.093649617000246</v>
      </c>
      <c r="AJ419" s="40">
        <v>35839</v>
      </c>
      <c r="AK419" s="37">
        <v>1596</v>
      </c>
      <c r="AL419" s="38">
        <v>4.4532492536064066</v>
      </c>
      <c r="AM419" s="37">
        <v>23118</v>
      </c>
      <c r="AN419" s="38">
        <v>68.418716150226402</v>
      </c>
      <c r="AO419" s="39">
        <v>31.386106623586429</v>
      </c>
      <c r="AP419" s="40">
        <v>115124.56317757009</v>
      </c>
      <c r="AQ419" s="42">
        <v>6406</v>
      </c>
      <c r="AR419" s="38">
        <v>11.822023732629598</v>
      </c>
    </row>
    <row r="420" spans="1:44">
      <c r="A420" s="21">
        <v>12</v>
      </c>
      <c r="B420" s="21">
        <v>418</v>
      </c>
      <c r="C420" s="22" t="s">
        <v>1554</v>
      </c>
      <c r="D420" s="44" t="s">
        <v>1553</v>
      </c>
      <c r="E420" s="22">
        <v>13</v>
      </c>
      <c r="F420" s="37">
        <v>44757</v>
      </c>
      <c r="G420" s="38">
        <v>0.55402810754658893</v>
      </c>
      <c r="H420" s="37">
        <v>6228</v>
      </c>
      <c r="I420" s="38">
        <v>13.915141765533884</v>
      </c>
      <c r="J420" s="37">
        <v>5107</v>
      </c>
      <c r="K420" s="38">
        <v>11.410505619232746</v>
      </c>
      <c r="L420" s="39">
        <v>35.459816838046265</v>
      </c>
      <c r="M420" s="37">
        <v>4958</v>
      </c>
      <c r="N420" s="38">
        <v>11.07759680050048</v>
      </c>
      <c r="O420" s="37">
        <v>29174</v>
      </c>
      <c r="P420" s="38">
        <v>65.183099850302753</v>
      </c>
      <c r="Q420" s="37">
        <v>3675</v>
      </c>
      <c r="R420" s="38">
        <v>8.211006099604532</v>
      </c>
      <c r="S420" s="37">
        <v>4957</v>
      </c>
      <c r="T420" s="38">
        <v>11.075362513126437</v>
      </c>
      <c r="U420" s="37">
        <v>1993</v>
      </c>
      <c r="V420" s="38">
        <v>4.4529347364658047</v>
      </c>
      <c r="W420" s="40">
        <v>20308</v>
      </c>
      <c r="X420" s="42">
        <v>9069</v>
      </c>
      <c r="Y420" s="38">
        <v>44.657277920031511</v>
      </c>
      <c r="Z420" s="41">
        <v>1.9628225329919244</v>
      </c>
      <c r="AA420" s="42">
        <v>3350</v>
      </c>
      <c r="AB420" s="38">
        <v>7.5610526790953827</v>
      </c>
      <c r="AC420" s="42">
        <v>1717</v>
      </c>
      <c r="AD420" s="38">
        <v>3.8753216268676929</v>
      </c>
      <c r="AE420" s="42">
        <v>2750</v>
      </c>
      <c r="AF420" s="38">
        <v>6.7602448437768876</v>
      </c>
      <c r="AG420" s="42" t="s">
        <v>1781</v>
      </c>
      <c r="AH420" s="37">
        <v>1160</v>
      </c>
      <c r="AI420" s="38">
        <v>42.18181818181818</v>
      </c>
      <c r="AJ420" s="40">
        <v>27309</v>
      </c>
      <c r="AK420" s="37">
        <v>1250</v>
      </c>
      <c r="AL420" s="38">
        <v>4.5772455966897354</v>
      </c>
      <c r="AM420" s="37">
        <v>17843</v>
      </c>
      <c r="AN420" s="38">
        <v>69.449634127354827</v>
      </c>
      <c r="AO420" s="39">
        <v>31.404076075394631</v>
      </c>
      <c r="AP420" s="40">
        <v>115871.18907156674</v>
      </c>
      <c r="AQ420" s="42">
        <v>5399</v>
      </c>
      <c r="AR420" s="38">
        <v>12.770235110459341</v>
      </c>
    </row>
    <row r="421" spans="1:44">
      <c r="A421" s="21">
        <v>21</v>
      </c>
      <c r="B421" s="21">
        <v>419</v>
      </c>
      <c r="C421" s="22" t="s">
        <v>738</v>
      </c>
      <c r="D421" s="44" t="s">
        <v>1291</v>
      </c>
      <c r="E421" s="22">
        <v>14</v>
      </c>
      <c r="F421" s="37">
        <v>40365</v>
      </c>
      <c r="G421" s="38">
        <v>0.4996613839425802</v>
      </c>
      <c r="H421" s="37">
        <v>10787</v>
      </c>
      <c r="I421" s="38">
        <v>26.72364672364672</v>
      </c>
      <c r="J421" s="37">
        <v>3612</v>
      </c>
      <c r="K421" s="38">
        <v>8.948346339650687</v>
      </c>
      <c r="L421" s="39">
        <v>32.712308523780109</v>
      </c>
      <c r="M421" s="37">
        <v>13549</v>
      </c>
      <c r="N421" s="38">
        <v>33.566208348817042</v>
      </c>
      <c r="O421" s="37">
        <v>1539</v>
      </c>
      <c r="P421" s="38">
        <v>3.8127090301003341</v>
      </c>
      <c r="Q421" s="37">
        <v>23977</v>
      </c>
      <c r="R421" s="38">
        <v>59.400470704818531</v>
      </c>
      <c r="S421" s="37"/>
      <c r="T421" s="38" t="s">
        <v>70</v>
      </c>
      <c r="U421" s="37"/>
      <c r="V421" s="38" t="s">
        <v>70</v>
      </c>
      <c r="W421" s="40">
        <v>12994</v>
      </c>
      <c r="X421" s="42">
        <v>8402</v>
      </c>
      <c r="Y421" s="38">
        <v>64.660612590426354</v>
      </c>
      <c r="Z421" s="41">
        <v>2.7956749268893337</v>
      </c>
      <c r="AA421" s="42">
        <v>5019</v>
      </c>
      <c r="AB421" s="38">
        <v>12.514961101137043</v>
      </c>
      <c r="AC421" s="42">
        <v>2945</v>
      </c>
      <c r="AD421" s="38">
        <v>7.3434071414322757</v>
      </c>
      <c r="AE421" s="42">
        <v>4426</v>
      </c>
      <c r="AF421" s="38">
        <v>12.333844224606381</v>
      </c>
      <c r="AG421" s="42" t="s">
        <v>1781</v>
      </c>
      <c r="AH421" s="37">
        <v>3434</v>
      </c>
      <c r="AI421" s="38">
        <v>77.586985991866243</v>
      </c>
      <c r="AJ421" s="40">
        <v>17089</v>
      </c>
      <c r="AK421" s="37">
        <v>2092</v>
      </c>
      <c r="AL421" s="38">
        <v>12.24179296623559</v>
      </c>
      <c r="AM421" s="37">
        <v>10302</v>
      </c>
      <c r="AN421" s="38">
        <v>70.320819112627987</v>
      </c>
      <c r="AO421" s="39">
        <v>44.928049978941459</v>
      </c>
      <c r="AP421" s="40">
        <v>36496.590717299579</v>
      </c>
      <c r="AQ421" s="42">
        <v>13081</v>
      </c>
      <c r="AR421" s="38">
        <v>33.343529351788128</v>
      </c>
    </row>
    <row r="422" spans="1:44">
      <c r="A422" s="21">
        <v>8</v>
      </c>
      <c r="B422" s="21">
        <v>420</v>
      </c>
      <c r="C422" s="22" t="s">
        <v>171</v>
      </c>
      <c r="D422" s="44" t="s">
        <v>1440</v>
      </c>
      <c r="E422" s="22">
        <v>15</v>
      </c>
      <c r="F422" s="37">
        <v>79839</v>
      </c>
      <c r="G422" s="38">
        <v>0.98829345305565863</v>
      </c>
      <c r="H422" s="37">
        <v>11123</v>
      </c>
      <c r="I422" s="38">
        <v>13.931787722792119</v>
      </c>
      <c r="J422" s="37">
        <v>10978</v>
      </c>
      <c r="K422" s="38">
        <v>13.750172221595964</v>
      </c>
      <c r="L422" s="39">
        <v>36.825747510774256</v>
      </c>
      <c r="M422" s="37">
        <v>7435</v>
      </c>
      <c r="N422" s="38">
        <v>9.3124913889202023</v>
      </c>
      <c r="O422" s="37">
        <v>33948</v>
      </c>
      <c r="P422" s="38">
        <v>42.520572652463088</v>
      </c>
      <c r="Q422" s="37">
        <v>3264</v>
      </c>
      <c r="R422" s="38">
        <v>4.0882275579603951</v>
      </c>
      <c r="S422" s="37">
        <v>32288</v>
      </c>
      <c r="T422" s="38">
        <v>40.441388293941557</v>
      </c>
      <c r="U422" s="37">
        <v>2904</v>
      </c>
      <c r="V422" s="38">
        <v>3.6373201067147636</v>
      </c>
      <c r="W422" s="40">
        <v>34168</v>
      </c>
      <c r="X422" s="42">
        <v>16178</v>
      </c>
      <c r="Y422" s="38">
        <v>47.348396160149846</v>
      </c>
      <c r="Z422" s="41">
        <v>2.1981093420744555</v>
      </c>
      <c r="AA422" s="42">
        <v>6842</v>
      </c>
      <c r="AB422" s="38">
        <v>8.7301587301587293</v>
      </c>
      <c r="AC422" s="42">
        <v>4432</v>
      </c>
      <c r="AD422" s="38">
        <v>5.6550808962384531</v>
      </c>
      <c r="AE422" s="42">
        <v>19255</v>
      </c>
      <c r="AF422" s="38">
        <v>25.647344024721612</v>
      </c>
      <c r="AG422" s="42" t="s">
        <v>1786</v>
      </c>
      <c r="AH422" s="37">
        <v>16413</v>
      </c>
      <c r="AI422" s="38">
        <v>85.240197351337315</v>
      </c>
      <c r="AJ422" s="40">
        <v>45984</v>
      </c>
      <c r="AK422" s="37">
        <v>2390</v>
      </c>
      <c r="AL422" s="38">
        <v>5.1974599860821158</v>
      </c>
      <c r="AM422" s="37">
        <v>22360</v>
      </c>
      <c r="AN422" s="38">
        <v>52.228347192375971</v>
      </c>
      <c r="AO422" s="39">
        <v>27.385286783042392</v>
      </c>
      <c r="AP422" s="40">
        <v>83672.303622159088</v>
      </c>
      <c r="AQ422" s="42">
        <v>12154</v>
      </c>
      <c r="AR422" s="38">
        <v>16.124709784411277</v>
      </c>
    </row>
    <row r="423" spans="1:44">
      <c r="A423" s="21">
        <v>8</v>
      </c>
      <c r="B423" s="21">
        <v>421</v>
      </c>
      <c r="C423" s="22" t="s">
        <v>503</v>
      </c>
      <c r="D423" s="44">
        <v>640</v>
      </c>
      <c r="E423" s="22">
        <v>15</v>
      </c>
      <c r="F423" s="37">
        <v>86570</v>
      </c>
      <c r="G423" s="38">
        <v>1.0716136754096166</v>
      </c>
      <c r="H423" s="37">
        <v>11696</v>
      </c>
      <c r="I423" s="38">
        <v>13.510453967887258</v>
      </c>
      <c r="J423" s="37">
        <v>10884</v>
      </c>
      <c r="K423" s="38">
        <v>12.572484694466906</v>
      </c>
      <c r="L423" s="39">
        <v>35.519432963709676</v>
      </c>
      <c r="M423" s="37">
        <v>8014</v>
      </c>
      <c r="N423" s="38">
        <v>9.2572484694466919</v>
      </c>
      <c r="O423" s="37">
        <v>38184</v>
      </c>
      <c r="P423" s="38">
        <v>44.107658542220172</v>
      </c>
      <c r="Q423" s="37">
        <v>3463</v>
      </c>
      <c r="R423" s="38">
        <v>4.0002310269146353</v>
      </c>
      <c r="S423" s="37">
        <v>34020</v>
      </c>
      <c r="T423" s="38">
        <v>39.297678179507912</v>
      </c>
      <c r="U423" s="37">
        <v>2889</v>
      </c>
      <c r="V423" s="38">
        <v>3.3371837819105923</v>
      </c>
      <c r="W423" s="40">
        <v>37437</v>
      </c>
      <c r="X423" s="42">
        <v>17133</v>
      </c>
      <c r="Y423" s="38">
        <v>45.764885006811447</v>
      </c>
      <c r="Z423" s="41">
        <v>2.1855383711301655</v>
      </c>
      <c r="AA423" s="42">
        <v>6867</v>
      </c>
      <c r="AB423" s="38">
        <v>8.0690457445683474</v>
      </c>
      <c r="AC423" s="42">
        <v>4416</v>
      </c>
      <c r="AD423" s="38">
        <v>5.1890062629989542</v>
      </c>
      <c r="AE423" s="42">
        <v>19468</v>
      </c>
      <c r="AF423" s="38">
        <v>23.936752283876999</v>
      </c>
      <c r="AG423" s="42" t="s">
        <v>1786</v>
      </c>
      <c r="AH423" s="37">
        <v>16368</v>
      </c>
      <c r="AI423" s="38">
        <v>84.076433121019107</v>
      </c>
      <c r="AJ423" s="40">
        <v>51553</v>
      </c>
      <c r="AK423" s="37">
        <v>2622</v>
      </c>
      <c r="AL423" s="38">
        <v>5.0860279712140901</v>
      </c>
      <c r="AM423" s="37">
        <v>25669</v>
      </c>
      <c r="AN423" s="38">
        <v>53.529497633099076</v>
      </c>
      <c r="AO423" s="39">
        <v>26.972068651613046</v>
      </c>
      <c r="AP423" s="40">
        <v>88783.815181016122</v>
      </c>
      <c r="AQ423" s="42">
        <v>12981</v>
      </c>
      <c r="AR423" s="38">
        <v>15.810050422624411</v>
      </c>
    </row>
    <row r="424" spans="1:44">
      <c r="A424" s="21">
        <v>10</v>
      </c>
      <c r="B424" s="21">
        <v>422</v>
      </c>
      <c r="C424" s="22" t="s">
        <v>167</v>
      </c>
      <c r="D424" s="44">
        <v>639</v>
      </c>
      <c r="E424" s="22">
        <v>15</v>
      </c>
      <c r="F424" s="37">
        <v>74998</v>
      </c>
      <c r="G424" s="38">
        <v>0.92836874700670469</v>
      </c>
      <c r="H424" s="37">
        <v>10328</v>
      </c>
      <c r="I424" s="38">
        <v>13.771033894237181</v>
      </c>
      <c r="J424" s="37">
        <v>10863</v>
      </c>
      <c r="K424" s="38">
        <v>14.484386250300007</v>
      </c>
      <c r="L424" s="39">
        <v>38.411300435413636</v>
      </c>
      <c r="M424" s="37">
        <v>5000</v>
      </c>
      <c r="N424" s="38">
        <v>6.6668444491853123</v>
      </c>
      <c r="O424" s="37">
        <v>32925</v>
      </c>
      <c r="P424" s="38">
        <v>43.901170697885277</v>
      </c>
      <c r="Q424" s="37">
        <v>2340</v>
      </c>
      <c r="R424" s="38">
        <v>3.1200832022187255</v>
      </c>
      <c r="S424" s="37">
        <v>31866</v>
      </c>
      <c r="T424" s="38">
        <v>42.489133043547831</v>
      </c>
      <c r="U424" s="37">
        <v>2867</v>
      </c>
      <c r="V424" s="38">
        <v>3.8227686071628577</v>
      </c>
      <c r="W424" s="40">
        <v>32058</v>
      </c>
      <c r="X424" s="42">
        <v>14878</v>
      </c>
      <c r="Y424" s="38">
        <v>46.409632541019405</v>
      </c>
      <c r="Z424" s="41">
        <v>2.215266080229584</v>
      </c>
      <c r="AA424" s="42">
        <v>6103</v>
      </c>
      <c r="AB424" s="38">
        <v>8.3084881900483278</v>
      </c>
      <c r="AC424" s="42">
        <v>3985</v>
      </c>
      <c r="AD424" s="38">
        <v>5.4250901912735694</v>
      </c>
      <c r="AE424" s="42">
        <v>20200</v>
      </c>
      <c r="AF424" s="38">
        <v>28.128611811231952</v>
      </c>
      <c r="AG424" s="42" t="s">
        <v>1786</v>
      </c>
      <c r="AH424" s="37">
        <v>17474</v>
      </c>
      <c r="AI424" s="38">
        <v>86.504950495049499</v>
      </c>
      <c r="AJ424" s="40">
        <v>43279</v>
      </c>
      <c r="AK424" s="37">
        <v>2218</v>
      </c>
      <c r="AL424" s="38">
        <v>5.1248873587652213</v>
      </c>
      <c r="AM424" s="37">
        <v>20559</v>
      </c>
      <c r="AN424" s="38">
        <v>51.013622490757051</v>
      </c>
      <c r="AO424" s="39">
        <v>27.93973022355976</v>
      </c>
      <c r="AP424" s="40">
        <v>78345.465267727937</v>
      </c>
      <c r="AQ424" s="42">
        <v>11349</v>
      </c>
      <c r="AR424" s="38">
        <v>15.875391674127126</v>
      </c>
    </row>
    <row r="425" spans="1:44">
      <c r="A425" s="21">
        <v>11</v>
      </c>
      <c r="B425" s="21">
        <v>423</v>
      </c>
      <c r="C425" s="22" t="s">
        <v>258</v>
      </c>
      <c r="D425" s="44" t="s">
        <v>688</v>
      </c>
      <c r="E425" s="22">
        <v>11</v>
      </c>
      <c r="F425" s="37">
        <v>70008</v>
      </c>
      <c r="G425" s="38">
        <v>0.86659963252947236</v>
      </c>
      <c r="H425" s="37">
        <v>11153</v>
      </c>
      <c r="I425" s="38">
        <v>15.931036452976802</v>
      </c>
      <c r="J425" s="37">
        <v>5787</v>
      </c>
      <c r="K425" s="38">
        <v>8.2661981487829959</v>
      </c>
      <c r="L425" s="39">
        <v>33.992185838826281</v>
      </c>
      <c r="M425" s="37">
        <v>5983</v>
      </c>
      <c r="N425" s="38">
        <v>8.5461661524397208</v>
      </c>
      <c r="O425" s="37">
        <v>43280</v>
      </c>
      <c r="P425" s="38">
        <v>61.82150611358702</v>
      </c>
      <c r="Q425" s="37">
        <v>2563</v>
      </c>
      <c r="R425" s="38">
        <v>3.6610101702662554</v>
      </c>
      <c r="S425" s="37">
        <v>15638</v>
      </c>
      <c r="T425" s="38">
        <v>22.337447148897269</v>
      </c>
      <c r="U425" s="37">
        <v>2544</v>
      </c>
      <c r="V425" s="38">
        <v>3.6338704148097358</v>
      </c>
      <c r="W425" s="40">
        <v>31989</v>
      </c>
      <c r="X425" s="42">
        <v>13932</v>
      </c>
      <c r="Y425" s="38">
        <v>43.552471161961925</v>
      </c>
      <c r="Z425" s="41">
        <v>2.0570821219794304</v>
      </c>
      <c r="AA425" s="42">
        <v>3114</v>
      </c>
      <c r="AB425" s="38">
        <v>4.5432660743204796</v>
      </c>
      <c r="AC425" s="42">
        <v>1917</v>
      </c>
      <c r="AD425" s="38">
        <v>2.7968661093360181</v>
      </c>
      <c r="AE425" s="42">
        <v>6580</v>
      </c>
      <c r="AF425" s="38">
        <v>10.34818985311232</v>
      </c>
      <c r="AG425" s="42" t="s">
        <v>1786</v>
      </c>
      <c r="AH425" s="37">
        <v>4019</v>
      </c>
      <c r="AI425" s="38">
        <v>61.079027355623104</v>
      </c>
      <c r="AJ425" s="40">
        <v>44608</v>
      </c>
      <c r="AK425" s="37">
        <v>1709</v>
      </c>
      <c r="AL425" s="38">
        <v>3.8311513629842184</v>
      </c>
      <c r="AM425" s="37">
        <v>22384</v>
      </c>
      <c r="AN425" s="38">
        <v>53.121959323160169</v>
      </c>
      <c r="AO425" s="39">
        <v>25.496091860376303</v>
      </c>
      <c r="AP425" s="40">
        <v>135203.4237394958</v>
      </c>
      <c r="AQ425" s="42">
        <v>5195</v>
      </c>
      <c r="AR425" s="38">
        <v>7.8787327297268606</v>
      </c>
    </row>
    <row r="426" spans="1:44">
      <c r="A426" s="21">
        <v>10</v>
      </c>
      <c r="B426" s="21">
        <v>424</v>
      </c>
      <c r="C426" s="22" t="s">
        <v>1034</v>
      </c>
      <c r="D426" s="44" t="s">
        <v>1031</v>
      </c>
      <c r="E426" s="22">
        <v>21</v>
      </c>
      <c r="F426" s="37">
        <v>109673</v>
      </c>
      <c r="G426" s="38">
        <v>1.3575960104331624</v>
      </c>
      <c r="H426" s="37">
        <v>13640</v>
      </c>
      <c r="I426" s="38">
        <v>12.436971725037155</v>
      </c>
      <c r="J426" s="37">
        <v>18224</v>
      </c>
      <c r="K426" s="38">
        <v>16.616669554037912</v>
      </c>
      <c r="L426" s="39">
        <v>39.157790604181024</v>
      </c>
      <c r="M426" s="37">
        <v>25002</v>
      </c>
      <c r="N426" s="38">
        <v>22.796859755819572</v>
      </c>
      <c r="O426" s="37">
        <v>32816</v>
      </c>
      <c r="P426" s="38">
        <v>29.921676255778539</v>
      </c>
      <c r="Q426" s="37">
        <v>6873</v>
      </c>
      <c r="R426" s="38">
        <v>6.2668113391627838</v>
      </c>
      <c r="S426" s="37">
        <v>41683</v>
      </c>
      <c r="T426" s="38">
        <v>38.006619678498808</v>
      </c>
      <c r="U426" s="37">
        <v>3299</v>
      </c>
      <c r="V426" s="38">
        <v>3.0080329707402917</v>
      </c>
      <c r="W426" s="40">
        <v>49133</v>
      </c>
      <c r="X426" s="42">
        <v>21759</v>
      </c>
      <c r="Y426" s="38">
        <v>44.285917814910547</v>
      </c>
      <c r="Z426" s="41">
        <v>2.1611951234404576</v>
      </c>
      <c r="AA426" s="42">
        <v>15473</v>
      </c>
      <c r="AB426" s="38">
        <v>14.161632802489473</v>
      </c>
      <c r="AC426" s="42">
        <v>10431</v>
      </c>
      <c r="AD426" s="38">
        <v>9.5469522240527187</v>
      </c>
      <c r="AE426" s="42">
        <v>35069</v>
      </c>
      <c r="AF426" s="38">
        <v>32.32612803613403</v>
      </c>
      <c r="AG426" s="42" t="s">
        <v>1786</v>
      </c>
      <c r="AH426" s="37">
        <v>25516</v>
      </c>
      <c r="AI426" s="38">
        <v>72.759417149049028</v>
      </c>
      <c r="AJ426" s="40">
        <v>58521</v>
      </c>
      <c r="AK426" s="37">
        <v>4554</v>
      </c>
      <c r="AL426" s="38">
        <v>7.7818219100835595</v>
      </c>
      <c r="AM426" s="37">
        <v>29236</v>
      </c>
      <c r="AN426" s="38">
        <v>55.25713961707838</v>
      </c>
      <c r="AO426" s="39">
        <v>31.448378458792025</v>
      </c>
      <c r="AP426" s="40">
        <v>44138.481493943473</v>
      </c>
      <c r="AQ426" s="42">
        <v>27059</v>
      </c>
      <c r="AR426" s="38">
        <v>25.006006838554661</v>
      </c>
    </row>
    <row r="427" spans="1:44">
      <c r="A427" s="21">
        <v>15</v>
      </c>
      <c r="B427" s="21">
        <v>425</v>
      </c>
      <c r="C427" s="22" t="s">
        <v>295</v>
      </c>
      <c r="D427" s="44">
        <v>239</v>
      </c>
      <c r="E427" s="22">
        <v>16</v>
      </c>
      <c r="F427" s="37">
        <v>63988</v>
      </c>
      <c r="G427" s="38">
        <v>0.79208058059501607</v>
      </c>
      <c r="H427" s="37">
        <v>10967</v>
      </c>
      <c r="I427" s="38">
        <v>17.139151090829529</v>
      </c>
      <c r="J427" s="37">
        <v>7245</v>
      </c>
      <c r="K427" s="38">
        <v>11.322435456648121</v>
      </c>
      <c r="L427" s="39">
        <v>34.234732485604603</v>
      </c>
      <c r="M427" s="37">
        <v>7226</v>
      </c>
      <c r="N427" s="38">
        <v>11.292742389197976</v>
      </c>
      <c r="O427" s="37">
        <v>16953</v>
      </c>
      <c r="P427" s="38">
        <v>26.494030130649499</v>
      </c>
      <c r="Q427" s="37">
        <v>34672</v>
      </c>
      <c r="R427" s="38">
        <v>54.185159717447021</v>
      </c>
      <c r="S427" s="37">
        <v>2686</v>
      </c>
      <c r="T427" s="38">
        <v>4.1976620616365565</v>
      </c>
      <c r="U427" s="37">
        <v>2451</v>
      </c>
      <c r="V427" s="38">
        <v>3.8304057010689507</v>
      </c>
      <c r="W427" s="40">
        <v>26743</v>
      </c>
      <c r="X427" s="42">
        <v>12604</v>
      </c>
      <c r="Y427" s="38">
        <v>47.130090117039977</v>
      </c>
      <c r="Z427" s="41">
        <v>2.3603933739670193</v>
      </c>
      <c r="AA427" s="42">
        <v>5205</v>
      </c>
      <c r="AB427" s="38">
        <v>8.1722692374118786</v>
      </c>
      <c r="AC427" s="42">
        <v>3417</v>
      </c>
      <c r="AD427" s="38">
        <v>5.3649652227159255</v>
      </c>
      <c r="AE427" s="42">
        <v>5209</v>
      </c>
      <c r="AF427" s="38">
        <v>8.6341786839051888</v>
      </c>
      <c r="AG427" s="42" t="s">
        <v>1787</v>
      </c>
      <c r="AH427" s="37">
        <v>1658</v>
      </c>
      <c r="AI427" s="38">
        <v>31.829525820694947</v>
      </c>
      <c r="AJ427" s="40">
        <v>39279</v>
      </c>
      <c r="AK427" s="37">
        <v>3666</v>
      </c>
      <c r="AL427" s="38">
        <v>9.3332314977468886</v>
      </c>
      <c r="AM427" s="37">
        <v>25811</v>
      </c>
      <c r="AN427" s="38">
        <v>73.937952963419178</v>
      </c>
      <c r="AO427" s="39">
        <v>41.167280788472482</v>
      </c>
      <c r="AP427" s="40">
        <v>56837.147917793402</v>
      </c>
      <c r="AQ427" s="42">
        <v>12027</v>
      </c>
      <c r="AR427" s="38">
        <v>18.904729719109071</v>
      </c>
    </row>
    <row r="428" spans="1:44">
      <c r="A428" s="21">
        <v>14</v>
      </c>
      <c r="B428" s="21">
        <v>426</v>
      </c>
      <c r="C428" s="22" t="s">
        <v>293</v>
      </c>
      <c r="D428" s="44" t="s">
        <v>1604</v>
      </c>
      <c r="E428" s="22">
        <v>14</v>
      </c>
      <c r="F428" s="37">
        <v>55407</v>
      </c>
      <c r="G428" s="38">
        <v>0.68585998513827684</v>
      </c>
      <c r="H428" s="37">
        <v>8295</v>
      </c>
      <c r="I428" s="38">
        <v>14.971032541014672</v>
      </c>
      <c r="J428" s="37">
        <v>5196</v>
      </c>
      <c r="K428" s="38">
        <v>9.377876441604851</v>
      </c>
      <c r="L428" s="39">
        <v>33.557440864896236</v>
      </c>
      <c r="M428" s="37">
        <v>5959</v>
      </c>
      <c r="N428" s="38">
        <v>10.7549587597235</v>
      </c>
      <c r="O428" s="37">
        <v>17041</v>
      </c>
      <c r="P428" s="38">
        <v>30.7560416553865</v>
      </c>
      <c r="Q428" s="37">
        <v>27445</v>
      </c>
      <c r="R428" s="38">
        <v>49.533452451856263</v>
      </c>
      <c r="S428" s="37">
        <v>2829</v>
      </c>
      <c r="T428" s="38">
        <v>5.1058530510585305</v>
      </c>
      <c r="U428" s="37">
        <v>2133</v>
      </c>
      <c r="V428" s="38">
        <v>3.8496940819752017</v>
      </c>
      <c r="W428" s="40">
        <v>23393</v>
      </c>
      <c r="X428" s="42">
        <v>10297</v>
      </c>
      <c r="Y428" s="38">
        <v>44.017441114863423</v>
      </c>
      <c r="Z428" s="41">
        <v>2.3199675116487839</v>
      </c>
      <c r="AA428" s="42">
        <v>5143</v>
      </c>
      <c r="AB428" s="38">
        <v>9.3276747011988324</v>
      </c>
      <c r="AC428" s="42">
        <v>3305</v>
      </c>
      <c r="AD428" s="38">
        <v>5.9941600014509318</v>
      </c>
      <c r="AE428" s="42">
        <v>3450</v>
      </c>
      <c r="AF428" s="38">
        <v>6.7922745260173638</v>
      </c>
      <c r="AG428" s="42" t="s">
        <v>1781</v>
      </c>
      <c r="AH428" s="37">
        <v>1320</v>
      </c>
      <c r="AI428" s="38">
        <v>38.260869565217391</v>
      </c>
      <c r="AJ428" s="40">
        <v>35231</v>
      </c>
      <c r="AK428" s="37">
        <v>3441</v>
      </c>
      <c r="AL428" s="38">
        <v>9.7669665919218875</v>
      </c>
      <c r="AM428" s="37">
        <v>22689</v>
      </c>
      <c r="AN428" s="38">
        <v>72.985492327982755</v>
      </c>
      <c r="AO428" s="39">
        <v>40.477695167286242</v>
      </c>
      <c r="AP428" s="40">
        <v>62123.99172892209</v>
      </c>
      <c r="AQ428" s="42">
        <v>10354</v>
      </c>
      <c r="AR428" s="38">
        <v>18.81861141403126</v>
      </c>
    </row>
    <row r="429" spans="1:44">
      <c r="A429" s="21">
        <v>11</v>
      </c>
      <c r="B429" s="21">
        <v>427</v>
      </c>
      <c r="C429" s="22" t="s">
        <v>260</v>
      </c>
      <c r="D429" s="44" t="s">
        <v>690</v>
      </c>
      <c r="E429" s="22">
        <v>13</v>
      </c>
      <c r="F429" s="37">
        <v>72820</v>
      </c>
      <c r="G429" s="38">
        <v>0.90140819964570018</v>
      </c>
      <c r="H429" s="37">
        <v>11152</v>
      </c>
      <c r="I429" s="38">
        <v>15.314474045591869</v>
      </c>
      <c r="J429" s="37">
        <v>6385</v>
      </c>
      <c r="K429" s="38">
        <v>8.7681955506728908</v>
      </c>
      <c r="L429" s="39">
        <v>34.243007337526201</v>
      </c>
      <c r="M429" s="37">
        <v>7829</v>
      </c>
      <c r="N429" s="38">
        <v>10.75116726174128</v>
      </c>
      <c r="O429" s="37">
        <v>40573</v>
      </c>
      <c r="P429" s="38">
        <v>55.716836034056584</v>
      </c>
      <c r="Q429" s="37">
        <v>3167</v>
      </c>
      <c r="R429" s="38">
        <v>4.3490799230980501</v>
      </c>
      <c r="S429" s="37">
        <v>18825</v>
      </c>
      <c r="T429" s="38">
        <v>25.851414446580613</v>
      </c>
      <c r="U429" s="37">
        <v>2426</v>
      </c>
      <c r="V429" s="38">
        <v>3.3315023345234827</v>
      </c>
      <c r="W429" s="40">
        <v>32922</v>
      </c>
      <c r="X429" s="42">
        <v>14657</v>
      </c>
      <c r="Y429" s="38">
        <v>44.520381507806327</v>
      </c>
      <c r="Z429" s="41">
        <v>2.0797946661806694</v>
      </c>
      <c r="AA429" s="42">
        <v>4178</v>
      </c>
      <c r="AB429" s="38">
        <v>5.8558053484330328</v>
      </c>
      <c r="AC429" s="42">
        <v>2741</v>
      </c>
      <c r="AD429" s="38">
        <v>3.8417334753602059</v>
      </c>
      <c r="AE429" s="42">
        <v>8955</v>
      </c>
      <c r="AF429" s="38">
        <v>13.45928397511047</v>
      </c>
      <c r="AG429" s="42" t="s">
        <v>1786</v>
      </c>
      <c r="AH429" s="37">
        <v>5825</v>
      </c>
      <c r="AI429" s="38">
        <v>65.047459519821331</v>
      </c>
      <c r="AJ429" s="40">
        <v>45399</v>
      </c>
      <c r="AK429" s="37">
        <v>1993</v>
      </c>
      <c r="AL429" s="38">
        <v>4.3899645366638032</v>
      </c>
      <c r="AM429" s="37">
        <v>22929</v>
      </c>
      <c r="AN429" s="38">
        <v>53.718020804048358</v>
      </c>
      <c r="AO429" s="39">
        <v>25.887988393616489</v>
      </c>
      <c r="AP429" s="40">
        <v>123625.17355932204</v>
      </c>
      <c r="AQ429" s="42">
        <v>7385</v>
      </c>
      <c r="AR429" s="38">
        <v>10.741974428718963</v>
      </c>
    </row>
    <row r="430" spans="1:44">
      <c r="A430" s="21">
        <v>14</v>
      </c>
      <c r="B430" s="21">
        <v>428</v>
      </c>
      <c r="C430" s="22" t="s">
        <v>1180</v>
      </c>
      <c r="D430" s="44" t="s">
        <v>1177</v>
      </c>
      <c r="E430" s="22">
        <v>18</v>
      </c>
      <c r="F430" s="37">
        <v>66485</v>
      </c>
      <c r="G430" s="38">
        <v>0.8229898949937432</v>
      </c>
      <c r="H430" s="37">
        <v>10299</v>
      </c>
      <c r="I430" s="38">
        <v>15.490712190719711</v>
      </c>
      <c r="J430" s="37">
        <v>5943</v>
      </c>
      <c r="K430" s="38">
        <v>8.9388583891103259</v>
      </c>
      <c r="L430" s="39">
        <v>32.546885175253777</v>
      </c>
      <c r="M430" s="37">
        <v>22447</v>
      </c>
      <c r="N430" s="38">
        <v>33.762502820185006</v>
      </c>
      <c r="O430" s="37">
        <v>35314</v>
      </c>
      <c r="P430" s="38">
        <v>53.115740392569755</v>
      </c>
      <c r="Q430" s="37">
        <v>2029</v>
      </c>
      <c r="R430" s="38">
        <v>3.0518161991426638</v>
      </c>
      <c r="S430" s="37">
        <v>5133</v>
      </c>
      <c r="T430" s="38">
        <v>7.7205384673234567</v>
      </c>
      <c r="U430" s="37">
        <v>1562</v>
      </c>
      <c r="V430" s="38">
        <v>2.3494021207791231</v>
      </c>
      <c r="W430" s="40">
        <v>28740</v>
      </c>
      <c r="X430" s="42">
        <v>13025</v>
      </c>
      <c r="Y430" s="38">
        <v>45.320111343075851</v>
      </c>
      <c r="Z430" s="41">
        <v>2.3004871259568547</v>
      </c>
      <c r="AA430" s="42">
        <v>6158</v>
      </c>
      <c r="AB430" s="38">
        <v>9.2634935916721819</v>
      </c>
      <c r="AC430" s="42">
        <v>3769</v>
      </c>
      <c r="AD430" s="38">
        <v>5.6697153860039711</v>
      </c>
      <c r="AE430" s="42">
        <v>12244</v>
      </c>
      <c r="AF430" s="38">
        <v>20.037312211566785</v>
      </c>
      <c r="AG430" s="42" t="s">
        <v>1781</v>
      </c>
      <c r="AH430" s="37">
        <v>7746</v>
      </c>
      <c r="AI430" s="38">
        <v>63.263639333551126</v>
      </c>
      <c r="AJ430" s="40">
        <v>41772</v>
      </c>
      <c r="AK430" s="37">
        <v>2757</v>
      </c>
      <c r="AL430" s="38">
        <v>6.6001149095087612</v>
      </c>
      <c r="AM430" s="37">
        <v>27167</v>
      </c>
      <c r="AN430" s="38">
        <v>71.026693508327014</v>
      </c>
      <c r="AO430" s="39">
        <v>32.88062283737024</v>
      </c>
      <c r="AP430" s="40">
        <v>65754.899910233391</v>
      </c>
      <c r="AQ430" s="42">
        <v>13150</v>
      </c>
      <c r="AR430" s="38">
        <v>19.789613086728167</v>
      </c>
    </row>
    <row r="431" spans="1:44">
      <c r="A431" s="21">
        <v>20</v>
      </c>
      <c r="B431" s="21">
        <v>429</v>
      </c>
      <c r="C431" s="22" t="s">
        <v>1349</v>
      </c>
      <c r="D431" s="44" t="s">
        <v>1348</v>
      </c>
      <c r="E431" s="22">
        <v>20</v>
      </c>
      <c r="F431" s="37">
        <v>89898</v>
      </c>
      <c r="G431" s="38">
        <v>1.1128095898345121</v>
      </c>
      <c r="H431" s="37">
        <v>21469</v>
      </c>
      <c r="I431" s="38">
        <v>23.881510155954526</v>
      </c>
      <c r="J431" s="37">
        <v>6476</v>
      </c>
      <c r="K431" s="38">
        <v>7.2037197712963579</v>
      </c>
      <c r="L431" s="39">
        <v>31.026203159229791</v>
      </c>
      <c r="M431" s="37">
        <v>56985</v>
      </c>
      <c r="N431" s="38">
        <v>63.388506974571179</v>
      </c>
      <c r="O431" s="37">
        <v>18560</v>
      </c>
      <c r="P431" s="38">
        <v>20.645620592226745</v>
      </c>
      <c r="Q431" s="37">
        <v>6221</v>
      </c>
      <c r="R431" s="38">
        <v>6.9200649625130701</v>
      </c>
      <c r="S431" s="37">
        <v>6935</v>
      </c>
      <c r="T431" s="38">
        <v>7.7142984271062751</v>
      </c>
      <c r="U431" s="37">
        <v>1197</v>
      </c>
      <c r="V431" s="38">
        <v>1.3315090435827273</v>
      </c>
      <c r="W431" s="40">
        <v>28953</v>
      </c>
      <c r="X431" s="42">
        <v>18776</v>
      </c>
      <c r="Y431" s="38">
        <v>64.849929195592864</v>
      </c>
      <c r="Z431" s="41">
        <v>3.100024177114634</v>
      </c>
      <c r="AA431" s="42">
        <v>5610</v>
      </c>
      <c r="AB431" s="38">
        <v>6.244226038756497</v>
      </c>
      <c r="AC431" s="42">
        <v>3238</v>
      </c>
      <c r="AD431" s="38">
        <v>3.604064868715426</v>
      </c>
      <c r="AE431" s="42">
        <v>28946</v>
      </c>
      <c r="AF431" s="38">
        <v>34.253189122665844</v>
      </c>
      <c r="AG431" s="42" t="s">
        <v>1781</v>
      </c>
      <c r="AH431" s="37">
        <v>22961</v>
      </c>
      <c r="AI431" s="38">
        <v>79.323568023215643</v>
      </c>
      <c r="AJ431" s="40">
        <v>49463</v>
      </c>
      <c r="AK431" s="37">
        <v>5060</v>
      </c>
      <c r="AL431" s="38">
        <v>10.229868790813335</v>
      </c>
      <c r="AM431" s="37">
        <v>31505</v>
      </c>
      <c r="AN431" s="38">
        <v>72.088872617440444</v>
      </c>
      <c r="AO431" s="39">
        <v>39.618836721713116</v>
      </c>
      <c r="AP431" s="40">
        <v>47087.836145648311</v>
      </c>
      <c r="AQ431" s="42">
        <v>21791</v>
      </c>
      <c r="AR431" s="38">
        <v>24.303766409029567</v>
      </c>
    </row>
    <row r="432" spans="1:44">
      <c r="A432" s="21">
        <v>11</v>
      </c>
      <c r="B432" s="21">
        <v>430</v>
      </c>
      <c r="C432" s="22" t="s">
        <v>179</v>
      </c>
      <c r="D432" s="44">
        <v>140</v>
      </c>
      <c r="E432" s="22">
        <v>6</v>
      </c>
      <c r="F432" s="37">
        <v>30069</v>
      </c>
      <c r="G432" s="38">
        <v>0.37221152369055976</v>
      </c>
      <c r="H432" s="37">
        <v>4056</v>
      </c>
      <c r="I432" s="38">
        <v>13.488975356679637</v>
      </c>
      <c r="J432" s="37">
        <v>797</v>
      </c>
      <c r="K432" s="38">
        <v>2.6505703548505104</v>
      </c>
      <c r="L432" s="39">
        <v>31.026376392459294</v>
      </c>
      <c r="M432" s="37">
        <v>2860</v>
      </c>
      <c r="N432" s="38">
        <v>9.5114569822741029</v>
      </c>
      <c r="O432" s="37">
        <v>19330</v>
      </c>
      <c r="P432" s="38">
        <v>64.285476736838604</v>
      </c>
      <c r="Q432" s="37"/>
      <c r="R432" s="38" t="s">
        <v>70</v>
      </c>
      <c r="S432" s="37">
        <v>6514</v>
      </c>
      <c r="T432" s="38">
        <v>21.663507266620108</v>
      </c>
      <c r="U432" s="37">
        <v>774</v>
      </c>
      <c r="V432" s="38">
        <v>2.574079616881173</v>
      </c>
      <c r="W432" s="40">
        <v>14348</v>
      </c>
      <c r="X432" s="42">
        <v>5403</v>
      </c>
      <c r="Y432" s="38">
        <v>37.656816281014777</v>
      </c>
      <c r="Z432" s="41">
        <v>2.036520769445219</v>
      </c>
      <c r="AA432" s="42">
        <v>498</v>
      </c>
      <c r="AB432" s="38">
        <v>1.6564662054284192</v>
      </c>
      <c r="AC432" s="42" t="s">
        <v>70</v>
      </c>
      <c r="AD432" s="38" t="s">
        <v>70</v>
      </c>
      <c r="AE432" s="42">
        <v>1365</v>
      </c>
      <c r="AF432" s="38">
        <v>4.9753963914707491</v>
      </c>
      <c r="AG432" s="42" t="s">
        <v>70</v>
      </c>
      <c r="AH432" s="37" t="s">
        <v>70</v>
      </c>
      <c r="AI432" s="38" t="s">
        <v>70</v>
      </c>
      <c r="AJ432" s="40">
        <v>22486</v>
      </c>
      <c r="AK432" s="37">
        <v>854</v>
      </c>
      <c r="AL432" s="38">
        <v>3.7979187049719823</v>
      </c>
      <c r="AM432" s="37">
        <v>12661</v>
      </c>
      <c r="AN432" s="38">
        <v>59.458063304217148</v>
      </c>
      <c r="AO432" s="39">
        <v>25.821726324197495</v>
      </c>
      <c r="AP432" s="40">
        <v>137554.05333333334</v>
      </c>
      <c r="AQ432" s="42">
        <v>2361</v>
      </c>
      <c r="AR432" s="38">
        <v>8.0737270457887345</v>
      </c>
    </row>
    <row r="433" spans="1:44">
      <c r="A433" s="21">
        <v>13</v>
      </c>
      <c r="B433" s="21">
        <v>431</v>
      </c>
      <c r="C433" s="22" t="s">
        <v>699</v>
      </c>
      <c r="D433" s="44" t="s">
        <v>1558</v>
      </c>
      <c r="E433" s="22">
        <v>15</v>
      </c>
      <c r="F433" s="37">
        <v>51197</v>
      </c>
      <c r="G433" s="38">
        <v>0.63374616310437948</v>
      </c>
      <c r="H433" s="37">
        <v>7715</v>
      </c>
      <c r="I433" s="38">
        <v>15.069242338418269</v>
      </c>
      <c r="J433" s="37">
        <v>5261</v>
      </c>
      <c r="K433" s="38">
        <v>10.275992733949254</v>
      </c>
      <c r="L433" s="39">
        <v>34.170974565439671</v>
      </c>
      <c r="M433" s="37">
        <v>6837</v>
      </c>
      <c r="N433" s="38">
        <v>13.354298103404497</v>
      </c>
      <c r="O433" s="37">
        <v>28725</v>
      </c>
      <c r="P433" s="38">
        <v>56.106803132996077</v>
      </c>
      <c r="Q433" s="37">
        <v>7524</v>
      </c>
      <c r="R433" s="38">
        <v>14.696173603922105</v>
      </c>
      <c r="S433" s="37">
        <v>5937</v>
      </c>
      <c r="T433" s="38">
        <v>11.596382600543</v>
      </c>
      <c r="U433" s="37">
        <v>2174</v>
      </c>
      <c r="V433" s="38">
        <v>4.246342559134324</v>
      </c>
      <c r="W433" s="40">
        <v>22476</v>
      </c>
      <c r="X433" s="42">
        <v>10187</v>
      </c>
      <c r="Y433" s="38">
        <v>45.323901050008899</v>
      </c>
      <c r="Z433" s="41">
        <v>2.0669603132229932</v>
      </c>
      <c r="AA433" s="42">
        <v>4438</v>
      </c>
      <c r="AB433" s="38">
        <v>8.7858571060915001</v>
      </c>
      <c r="AC433" s="42">
        <v>2473</v>
      </c>
      <c r="AD433" s="38">
        <v>4.8957694058955123</v>
      </c>
      <c r="AE433" s="42">
        <v>4410</v>
      </c>
      <c r="AF433" s="38">
        <v>9.3783892988537527</v>
      </c>
      <c r="AG433" s="42" t="s">
        <v>1781</v>
      </c>
      <c r="AH433" s="37">
        <v>1851</v>
      </c>
      <c r="AI433" s="38">
        <v>41.972789115646258</v>
      </c>
      <c r="AJ433" s="40">
        <v>31733</v>
      </c>
      <c r="AK433" s="37">
        <v>1951</v>
      </c>
      <c r="AL433" s="38">
        <v>6.1481738253553084</v>
      </c>
      <c r="AM433" s="37">
        <v>20153</v>
      </c>
      <c r="AN433" s="38">
        <v>68.575609092146451</v>
      </c>
      <c r="AO433" s="39">
        <v>31.902897851656711</v>
      </c>
      <c r="AP433" s="40">
        <v>109005.41173814898</v>
      </c>
      <c r="AQ433" s="42">
        <v>7362</v>
      </c>
      <c r="AR433" s="38">
        <v>15.341655031571049</v>
      </c>
    </row>
  </sheetData>
  <sortState xmlns:xlrd2="http://schemas.microsoft.com/office/spreadsheetml/2017/richdata2" ref="A8:AS379">
    <sortCondition ref="D2:D433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18683BF15C0B438181A3514E653300" ma:contentTypeVersion="11" ma:contentTypeDescription="Create a new document." ma:contentTypeScope="" ma:versionID="db0092f5b97e9b7a45ea89df57b44f35">
  <xsd:schema xmlns:xsd="http://www.w3.org/2001/XMLSchema" xmlns:xs="http://www.w3.org/2001/XMLSchema" xmlns:p="http://schemas.microsoft.com/office/2006/metadata/properties" xmlns:ns2="dba7100d-d0af-4b51-96b3-992afff4d7d0" xmlns:ns3="4eab1d2f-0a6f-43b5-bd47-0cc182e7f81d" targetNamespace="http://schemas.microsoft.com/office/2006/metadata/properties" ma:root="true" ma:fieldsID="3a298f5afce02a9514035c89ec7b6266" ns2:_="" ns3:_="">
    <xsd:import namespace="dba7100d-d0af-4b51-96b3-992afff4d7d0"/>
    <xsd:import namespace="4eab1d2f-0a6f-43b5-bd47-0cc182e7f8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a7100d-d0af-4b51-96b3-992afff4d7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b1d2f-0a6f-43b5-bd47-0cc182e7f81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38A084-324F-496D-95ED-76A2B58F0096}"/>
</file>

<file path=customXml/itemProps2.xml><?xml version="1.0" encoding="utf-8"?>
<ds:datastoreItem xmlns:ds="http://schemas.openxmlformats.org/officeDocument/2006/customXml" ds:itemID="{5429CA28-7077-4E3F-ABFE-15F91D23A8F9}"/>
</file>

<file path=customXml/itemProps3.xml><?xml version="1.0" encoding="utf-8"?>
<ds:datastoreItem xmlns:ds="http://schemas.openxmlformats.org/officeDocument/2006/customXml" ds:itemID="{617990A5-7DDE-47C2-88D1-F348021A7D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Fangnan Du</dc:creator>
  <cp:keywords/>
  <dc:description/>
  <cp:lastModifiedBy/>
  <cp:revision/>
  <dcterms:created xsi:type="dcterms:W3CDTF">2018-11-19T20:17:48Z</dcterms:created>
  <dcterms:modified xsi:type="dcterms:W3CDTF">2022-02-28T20:43:05Z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0x0101003718683BF15C0B438181A3514E653300</vt:lpwstr>
  </property>
</Properties>
</file>