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yan Awaludin\Downloads\"/>
    </mc:Choice>
  </mc:AlternateContent>
  <bookViews>
    <workbookView xWindow="240" yWindow="75" windowWidth="15150" windowHeight="7545" activeTab="1"/>
  </bookViews>
  <sheets>
    <sheet name="WEB 1 (PAGI)" sheetId="2" r:id="rId1"/>
    <sheet name="IMK" sheetId="14" r:id="rId2"/>
    <sheet name="WEB 1 (MALAM TI)" sheetId="15" r:id="rId3"/>
    <sheet name="WEB 1 (MALAM SI)" sheetId="16" r:id="rId4"/>
    <sheet name="WEB 1 (SABTU)" sheetId="17" r:id="rId5"/>
    <sheet name="KRIPTO (SABTU)" sheetId="19" r:id="rId6"/>
    <sheet name="WEB 1 (MINGGU)" sheetId="18" r:id="rId7"/>
  </sheets>
  <calcPr calcId="162913"/>
</workbook>
</file>

<file path=xl/calcChain.xml><?xml version="1.0" encoding="utf-8"?>
<calcChain xmlns="http://schemas.openxmlformats.org/spreadsheetml/2006/main">
  <c r="H4" i="18" l="1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3" i="1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N17" i="19" l="1"/>
  <c r="M17" i="19"/>
  <c r="L17" i="19"/>
  <c r="K17" i="19"/>
  <c r="N16" i="19"/>
  <c r="M16" i="19"/>
  <c r="L16" i="19"/>
  <c r="K16" i="19"/>
  <c r="N15" i="19"/>
  <c r="M15" i="19"/>
  <c r="L15" i="19"/>
  <c r="K15" i="19"/>
  <c r="N14" i="19"/>
  <c r="M14" i="19"/>
  <c r="L14" i="19"/>
  <c r="K14" i="19"/>
  <c r="N13" i="19"/>
  <c r="M13" i="19"/>
  <c r="L13" i="19"/>
  <c r="K13" i="19"/>
  <c r="N12" i="19"/>
  <c r="M12" i="19"/>
  <c r="L12" i="19"/>
  <c r="K12" i="19"/>
  <c r="N11" i="19"/>
  <c r="M11" i="19"/>
  <c r="L11" i="19"/>
  <c r="K11" i="19"/>
  <c r="N10" i="19"/>
  <c r="M10" i="19"/>
  <c r="L10" i="19"/>
  <c r="K10" i="19"/>
  <c r="N9" i="19"/>
  <c r="M9" i="19"/>
  <c r="L9" i="19"/>
  <c r="K9" i="19"/>
  <c r="N8" i="19"/>
  <c r="M8" i="19"/>
  <c r="L8" i="19"/>
  <c r="K8" i="19"/>
  <c r="N7" i="19"/>
  <c r="M7" i="19"/>
  <c r="L7" i="19"/>
  <c r="K7" i="19"/>
  <c r="N6" i="19"/>
  <c r="M6" i="19"/>
  <c r="L6" i="19"/>
  <c r="K6" i="19"/>
  <c r="N5" i="19"/>
  <c r="M5" i="19"/>
  <c r="L5" i="19"/>
  <c r="K5" i="19"/>
  <c r="N4" i="19"/>
  <c r="M4" i="19"/>
  <c r="L4" i="19"/>
  <c r="K4" i="19"/>
  <c r="N3" i="19"/>
  <c r="M3" i="19"/>
  <c r="L3" i="19"/>
  <c r="K3" i="19"/>
  <c r="H3" i="19"/>
  <c r="O7" i="19" l="1"/>
  <c r="P7" i="19" s="1"/>
  <c r="O11" i="19"/>
  <c r="P11" i="19" s="1"/>
  <c r="O15" i="19"/>
  <c r="P15" i="19" s="1"/>
  <c r="O3" i="19"/>
  <c r="P3" i="19" s="1"/>
  <c r="O4" i="19"/>
  <c r="P4" i="19" s="1"/>
  <c r="O8" i="19"/>
  <c r="P8" i="19" s="1"/>
  <c r="O12" i="19"/>
  <c r="P12" i="19" s="1"/>
  <c r="O16" i="19"/>
  <c r="P16" i="19" s="1"/>
  <c r="O5" i="19"/>
  <c r="P5" i="19" s="1"/>
  <c r="O9" i="19"/>
  <c r="P9" i="19" s="1"/>
  <c r="O13" i="19"/>
  <c r="P13" i="19" s="1"/>
  <c r="O17" i="19"/>
  <c r="P17" i="19" s="1"/>
  <c r="O6" i="19"/>
  <c r="P6" i="19" s="1"/>
  <c r="O10" i="19"/>
  <c r="P10" i="19" s="1"/>
  <c r="O14" i="19"/>
  <c r="P14" i="19" s="1"/>
  <c r="N37" i="18" l="1"/>
  <c r="M37" i="18"/>
  <c r="L37" i="18"/>
  <c r="K37" i="18"/>
  <c r="N36" i="18"/>
  <c r="M36" i="18"/>
  <c r="L36" i="18"/>
  <c r="K36" i="18"/>
  <c r="N35" i="18"/>
  <c r="M35" i="18"/>
  <c r="L35" i="18"/>
  <c r="K35" i="18"/>
  <c r="N34" i="18"/>
  <c r="M34" i="18"/>
  <c r="L34" i="18"/>
  <c r="K34" i="18"/>
  <c r="N33" i="18"/>
  <c r="M33" i="18"/>
  <c r="L33" i="18"/>
  <c r="K33" i="18"/>
  <c r="N32" i="18"/>
  <c r="M32" i="18"/>
  <c r="L32" i="18"/>
  <c r="K32" i="18"/>
  <c r="N31" i="18"/>
  <c r="M31" i="18"/>
  <c r="L31" i="18"/>
  <c r="K31" i="18"/>
  <c r="N30" i="18"/>
  <c r="M30" i="18"/>
  <c r="L30" i="18"/>
  <c r="K30" i="18"/>
  <c r="N29" i="18"/>
  <c r="M29" i="18"/>
  <c r="L29" i="18"/>
  <c r="K29" i="18"/>
  <c r="N28" i="18"/>
  <c r="M28" i="18"/>
  <c r="L28" i="18"/>
  <c r="K28" i="18"/>
  <c r="N27" i="18"/>
  <c r="M27" i="18"/>
  <c r="L27" i="18"/>
  <c r="K27" i="18"/>
  <c r="N26" i="18"/>
  <c r="M26" i="18"/>
  <c r="L26" i="18"/>
  <c r="K26" i="18"/>
  <c r="N25" i="18"/>
  <c r="M25" i="18"/>
  <c r="L25" i="18"/>
  <c r="K25" i="18"/>
  <c r="N24" i="18"/>
  <c r="M24" i="18"/>
  <c r="L24" i="18"/>
  <c r="K24" i="18"/>
  <c r="N23" i="18"/>
  <c r="M23" i="18"/>
  <c r="L23" i="18"/>
  <c r="K23" i="18"/>
  <c r="N22" i="18"/>
  <c r="M22" i="18"/>
  <c r="L22" i="18"/>
  <c r="K22" i="18"/>
  <c r="N21" i="18"/>
  <c r="M21" i="18"/>
  <c r="L21" i="18"/>
  <c r="K21" i="18"/>
  <c r="N20" i="18"/>
  <c r="M20" i="18"/>
  <c r="L20" i="18"/>
  <c r="K20" i="18"/>
  <c r="N19" i="18"/>
  <c r="M19" i="18"/>
  <c r="L19" i="18"/>
  <c r="K19" i="18"/>
  <c r="N18" i="18"/>
  <c r="M18" i="18"/>
  <c r="L18" i="18"/>
  <c r="K18" i="18"/>
  <c r="N17" i="18"/>
  <c r="M17" i="18"/>
  <c r="L17" i="18"/>
  <c r="K17" i="18"/>
  <c r="N16" i="18"/>
  <c r="M16" i="18"/>
  <c r="L16" i="18"/>
  <c r="K16" i="18"/>
  <c r="N15" i="18"/>
  <c r="M15" i="18"/>
  <c r="L15" i="18"/>
  <c r="K15" i="18"/>
  <c r="N14" i="18"/>
  <c r="M14" i="18"/>
  <c r="L14" i="18"/>
  <c r="K14" i="18"/>
  <c r="N13" i="18"/>
  <c r="M13" i="18"/>
  <c r="L13" i="18"/>
  <c r="K13" i="18"/>
  <c r="N12" i="18"/>
  <c r="M12" i="18"/>
  <c r="L12" i="18"/>
  <c r="K12" i="18"/>
  <c r="N11" i="18"/>
  <c r="M11" i="18"/>
  <c r="L11" i="18"/>
  <c r="K11" i="18"/>
  <c r="N10" i="18"/>
  <c r="M10" i="18"/>
  <c r="L10" i="18"/>
  <c r="K10" i="18"/>
  <c r="N9" i="18"/>
  <c r="M9" i="18"/>
  <c r="L9" i="18"/>
  <c r="K9" i="18"/>
  <c r="N8" i="18"/>
  <c r="M8" i="18"/>
  <c r="L8" i="18"/>
  <c r="K8" i="18"/>
  <c r="N7" i="18"/>
  <c r="M7" i="18"/>
  <c r="L7" i="18"/>
  <c r="K7" i="18"/>
  <c r="N6" i="18"/>
  <c r="M6" i="18"/>
  <c r="L6" i="18"/>
  <c r="K6" i="18"/>
  <c r="N5" i="18"/>
  <c r="M5" i="18"/>
  <c r="L5" i="18"/>
  <c r="K5" i="18"/>
  <c r="N4" i="18"/>
  <c r="M4" i="18"/>
  <c r="L4" i="18"/>
  <c r="K4" i="18"/>
  <c r="N3" i="18"/>
  <c r="M3" i="18"/>
  <c r="L3" i="18"/>
  <c r="K3" i="18"/>
  <c r="H3" i="18"/>
  <c r="K32" i="17"/>
  <c r="L32" i="17"/>
  <c r="M32" i="17"/>
  <c r="N32" i="17"/>
  <c r="K24" i="17"/>
  <c r="L24" i="17"/>
  <c r="M24" i="17"/>
  <c r="N24" i="17"/>
  <c r="K25" i="17"/>
  <c r="L25" i="17"/>
  <c r="M25" i="17"/>
  <c r="N25" i="17"/>
  <c r="K26" i="17"/>
  <c r="L26" i="17"/>
  <c r="M26" i="17"/>
  <c r="N26" i="17"/>
  <c r="K27" i="17"/>
  <c r="L27" i="17"/>
  <c r="M27" i="17"/>
  <c r="N27" i="17"/>
  <c r="K28" i="17"/>
  <c r="L28" i="17"/>
  <c r="M28" i="17"/>
  <c r="N28" i="17"/>
  <c r="K29" i="17"/>
  <c r="L29" i="17"/>
  <c r="M29" i="17"/>
  <c r="N29" i="17"/>
  <c r="K30" i="17"/>
  <c r="L30" i="17"/>
  <c r="M30" i="17"/>
  <c r="N30" i="17"/>
  <c r="K31" i="17"/>
  <c r="L31" i="17"/>
  <c r="M31" i="17"/>
  <c r="N31" i="17"/>
  <c r="K3" i="17"/>
  <c r="L3" i="17"/>
  <c r="M3" i="17"/>
  <c r="N3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K20" i="17"/>
  <c r="L20" i="17"/>
  <c r="M20" i="17"/>
  <c r="N20" i="17"/>
  <c r="K21" i="17"/>
  <c r="L21" i="17"/>
  <c r="M21" i="17"/>
  <c r="N21" i="17"/>
  <c r="K22" i="17"/>
  <c r="L22" i="17"/>
  <c r="M22" i="17"/>
  <c r="N22" i="17"/>
  <c r="K23" i="17"/>
  <c r="L23" i="17"/>
  <c r="M23" i="17"/>
  <c r="N23" i="17"/>
  <c r="H3" i="17"/>
  <c r="O4" i="18" l="1"/>
  <c r="P4" i="18" s="1"/>
  <c r="O8" i="18"/>
  <c r="P8" i="18" s="1"/>
  <c r="O12" i="18"/>
  <c r="P12" i="18" s="1"/>
  <c r="O16" i="18"/>
  <c r="P16" i="18" s="1"/>
  <c r="O20" i="18"/>
  <c r="P20" i="18" s="1"/>
  <c r="O24" i="18"/>
  <c r="P24" i="18" s="1"/>
  <c r="O28" i="18"/>
  <c r="P28" i="18" s="1"/>
  <c r="O32" i="18"/>
  <c r="P32" i="18" s="1"/>
  <c r="O36" i="18"/>
  <c r="P36" i="18" s="1"/>
  <c r="O5" i="18"/>
  <c r="P5" i="18" s="1"/>
  <c r="O9" i="18"/>
  <c r="P9" i="18" s="1"/>
  <c r="O13" i="18"/>
  <c r="P13" i="18" s="1"/>
  <c r="O17" i="18"/>
  <c r="P17" i="18" s="1"/>
  <c r="O21" i="18"/>
  <c r="P21" i="18" s="1"/>
  <c r="O25" i="18"/>
  <c r="P25" i="18" s="1"/>
  <c r="O29" i="18"/>
  <c r="P29" i="18" s="1"/>
  <c r="O33" i="18"/>
  <c r="P33" i="18" s="1"/>
  <c r="O37" i="18"/>
  <c r="P37" i="18" s="1"/>
  <c r="O6" i="18"/>
  <c r="P6" i="18" s="1"/>
  <c r="O10" i="18"/>
  <c r="P10" i="18" s="1"/>
  <c r="O14" i="18"/>
  <c r="P14" i="18" s="1"/>
  <c r="O18" i="18"/>
  <c r="P18" i="18" s="1"/>
  <c r="O22" i="18"/>
  <c r="P22" i="18" s="1"/>
  <c r="O26" i="18"/>
  <c r="P26" i="18" s="1"/>
  <c r="O30" i="18"/>
  <c r="P30" i="18" s="1"/>
  <c r="O34" i="18"/>
  <c r="P34" i="18" s="1"/>
  <c r="O3" i="18"/>
  <c r="P3" i="18" s="1"/>
  <c r="O7" i="18"/>
  <c r="P7" i="18" s="1"/>
  <c r="O11" i="18"/>
  <c r="P11" i="18" s="1"/>
  <c r="O15" i="18"/>
  <c r="P15" i="18" s="1"/>
  <c r="O19" i="18"/>
  <c r="P19" i="18" s="1"/>
  <c r="O23" i="18"/>
  <c r="P23" i="18" s="1"/>
  <c r="O27" i="18"/>
  <c r="P27" i="18" s="1"/>
  <c r="O31" i="18"/>
  <c r="P31" i="18" s="1"/>
  <c r="O35" i="18"/>
  <c r="P35" i="18" s="1"/>
  <c r="O32" i="17"/>
  <c r="P32" i="17" s="1"/>
  <c r="O27" i="17"/>
  <c r="P27" i="17" s="1"/>
  <c r="O24" i="17"/>
  <c r="P24" i="17" s="1"/>
  <c r="O29" i="17"/>
  <c r="P29" i="17" s="1"/>
  <c r="O30" i="17"/>
  <c r="P30" i="17" s="1"/>
  <c r="O28" i="17"/>
  <c r="P28" i="17" s="1"/>
  <c r="O26" i="17"/>
  <c r="P26" i="17" s="1"/>
  <c r="O25" i="17"/>
  <c r="P25" i="17" s="1"/>
  <c r="O31" i="17"/>
  <c r="P31" i="17" s="1"/>
  <c r="O16" i="17"/>
  <c r="P16" i="17" s="1"/>
  <c r="O23" i="17"/>
  <c r="P23" i="17" s="1"/>
  <c r="O22" i="17"/>
  <c r="P22" i="17" s="1"/>
  <c r="O21" i="17"/>
  <c r="P21" i="17" s="1"/>
  <c r="O20" i="17"/>
  <c r="P20" i="17" s="1"/>
  <c r="O19" i="17"/>
  <c r="P19" i="17" s="1"/>
  <c r="O18" i="17"/>
  <c r="P18" i="17" s="1"/>
  <c r="O17" i="17"/>
  <c r="P17" i="17" s="1"/>
  <c r="O15" i="17"/>
  <c r="P15" i="17" s="1"/>
  <c r="O14" i="17"/>
  <c r="P14" i="17" s="1"/>
  <c r="O13" i="17"/>
  <c r="P13" i="17" s="1"/>
  <c r="O12" i="17"/>
  <c r="P12" i="17" s="1"/>
  <c r="O11" i="17"/>
  <c r="P11" i="17" s="1"/>
  <c r="O10" i="17"/>
  <c r="P10" i="17" s="1"/>
  <c r="O9" i="17"/>
  <c r="P9" i="17" s="1"/>
  <c r="O8" i="17"/>
  <c r="P8" i="17" s="1"/>
  <c r="O7" i="17"/>
  <c r="P7" i="17" s="1"/>
  <c r="O6" i="17"/>
  <c r="P6" i="17" s="1"/>
  <c r="O5" i="17"/>
  <c r="P5" i="17" s="1"/>
  <c r="O4" i="17"/>
  <c r="P4" i="17" s="1"/>
  <c r="O3" i="17"/>
  <c r="P3" i="17" s="1"/>
  <c r="N18" i="16"/>
  <c r="M18" i="16"/>
  <c r="L18" i="16"/>
  <c r="K18" i="16"/>
  <c r="N17" i="16"/>
  <c r="M17" i="16"/>
  <c r="L17" i="16"/>
  <c r="K17" i="16"/>
  <c r="N16" i="16"/>
  <c r="M16" i="16"/>
  <c r="L16" i="16"/>
  <c r="K16" i="16"/>
  <c r="N15" i="16"/>
  <c r="M15" i="16"/>
  <c r="L15" i="16"/>
  <c r="K15" i="16"/>
  <c r="N14" i="16"/>
  <c r="M14" i="16"/>
  <c r="L14" i="16"/>
  <c r="K14" i="16"/>
  <c r="N13" i="16"/>
  <c r="M13" i="16"/>
  <c r="L13" i="16"/>
  <c r="K13" i="16"/>
  <c r="N12" i="16"/>
  <c r="M12" i="16"/>
  <c r="L12" i="16"/>
  <c r="K12" i="16"/>
  <c r="N11" i="16"/>
  <c r="M11" i="16"/>
  <c r="L11" i="16"/>
  <c r="K11" i="16"/>
  <c r="N10" i="16"/>
  <c r="M10" i="16"/>
  <c r="L10" i="16"/>
  <c r="K10" i="16"/>
  <c r="N9" i="16"/>
  <c r="M9" i="16"/>
  <c r="L9" i="16"/>
  <c r="K9" i="16"/>
  <c r="N8" i="16"/>
  <c r="M8" i="16"/>
  <c r="L8" i="16"/>
  <c r="K8" i="16"/>
  <c r="N7" i="16"/>
  <c r="M7" i="16"/>
  <c r="L7" i="16"/>
  <c r="K7" i="16"/>
  <c r="N6" i="16"/>
  <c r="M6" i="16"/>
  <c r="L6" i="16"/>
  <c r="K6" i="16"/>
  <c r="N5" i="16"/>
  <c r="M5" i="16"/>
  <c r="L5" i="16"/>
  <c r="K5" i="16"/>
  <c r="N4" i="16"/>
  <c r="M4" i="16"/>
  <c r="L4" i="16"/>
  <c r="K4" i="16"/>
  <c r="N3" i="16"/>
  <c r="M3" i="16"/>
  <c r="L3" i="16"/>
  <c r="K3" i="16"/>
  <c r="H3" i="16"/>
  <c r="N31" i="15"/>
  <c r="M31" i="15"/>
  <c r="L31" i="15"/>
  <c r="K31" i="15"/>
  <c r="N30" i="15"/>
  <c r="M30" i="15"/>
  <c r="L30" i="15"/>
  <c r="K30" i="15"/>
  <c r="N29" i="15"/>
  <c r="M29" i="15"/>
  <c r="L29" i="15"/>
  <c r="K29" i="15"/>
  <c r="N28" i="15"/>
  <c r="M28" i="15"/>
  <c r="L28" i="15"/>
  <c r="K28" i="15"/>
  <c r="N27" i="15"/>
  <c r="M27" i="15"/>
  <c r="L27" i="15"/>
  <c r="K27" i="15"/>
  <c r="N26" i="15"/>
  <c r="M26" i="15"/>
  <c r="L26" i="15"/>
  <c r="K26" i="15"/>
  <c r="N25" i="15"/>
  <c r="M25" i="15"/>
  <c r="L25" i="15"/>
  <c r="K25" i="15"/>
  <c r="N24" i="15"/>
  <c r="M24" i="15"/>
  <c r="L24" i="15"/>
  <c r="K24" i="15"/>
  <c r="N23" i="15"/>
  <c r="M23" i="15"/>
  <c r="L23" i="15"/>
  <c r="K23" i="15"/>
  <c r="N22" i="15"/>
  <c r="M22" i="15"/>
  <c r="L22" i="15"/>
  <c r="K22" i="15"/>
  <c r="N21" i="15"/>
  <c r="M21" i="15"/>
  <c r="L21" i="15"/>
  <c r="K21" i="15"/>
  <c r="N20" i="15"/>
  <c r="M20" i="15"/>
  <c r="L20" i="15"/>
  <c r="K20" i="15"/>
  <c r="N19" i="15"/>
  <c r="M19" i="15"/>
  <c r="L19" i="15"/>
  <c r="K19" i="15"/>
  <c r="N18" i="15"/>
  <c r="M18" i="15"/>
  <c r="L18" i="15"/>
  <c r="K18" i="15"/>
  <c r="N17" i="15"/>
  <c r="M17" i="15"/>
  <c r="L17" i="15"/>
  <c r="K17" i="15"/>
  <c r="N16" i="15"/>
  <c r="M16" i="15"/>
  <c r="L16" i="15"/>
  <c r="K16" i="15"/>
  <c r="N15" i="15"/>
  <c r="M15" i="15"/>
  <c r="L15" i="15"/>
  <c r="K15" i="15"/>
  <c r="N14" i="15"/>
  <c r="M14" i="15"/>
  <c r="L14" i="15"/>
  <c r="K14" i="15"/>
  <c r="N13" i="15"/>
  <c r="M13" i="15"/>
  <c r="L13" i="15"/>
  <c r="K13" i="15"/>
  <c r="N12" i="15"/>
  <c r="M12" i="15"/>
  <c r="L12" i="15"/>
  <c r="K12" i="15"/>
  <c r="N11" i="15"/>
  <c r="M11" i="15"/>
  <c r="L11" i="15"/>
  <c r="K11" i="15"/>
  <c r="N10" i="15"/>
  <c r="M10" i="15"/>
  <c r="L10" i="15"/>
  <c r="K10" i="15"/>
  <c r="N9" i="15"/>
  <c r="M9" i="15"/>
  <c r="L9" i="15"/>
  <c r="K9" i="15"/>
  <c r="N8" i="15"/>
  <c r="M8" i="15"/>
  <c r="L8" i="15"/>
  <c r="K8" i="15"/>
  <c r="N7" i="15"/>
  <c r="M7" i="15"/>
  <c r="L7" i="15"/>
  <c r="K7" i="15"/>
  <c r="N6" i="15"/>
  <c r="M6" i="15"/>
  <c r="L6" i="15"/>
  <c r="K6" i="15"/>
  <c r="N5" i="15"/>
  <c r="M5" i="15"/>
  <c r="L5" i="15"/>
  <c r="K5" i="15"/>
  <c r="N4" i="15"/>
  <c r="M4" i="15"/>
  <c r="L4" i="15"/>
  <c r="K4" i="15"/>
  <c r="N3" i="15"/>
  <c r="M3" i="15"/>
  <c r="L3" i="15"/>
  <c r="K3" i="15"/>
  <c r="H3" i="15"/>
  <c r="K40" i="14"/>
  <c r="L40" i="14"/>
  <c r="M40" i="14"/>
  <c r="N40" i="14"/>
  <c r="O13" i="15" l="1"/>
  <c r="P13" i="15" s="1"/>
  <c r="O29" i="15"/>
  <c r="P29" i="15" s="1"/>
  <c r="O9" i="15"/>
  <c r="P9" i="15" s="1"/>
  <c r="O17" i="15"/>
  <c r="P17" i="15" s="1"/>
  <c r="O21" i="15"/>
  <c r="P21" i="15" s="1"/>
  <c r="O5" i="15"/>
  <c r="P5" i="15" s="1"/>
  <c r="O6" i="15"/>
  <c r="P6" i="15" s="1"/>
  <c r="O14" i="15"/>
  <c r="P14" i="15" s="1"/>
  <c r="O18" i="15"/>
  <c r="P18" i="15" s="1"/>
  <c r="O22" i="15"/>
  <c r="P22" i="15" s="1"/>
  <c r="O26" i="15"/>
  <c r="P26" i="15" s="1"/>
  <c r="O30" i="15"/>
  <c r="P30" i="15" s="1"/>
  <c r="O40" i="14"/>
  <c r="P40" i="14" s="1"/>
  <c r="O7" i="15"/>
  <c r="P7" i="15" s="1"/>
  <c r="O19" i="15"/>
  <c r="P19" i="15" s="1"/>
  <c r="O23" i="15"/>
  <c r="P23" i="15" s="1"/>
  <c r="O27" i="15"/>
  <c r="P27" i="15" s="1"/>
  <c r="O31" i="15"/>
  <c r="P31" i="15" s="1"/>
  <c r="O12" i="15"/>
  <c r="P12" i="15" s="1"/>
  <c r="O20" i="15"/>
  <c r="P20" i="15" s="1"/>
  <c r="O24" i="15"/>
  <c r="P24" i="15" s="1"/>
  <c r="O25" i="15"/>
  <c r="P25" i="15" s="1"/>
  <c r="O28" i="15"/>
  <c r="P28" i="15" s="1"/>
  <c r="O8" i="15"/>
  <c r="P8" i="15" s="1"/>
  <c r="O4" i="15"/>
  <c r="P4" i="15" s="1"/>
  <c r="O15" i="15"/>
  <c r="P15" i="15" s="1"/>
  <c r="O10" i="15"/>
  <c r="P10" i="15" s="1"/>
  <c r="O16" i="15"/>
  <c r="P16" i="15" s="1"/>
  <c r="O11" i="15"/>
  <c r="P11" i="15" s="1"/>
  <c r="O3" i="15"/>
  <c r="P3" i="15" s="1"/>
  <c r="O6" i="16"/>
  <c r="P6" i="16" s="1"/>
  <c r="O10" i="16"/>
  <c r="P10" i="16" s="1"/>
  <c r="O14" i="16"/>
  <c r="P14" i="16" s="1"/>
  <c r="O15" i="16"/>
  <c r="P15" i="16" s="1"/>
  <c r="O4" i="16"/>
  <c r="P4" i="16" s="1"/>
  <c r="O8" i="16"/>
  <c r="P8" i="16" s="1"/>
  <c r="O12" i="16"/>
  <c r="P12" i="16" s="1"/>
  <c r="O16" i="16"/>
  <c r="P16" i="16" s="1"/>
  <c r="O18" i="16"/>
  <c r="P18" i="16" s="1"/>
  <c r="O3" i="16"/>
  <c r="P3" i="16" s="1"/>
  <c r="O7" i="16"/>
  <c r="P7" i="16" s="1"/>
  <c r="O11" i="16"/>
  <c r="P11" i="16" s="1"/>
  <c r="O5" i="16"/>
  <c r="P5" i="16" s="1"/>
  <c r="O9" i="16"/>
  <c r="P9" i="16" s="1"/>
  <c r="O13" i="16"/>
  <c r="P13" i="16" s="1"/>
  <c r="O17" i="16"/>
  <c r="P17" i="16" s="1"/>
  <c r="N39" i="14"/>
  <c r="M39" i="14"/>
  <c r="L39" i="14"/>
  <c r="K39" i="14"/>
  <c r="N38" i="14"/>
  <c r="M38" i="14"/>
  <c r="L38" i="14"/>
  <c r="K38" i="14"/>
  <c r="N37" i="14"/>
  <c r="M37" i="14"/>
  <c r="L37" i="14"/>
  <c r="K37" i="14"/>
  <c r="N36" i="14"/>
  <c r="M36" i="14"/>
  <c r="L36" i="14"/>
  <c r="K36" i="14"/>
  <c r="N35" i="14"/>
  <c r="M35" i="14"/>
  <c r="L35" i="14"/>
  <c r="K35" i="14"/>
  <c r="N34" i="14"/>
  <c r="M34" i="14"/>
  <c r="L34" i="14"/>
  <c r="K34" i="14"/>
  <c r="N33" i="14"/>
  <c r="M33" i="14"/>
  <c r="L33" i="14"/>
  <c r="K33" i="14"/>
  <c r="N32" i="14"/>
  <c r="M32" i="14"/>
  <c r="L32" i="14"/>
  <c r="K32" i="14"/>
  <c r="N31" i="14"/>
  <c r="M31" i="14"/>
  <c r="L31" i="14"/>
  <c r="K31" i="14"/>
  <c r="N30" i="14"/>
  <c r="M30" i="14"/>
  <c r="L30" i="14"/>
  <c r="K30" i="14"/>
  <c r="N29" i="14"/>
  <c r="M29" i="14"/>
  <c r="L29" i="14"/>
  <c r="K29" i="14"/>
  <c r="N28" i="14"/>
  <c r="M28" i="14"/>
  <c r="L28" i="14"/>
  <c r="K28" i="14"/>
  <c r="N27" i="14"/>
  <c r="M27" i="14"/>
  <c r="L27" i="14"/>
  <c r="K27" i="14"/>
  <c r="N26" i="14"/>
  <c r="M26" i="14"/>
  <c r="L26" i="14"/>
  <c r="K26" i="14"/>
  <c r="N25" i="14"/>
  <c r="M25" i="14"/>
  <c r="L25" i="14"/>
  <c r="K25" i="14"/>
  <c r="N24" i="14"/>
  <c r="M24" i="14"/>
  <c r="L24" i="14"/>
  <c r="K24" i="14"/>
  <c r="N23" i="14"/>
  <c r="M23" i="14"/>
  <c r="L23" i="14"/>
  <c r="K23" i="14"/>
  <c r="N22" i="14"/>
  <c r="M22" i="14"/>
  <c r="L22" i="14"/>
  <c r="K22" i="14"/>
  <c r="N21" i="14"/>
  <c r="M21" i="14"/>
  <c r="L21" i="14"/>
  <c r="K21" i="14"/>
  <c r="N20" i="14"/>
  <c r="M20" i="14"/>
  <c r="L20" i="14"/>
  <c r="K20" i="14"/>
  <c r="N19" i="14"/>
  <c r="M19" i="14"/>
  <c r="L19" i="14"/>
  <c r="K19" i="14"/>
  <c r="N18" i="14"/>
  <c r="M18" i="14"/>
  <c r="L18" i="14"/>
  <c r="K18" i="14"/>
  <c r="N17" i="14"/>
  <c r="M17" i="14"/>
  <c r="L17" i="14"/>
  <c r="K17" i="14"/>
  <c r="N16" i="14"/>
  <c r="M16" i="14"/>
  <c r="L16" i="14"/>
  <c r="K16" i="14"/>
  <c r="N15" i="14"/>
  <c r="M15" i="14"/>
  <c r="L15" i="14"/>
  <c r="K15" i="14"/>
  <c r="N14" i="14"/>
  <c r="M14" i="14"/>
  <c r="L14" i="14"/>
  <c r="K14" i="14"/>
  <c r="N13" i="14"/>
  <c r="M13" i="14"/>
  <c r="L13" i="14"/>
  <c r="K13" i="14"/>
  <c r="N12" i="14"/>
  <c r="M12" i="14"/>
  <c r="L12" i="14"/>
  <c r="K12" i="14"/>
  <c r="N11" i="14"/>
  <c r="M11" i="14"/>
  <c r="L11" i="14"/>
  <c r="K11" i="14"/>
  <c r="N10" i="14"/>
  <c r="M10" i="14"/>
  <c r="L10" i="14"/>
  <c r="K10" i="14"/>
  <c r="N9" i="14"/>
  <c r="M9" i="14"/>
  <c r="L9" i="14"/>
  <c r="K9" i="14"/>
  <c r="N8" i="14"/>
  <c r="M8" i="14"/>
  <c r="L8" i="14"/>
  <c r="K8" i="14"/>
  <c r="N7" i="14"/>
  <c r="M7" i="14"/>
  <c r="L7" i="14"/>
  <c r="K7" i="14"/>
  <c r="N6" i="14"/>
  <c r="M6" i="14"/>
  <c r="L6" i="14"/>
  <c r="K6" i="14"/>
  <c r="N5" i="14"/>
  <c r="M5" i="14"/>
  <c r="L5" i="14"/>
  <c r="K5" i="14"/>
  <c r="N4" i="14"/>
  <c r="M4" i="14"/>
  <c r="L4" i="14"/>
  <c r="K4" i="14"/>
  <c r="N3" i="14"/>
  <c r="M3" i="14"/>
  <c r="L3" i="14"/>
  <c r="K3" i="14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O18" i="2" l="1"/>
  <c r="P18" i="2" s="1"/>
  <c r="O20" i="2"/>
  <c r="P20" i="2" s="1"/>
  <c r="O38" i="2"/>
  <c r="P38" i="2" s="1"/>
  <c r="O34" i="2"/>
  <c r="P34" i="2" s="1"/>
  <c r="O32" i="2"/>
  <c r="P32" i="2" s="1"/>
  <c r="O16" i="2"/>
  <c r="P16" i="2" s="1"/>
  <c r="O14" i="2"/>
  <c r="P14" i="2" s="1"/>
  <c r="O36" i="2"/>
  <c r="P36" i="2" s="1"/>
  <c r="O28" i="2"/>
  <c r="P28" i="2" s="1"/>
  <c r="O15" i="2"/>
  <c r="P15" i="2" s="1"/>
  <c r="O19" i="14"/>
  <c r="P19" i="14" s="1"/>
  <c r="O23" i="14"/>
  <c r="P23" i="14" s="1"/>
  <c r="O26" i="14"/>
  <c r="P26" i="14" s="1"/>
  <c r="O30" i="2"/>
  <c r="P30" i="2" s="1"/>
  <c r="O26" i="2"/>
  <c r="P26" i="2" s="1"/>
  <c r="O24" i="2"/>
  <c r="P24" i="2" s="1"/>
  <c r="O7" i="14"/>
  <c r="P7" i="14" s="1"/>
  <c r="O3" i="14"/>
  <c r="P3" i="14" s="1"/>
  <c r="O10" i="14"/>
  <c r="P10" i="14" s="1"/>
  <c r="O8" i="14"/>
  <c r="P8" i="14" s="1"/>
  <c r="O13" i="14"/>
  <c r="P13" i="14" s="1"/>
  <c r="O12" i="14"/>
  <c r="P12" i="14" s="1"/>
  <c r="O14" i="14"/>
  <c r="P14" i="14" s="1"/>
  <c r="O15" i="14"/>
  <c r="P15" i="14" s="1"/>
  <c r="O16" i="14"/>
  <c r="P16" i="14" s="1"/>
  <c r="O17" i="14"/>
  <c r="P17" i="14" s="1"/>
  <c r="O18" i="14"/>
  <c r="P18" i="14" s="1"/>
  <c r="O24" i="14"/>
  <c r="P24" i="14" s="1"/>
  <c r="O31" i="14"/>
  <c r="P31" i="14" s="1"/>
  <c r="O32" i="14"/>
  <c r="P32" i="14" s="1"/>
  <c r="O33" i="14"/>
  <c r="P33" i="14" s="1"/>
  <c r="O37" i="14"/>
  <c r="P37" i="14" s="1"/>
  <c r="O38" i="14"/>
  <c r="P38" i="14" s="1"/>
  <c r="O6" i="14"/>
  <c r="P6" i="14" s="1"/>
  <c r="O39" i="14"/>
  <c r="P39" i="14" s="1"/>
  <c r="O27" i="14"/>
  <c r="P27" i="14" s="1"/>
  <c r="O29" i="14"/>
  <c r="P29" i="14" s="1"/>
  <c r="O28" i="14"/>
  <c r="P28" i="14" s="1"/>
  <c r="O36" i="14"/>
  <c r="P36" i="14" s="1"/>
  <c r="O5" i="14"/>
  <c r="P5" i="14" s="1"/>
  <c r="O9" i="14"/>
  <c r="P9" i="14" s="1"/>
  <c r="O22" i="14"/>
  <c r="P22" i="14" s="1"/>
  <c r="O4" i="14"/>
  <c r="P4" i="14" s="1"/>
  <c r="O11" i="14"/>
  <c r="P11" i="14" s="1"/>
  <c r="O34" i="14"/>
  <c r="P34" i="14" s="1"/>
  <c r="O35" i="14"/>
  <c r="P35" i="14" s="1"/>
  <c r="O20" i="14"/>
  <c r="P20" i="14" s="1"/>
  <c r="O30" i="14"/>
  <c r="P30" i="14" s="1"/>
  <c r="O25" i="14"/>
  <c r="P25" i="14" s="1"/>
  <c r="O21" i="14"/>
  <c r="P21" i="14" s="1"/>
  <c r="O13" i="2"/>
  <c r="P13" i="2" s="1"/>
  <c r="O37" i="2"/>
  <c r="P37" i="2" s="1"/>
  <c r="O33" i="2"/>
  <c r="P33" i="2" s="1"/>
  <c r="O31" i="2"/>
  <c r="P31" i="2" s="1"/>
  <c r="O22" i="2"/>
  <c r="P22" i="2" s="1"/>
  <c r="O12" i="2"/>
  <c r="P12" i="2" s="1"/>
  <c r="O10" i="2"/>
  <c r="P10" i="2" s="1"/>
  <c r="O8" i="2"/>
  <c r="P8" i="2" s="1"/>
  <c r="O6" i="2"/>
  <c r="P6" i="2" s="1"/>
  <c r="O4" i="2"/>
  <c r="P4" i="2" s="1"/>
  <c r="O39" i="2"/>
  <c r="P39" i="2" s="1"/>
  <c r="O35" i="2"/>
  <c r="P35" i="2" s="1"/>
  <c r="O29" i="2"/>
  <c r="P29" i="2" s="1"/>
  <c r="O27" i="2"/>
  <c r="P27" i="2" s="1"/>
  <c r="O25" i="2"/>
  <c r="P25" i="2" s="1"/>
  <c r="O23" i="2"/>
  <c r="P23" i="2" s="1"/>
  <c r="O21" i="2"/>
  <c r="P21" i="2" s="1"/>
  <c r="O19" i="2"/>
  <c r="P19" i="2" s="1"/>
  <c r="O17" i="2"/>
  <c r="P17" i="2" s="1"/>
  <c r="O11" i="2"/>
  <c r="P11" i="2" s="1"/>
  <c r="O9" i="2"/>
  <c r="P9" i="2" s="1"/>
  <c r="O7" i="2"/>
  <c r="P7" i="2" s="1"/>
  <c r="O5" i="2"/>
  <c r="P5" i="2" s="1"/>
  <c r="M3" i="2"/>
  <c r="N3" i="2" l="1"/>
  <c r="L3" i="2"/>
  <c r="K3" i="2"/>
  <c r="H3" i="2"/>
  <c r="O3" i="2" l="1"/>
  <c r="P3" i="2" s="1"/>
</calcChain>
</file>

<file path=xl/sharedStrings.xml><?xml version="1.0" encoding="utf-8"?>
<sst xmlns="http://schemas.openxmlformats.org/spreadsheetml/2006/main" count="517" uniqueCount="179">
  <si>
    <t>No</t>
  </si>
  <si>
    <t>Nama</t>
  </si>
  <si>
    <t>Nilai UTS</t>
  </si>
  <si>
    <t>Nilai UAS</t>
  </si>
  <si>
    <t>Absensi</t>
  </si>
  <si>
    <t>Tugas 15 %</t>
  </si>
  <si>
    <t>Tugas</t>
  </si>
  <si>
    <t>JUMLAH</t>
  </si>
  <si>
    <t>KET</t>
  </si>
  <si>
    <t>UTS</t>
  </si>
  <si>
    <t>UAS</t>
  </si>
  <si>
    <t>ABDUR RAHMAN</t>
  </si>
  <si>
    <t>ACHMAD SYAFIZAL</t>
  </si>
  <si>
    <t>AGUNG SETIADI</t>
  </si>
  <si>
    <t>AHMAD FADILLAH</t>
  </si>
  <si>
    <t>ALDI LUKMAN</t>
  </si>
  <si>
    <t>ARFIAN NURFAJAR</t>
  </si>
  <si>
    <t>DEDE SETIAWAN</t>
  </si>
  <si>
    <t>DHIMAS WICAKSONO</t>
  </si>
  <si>
    <t>FADIL CHAERUNA</t>
  </si>
  <si>
    <t>FAUZI RIVALDI</t>
  </si>
  <si>
    <t>HERONIMUS</t>
  </si>
  <si>
    <t>IMAM BADRU ZAMAN</t>
  </si>
  <si>
    <t>JOHANES NUGRAHA</t>
  </si>
  <si>
    <t>LUCAS EKA</t>
  </si>
  <si>
    <t>MICHAEL CRISTIAN</t>
  </si>
  <si>
    <t>MOHAMAD RIFAI</t>
  </si>
  <si>
    <t>M ABDURAFFI ALWAN</t>
  </si>
  <si>
    <t>M HIRZI SULHAN</t>
  </si>
  <si>
    <t>NURARIF F</t>
  </si>
  <si>
    <t>PANDU WINOTO</t>
  </si>
  <si>
    <t>PATRICIA PINKAN</t>
  </si>
  <si>
    <t>PUSPITA SYARAFINA</t>
  </si>
  <si>
    <t>REFLI APRIANDI</t>
  </si>
  <si>
    <t>REIN PRANA P</t>
  </si>
  <si>
    <t>RAYSTA ADELIA</t>
  </si>
  <si>
    <t>RIAN NOVIANTO</t>
  </si>
  <si>
    <t>RYAN NARYANTO</t>
  </si>
  <si>
    <t>RYAN SAFRIANTO</t>
  </si>
  <si>
    <t>SUPYAN NURHADI</t>
  </si>
  <si>
    <t>TRIYONO</t>
  </si>
  <si>
    <t>WAHYU PRATAMA</t>
  </si>
  <si>
    <t>YUNI SAFITRI</t>
  </si>
  <si>
    <t>M IQBAL</t>
  </si>
  <si>
    <t>GILANG RAMAGHAPIN</t>
  </si>
  <si>
    <t>MARCIANO YOSHEP</t>
  </si>
  <si>
    <t>M DENNY PRAYITNO</t>
  </si>
  <si>
    <t>DEDI KURNIAWAN</t>
  </si>
  <si>
    <t>SYAHRIZAL</t>
  </si>
  <si>
    <t>AGUS RIBUT</t>
  </si>
  <si>
    <t xml:space="preserve">PUTRI INTAN </t>
  </si>
  <si>
    <t>ANIS FITRIYANA</t>
  </si>
  <si>
    <t>TRI YONO</t>
  </si>
  <si>
    <t>NOER ENDRI YANTO</t>
  </si>
  <si>
    <t>FERDIAN</t>
  </si>
  <si>
    <t>FEBRIAN TAFSIR</t>
  </si>
  <si>
    <t>WAHTU EFENDI M</t>
  </si>
  <si>
    <t>JESSICA VIRGINIA I</t>
  </si>
  <si>
    <t>RYAN SYAFIANTO</t>
  </si>
  <si>
    <t>JAJANG PERMANA</t>
  </si>
  <si>
    <t>IRBAH BAIHAQI</t>
  </si>
  <si>
    <t>SINTO DWI CAHYO</t>
  </si>
  <si>
    <t>HANSEN CANDRA</t>
  </si>
  <si>
    <t>AHMAD FIKA M</t>
  </si>
  <si>
    <t>ZAENUDDIN</t>
  </si>
  <si>
    <t>MOHAMAD ARIYANTO</t>
  </si>
  <si>
    <t>ADAM ADRIYANTO</t>
  </si>
  <si>
    <t>SOPAN MUKTI</t>
  </si>
  <si>
    <t>WAHYU DWI RANGGA</t>
  </si>
  <si>
    <t>AHMAD FANI</t>
  </si>
  <si>
    <t>RIZQI MAULANA YUSUF</t>
  </si>
  <si>
    <t>ISSENORO</t>
  </si>
  <si>
    <t>GILANG RAMADHAN</t>
  </si>
  <si>
    <t>BAGUS FIRMANSYAH</t>
  </si>
  <si>
    <t>MARCIANO YOSEPH</t>
  </si>
  <si>
    <t>ADI RAHMAT WIGUNA</t>
  </si>
  <si>
    <t>ABDUL MALIK</t>
  </si>
  <si>
    <t>MARLINA</t>
  </si>
  <si>
    <t>MEILIA CITRA DEI</t>
  </si>
  <si>
    <t>MAULANA ROSADI</t>
  </si>
  <si>
    <t>RIA MARCELINA</t>
  </si>
  <si>
    <t>ROSELINE TIO HUTABARAT</t>
  </si>
  <si>
    <t>EKA NURUL</t>
  </si>
  <si>
    <t>IBNU PRATAMA</t>
  </si>
  <si>
    <t>NITRA DWIDINA</t>
  </si>
  <si>
    <t>NUR ANISA ISTIQOMAH</t>
  </si>
  <si>
    <t>SELVIANA PRATIWI</t>
  </si>
  <si>
    <t>ELLY FAUZIAH</t>
  </si>
  <si>
    <t>DIAH VERANITA SARI</t>
  </si>
  <si>
    <t>ROBBY MAULANA</t>
  </si>
  <si>
    <t>ANDHIKA SETYO PANTAWIS</t>
  </si>
  <si>
    <t>ABDUL MOTALIB</t>
  </si>
  <si>
    <t>ANDREAS ALMEIKA (SABTU)</t>
  </si>
  <si>
    <t>Ahmadi</t>
  </si>
  <si>
    <t>Andiko wido pradana</t>
  </si>
  <si>
    <t>Apriyadi bayu nur husada</t>
  </si>
  <si>
    <t>Asih finarti</t>
  </si>
  <si>
    <t>Doni fandrel wie rato</t>
  </si>
  <si>
    <t>Kornelius udju nadji</t>
  </si>
  <si>
    <t>Lia alfhini</t>
  </si>
  <si>
    <t>Moehamad arif</t>
  </si>
  <si>
    <t>Muh. Lutfi devtian nofari</t>
  </si>
  <si>
    <t>Muhammad rizki septyan</t>
  </si>
  <si>
    <t>Pace elimon asbanu</t>
  </si>
  <si>
    <t xml:space="preserve">Radiant utama </t>
  </si>
  <si>
    <t>Reza fahlevi</t>
  </si>
  <si>
    <t>Ruben djo radja</t>
  </si>
  <si>
    <t>Septian</t>
  </si>
  <si>
    <t>Sonaliaman gulo</t>
  </si>
  <si>
    <t>Suyatna aristiady</t>
  </si>
  <si>
    <t>Yudi arfiantoimam</t>
  </si>
  <si>
    <t>Ibrahim</t>
  </si>
  <si>
    <t>Suhendi</t>
  </si>
  <si>
    <t>Zico sarliano</t>
  </si>
  <si>
    <t>Bangkit wicaksono</t>
  </si>
  <si>
    <t>Nia afriani</t>
  </si>
  <si>
    <t>Firda apriliani</t>
  </si>
  <si>
    <t>Ririn choirunisa</t>
  </si>
  <si>
    <t>Martinus hipolitis taebenu</t>
  </si>
  <si>
    <t>Firly rusdiana</t>
  </si>
  <si>
    <t>Helen silaen</t>
  </si>
  <si>
    <t>Ernyta Sari Suzanna Panjaitan</t>
  </si>
  <si>
    <t>AHMAD RIFAI</t>
  </si>
  <si>
    <t>ASEP OVIDAFIDIN</t>
  </si>
  <si>
    <t>ATENG ADHITYA E</t>
  </si>
  <si>
    <t>BRIAN RIZKI ADI P</t>
  </si>
  <si>
    <t>ENDRIT FERNANDI</t>
  </si>
  <si>
    <t>DHIMAS CHANDRA P</t>
  </si>
  <si>
    <t>INA MUTHIA KANZA</t>
  </si>
  <si>
    <t>INDRA IRWANSYAH</t>
  </si>
  <si>
    <t>MELVA BR.SIAGIN</t>
  </si>
  <si>
    <t>M RONI ISWANTO</t>
  </si>
  <si>
    <t>RESTY DWI ANGGRAINI</t>
  </si>
  <si>
    <t>RIFTO SAHFIDIN</t>
  </si>
  <si>
    <t>RINTO HANDOYO</t>
  </si>
  <si>
    <t>SADIKIN</t>
  </si>
  <si>
    <t>DEDE HERMANSYAH</t>
  </si>
  <si>
    <t>AHMAD SOFA</t>
  </si>
  <si>
    <t>RENI KARTIKA</t>
  </si>
  <si>
    <t>NURHAYATI</t>
  </si>
  <si>
    <t>SALSABILA</t>
  </si>
  <si>
    <t>AGUS PRIANA</t>
  </si>
  <si>
    <t>ANITA</t>
  </si>
  <si>
    <t>NURAINI</t>
  </si>
  <si>
    <t>SITI ZAHROH</t>
  </si>
  <si>
    <t>RAHMAWATI</t>
  </si>
  <si>
    <t>RENIDA BUNGA P</t>
  </si>
  <si>
    <t>ANISA</t>
  </si>
  <si>
    <t>DESTRI L</t>
  </si>
  <si>
    <t>NESLA FLORENCIA I</t>
  </si>
  <si>
    <t>YULI HANDRIYANI</t>
  </si>
  <si>
    <t>KARLINA</t>
  </si>
  <si>
    <t>FIRLIANA AYU</t>
  </si>
  <si>
    <t>NOZIA MONASI</t>
  </si>
  <si>
    <t>HIJRI SYAKIROH</t>
  </si>
  <si>
    <t>ANDRI BUSTANUL A</t>
  </si>
  <si>
    <t>RIFTO SAHFIDI</t>
  </si>
  <si>
    <t>ASEP OVID AFIDIN</t>
  </si>
  <si>
    <t>BRIAN RIZKY ADI P</t>
  </si>
  <si>
    <t>RAHMAWATI S P</t>
  </si>
  <si>
    <t>SYAHRIAL RUBBAMA</t>
  </si>
  <si>
    <t>DENDI KURNIAWAN</t>
  </si>
  <si>
    <t>Adtya Agil Nugraha</t>
  </si>
  <si>
    <t>Anggun</t>
  </si>
  <si>
    <t>Eka Oktalina</t>
  </si>
  <si>
    <t>Ghifari Hanif Moeslim</t>
  </si>
  <si>
    <t>Hafiz Zakaria Ismaya</t>
  </si>
  <si>
    <t>Tuti Bernadetta T</t>
  </si>
  <si>
    <t>Ugie Nuryana</t>
  </si>
  <si>
    <t>Andreas Dimu Dju</t>
  </si>
  <si>
    <t>Anindya Vianny</t>
  </si>
  <si>
    <t>Ayu Fuji Lestari</t>
  </si>
  <si>
    <t>Chandra Emanuel</t>
  </si>
  <si>
    <t>Emah Sumiyati</t>
  </si>
  <si>
    <t>M Audry Adrian</t>
  </si>
  <si>
    <t>Pertus GA</t>
  </si>
  <si>
    <t>Yulius Umbu Lede</t>
  </si>
  <si>
    <t>Harion Quarto Sirair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</si>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</sst>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9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H3" sqref="H3"/>
    </sheetView>
  </sheetViews>
  <sheetFormatPr defaultRowHeight="15" x14ac:dyDescent="0.25"/>
  <cols>
    <col min="2" max="2" width="28.140625" customWidth="1"/>
    <col min="4" max="4" width="9.140625" style="7"/>
    <col min="7" max="7" width="9.140625" style="10"/>
    <col min="10" max="10" width="26.140625" customWidth="1"/>
  </cols>
  <sheetData>
    <row r="1" spans="1:16" x14ac:dyDescent="0.25">
      <c r="A1" s="31" t="s">
        <v>0</v>
      </c>
      <c r="B1" s="31" t="s">
        <v>1</v>
      </c>
      <c r="C1" s="11" t="s">
        <v>2</v>
      </c>
      <c r="D1" s="12" t="s">
        <v>3</v>
      </c>
      <c r="E1" s="11" t="s">
        <v>4</v>
      </c>
      <c r="F1" s="31" t="s">
        <v>5</v>
      </c>
      <c r="G1" s="31"/>
      <c r="H1" s="31"/>
      <c r="I1" s="31" t="s">
        <v>0</v>
      </c>
      <c r="J1" s="32" t="s">
        <v>1</v>
      </c>
      <c r="K1" s="11" t="s">
        <v>2</v>
      </c>
      <c r="L1" s="11" t="s">
        <v>3</v>
      </c>
      <c r="M1" s="11" t="s">
        <v>4</v>
      </c>
      <c r="N1" s="11" t="s">
        <v>6</v>
      </c>
      <c r="O1" s="31" t="s">
        <v>7</v>
      </c>
      <c r="P1" s="31" t="s">
        <v>8</v>
      </c>
    </row>
    <row r="2" spans="1:16" x14ac:dyDescent="0.25">
      <c r="A2" s="31"/>
      <c r="B2" s="31"/>
      <c r="C2" s="1">
        <v>0.35</v>
      </c>
      <c r="D2" s="1">
        <v>0.4</v>
      </c>
      <c r="E2" s="1">
        <v>0.1</v>
      </c>
      <c r="F2" s="39" t="s">
        <v>9</v>
      </c>
      <c r="G2" s="39" t="s">
        <v>10</v>
      </c>
      <c r="H2" s="30" t="s">
        <v>178</v>
      </c>
      <c r="I2" s="31"/>
      <c r="J2" s="32"/>
      <c r="K2" s="1">
        <v>0.35</v>
      </c>
      <c r="L2" s="1">
        <v>0.4</v>
      </c>
      <c r="M2" s="1">
        <v>0.1</v>
      </c>
      <c r="N2" s="1">
        <v>0.15</v>
      </c>
      <c r="O2" s="31"/>
      <c r="P2" s="31"/>
    </row>
    <row r="3" spans="1:16" s="9" customFormat="1" ht="24.95" customHeight="1" x14ac:dyDescent="0.25">
      <c r="A3" s="2">
        <v>1</v>
      </c>
      <c r="B3" s="3" t="s">
        <v>11</v>
      </c>
      <c r="C3" s="2"/>
      <c r="D3" s="2"/>
      <c r="E3" s="2"/>
      <c r="F3" s="2"/>
      <c r="G3" s="2"/>
      <c r="H3" s="40">
        <f>(F3+G3)/2</f>
        <v>0</v>
      </c>
      <c r="I3" s="2">
        <v>1</v>
      </c>
      <c r="J3" s="3" t="s">
        <v>11</v>
      </c>
      <c r="K3" s="14">
        <f t="shared" ref="K3" si="0">SUM(C3*35%)</f>
        <v>0</v>
      </c>
      <c r="L3" s="2">
        <f t="shared" ref="L3" si="1">SUM(D3*40%)</f>
        <v>0</v>
      </c>
      <c r="M3" s="14">
        <f>SUM((E3/14)*10%)*100</f>
        <v>0</v>
      </c>
      <c r="N3" s="14">
        <f>SUM(F3+G3)/2*15%</f>
        <v>0</v>
      </c>
      <c r="O3" s="13">
        <f t="shared" ref="O3" si="2">SUM(K3:N3)</f>
        <v>0</v>
      </c>
      <c r="P3" s="5" t="str">
        <f>IF(O3&gt;=80,"A",IF(O3&gt;=68,"B",IF(O3&gt;=56,"C",IF(O3&gt;=48,"D","E"))))</f>
        <v>E</v>
      </c>
    </row>
    <row r="4" spans="1:16" s="9" customFormat="1" ht="24.95" customHeight="1" x14ac:dyDescent="0.25">
      <c r="A4" s="2">
        <v>2</v>
      </c>
      <c r="B4" s="3" t="s">
        <v>12</v>
      </c>
      <c r="C4" s="2"/>
      <c r="D4" s="2"/>
      <c r="E4" s="2"/>
      <c r="F4" s="2"/>
      <c r="G4" s="2"/>
      <c r="H4" s="40">
        <f t="shared" ref="H4:H39" si="3">(F4+G4)/2</f>
        <v>0</v>
      </c>
      <c r="I4" s="2">
        <v>2</v>
      </c>
      <c r="J4" s="3" t="s">
        <v>12</v>
      </c>
      <c r="K4" s="14">
        <f t="shared" ref="K4:K39" si="4">SUM(C4*35%)</f>
        <v>0</v>
      </c>
      <c r="L4" s="2">
        <f t="shared" ref="L4:L39" si="5">SUM(D4*40%)</f>
        <v>0</v>
      </c>
      <c r="M4" s="14">
        <f t="shared" ref="M4:M39" si="6">SUM((E4/14)*10%)*100</f>
        <v>0</v>
      </c>
      <c r="N4" s="14">
        <f t="shared" ref="N4:N39" si="7">SUM(F4+G4)/2*15%</f>
        <v>0</v>
      </c>
      <c r="O4" s="13">
        <f t="shared" ref="O4:O39" si="8">SUM(K4:N4)</f>
        <v>0</v>
      </c>
      <c r="P4" s="5" t="str">
        <f t="shared" ref="P4:P39" si="9">IF(O4&gt;=80,"A",IF(O4&gt;=68,"B",IF(O4&gt;=56,"C",IF(O4&gt;=48,"D","E"))))</f>
        <v>E</v>
      </c>
    </row>
    <row r="5" spans="1:16" s="9" customFormat="1" ht="24.95" customHeight="1" x14ac:dyDescent="0.25">
      <c r="A5" s="2">
        <v>3</v>
      </c>
      <c r="B5" s="3" t="s">
        <v>13</v>
      </c>
      <c r="C5" s="2"/>
      <c r="D5" s="2"/>
      <c r="E5" s="2"/>
      <c r="F5" s="2"/>
      <c r="G5" s="2"/>
      <c r="H5" s="40">
        <f t="shared" si="3"/>
        <v>0</v>
      </c>
      <c r="I5" s="2">
        <v>3</v>
      </c>
      <c r="J5" s="3" t="s">
        <v>13</v>
      </c>
      <c r="K5" s="14">
        <f t="shared" si="4"/>
        <v>0</v>
      </c>
      <c r="L5" s="2">
        <f t="shared" si="5"/>
        <v>0</v>
      </c>
      <c r="M5" s="14">
        <f t="shared" si="6"/>
        <v>0</v>
      </c>
      <c r="N5" s="14">
        <f t="shared" si="7"/>
        <v>0</v>
      </c>
      <c r="O5" s="13">
        <f t="shared" si="8"/>
        <v>0</v>
      </c>
      <c r="P5" s="5" t="str">
        <f t="shared" si="9"/>
        <v>E</v>
      </c>
    </row>
    <row r="6" spans="1:16" s="9" customFormat="1" ht="24.95" customHeight="1" x14ac:dyDescent="0.25">
      <c r="A6" s="2">
        <v>4</v>
      </c>
      <c r="B6" s="3" t="s">
        <v>14</v>
      </c>
      <c r="C6" s="2"/>
      <c r="D6" s="2"/>
      <c r="E6" s="2"/>
      <c r="F6" s="2"/>
      <c r="G6" s="2"/>
      <c r="H6" s="40">
        <f t="shared" si="3"/>
        <v>0</v>
      </c>
      <c r="I6" s="2">
        <v>4</v>
      </c>
      <c r="J6" s="3" t="s">
        <v>14</v>
      </c>
      <c r="K6" s="14">
        <f t="shared" si="4"/>
        <v>0</v>
      </c>
      <c r="L6" s="2">
        <f t="shared" si="5"/>
        <v>0</v>
      </c>
      <c r="M6" s="14">
        <f t="shared" si="6"/>
        <v>0</v>
      </c>
      <c r="N6" s="14">
        <f t="shared" si="7"/>
        <v>0</v>
      </c>
      <c r="O6" s="13">
        <f t="shared" si="8"/>
        <v>0</v>
      </c>
      <c r="P6" s="5" t="str">
        <f t="shared" si="9"/>
        <v>E</v>
      </c>
    </row>
    <row r="7" spans="1:16" s="9" customFormat="1" ht="24.95" customHeight="1" x14ac:dyDescent="0.25">
      <c r="A7" s="2">
        <v>5</v>
      </c>
      <c r="B7" s="3" t="s">
        <v>15</v>
      </c>
      <c r="C7" s="2"/>
      <c r="D7" s="2"/>
      <c r="E7" s="2"/>
      <c r="F7" s="2"/>
      <c r="G7" s="2"/>
      <c r="H7" s="40">
        <f t="shared" si="3"/>
        <v>0</v>
      </c>
      <c r="I7" s="2">
        <v>5</v>
      </c>
      <c r="J7" s="3" t="s">
        <v>15</v>
      </c>
      <c r="K7" s="14">
        <f t="shared" si="4"/>
        <v>0</v>
      </c>
      <c r="L7" s="2">
        <f t="shared" si="5"/>
        <v>0</v>
      </c>
      <c r="M7" s="14">
        <f t="shared" si="6"/>
        <v>0</v>
      </c>
      <c r="N7" s="14">
        <f t="shared" si="7"/>
        <v>0</v>
      </c>
      <c r="O7" s="13">
        <f t="shared" si="8"/>
        <v>0</v>
      </c>
      <c r="P7" s="5" t="str">
        <f t="shared" si="9"/>
        <v>E</v>
      </c>
    </row>
    <row r="8" spans="1:16" s="9" customFormat="1" ht="24.95" customHeight="1" x14ac:dyDescent="0.25">
      <c r="A8" s="2">
        <v>6</v>
      </c>
      <c r="B8" s="3" t="s">
        <v>16</v>
      </c>
      <c r="C8" s="2"/>
      <c r="D8" s="2"/>
      <c r="E8" s="2"/>
      <c r="F8" s="2"/>
      <c r="G8" s="2"/>
      <c r="H8" s="40">
        <f t="shared" si="3"/>
        <v>0</v>
      </c>
      <c r="I8" s="2">
        <v>6</v>
      </c>
      <c r="J8" s="3" t="s">
        <v>16</v>
      </c>
      <c r="K8" s="14">
        <f t="shared" si="4"/>
        <v>0</v>
      </c>
      <c r="L8" s="2">
        <f t="shared" si="5"/>
        <v>0</v>
      </c>
      <c r="M8" s="14">
        <f t="shared" si="6"/>
        <v>0</v>
      </c>
      <c r="N8" s="14">
        <f t="shared" si="7"/>
        <v>0</v>
      </c>
      <c r="O8" s="13">
        <f t="shared" si="8"/>
        <v>0</v>
      </c>
      <c r="P8" s="5" t="str">
        <f t="shared" si="9"/>
        <v>E</v>
      </c>
    </row>
    <row r="9" spans="1:16" s="9" customFormat="1" ht="24.95" customHeight="1" x14ac:dyDescent="0.25">
      <c r="A9" s="2">
        <v>7</v>
      </c>
      <c r="B9" s="3" t="s">
        <v>17</v>
      </c>
      <c r="C9" s="2"/>
      <c r="D9" s="2"/>
      <c r="E9" s="2"/>
      <c r="F9" s="2"/>
      <c r="G9" s="2"/>
      <c r="H9" s="40">
        <f t="shared" si="3"/>
        <v>0</v>
      </c>
      <c r="I9" s="2">
        <v>7</v>
      </c>
      <c r="J9" s="3" t="s">
        <v>17</v>
      </c>
      <c r="K9" s="14">
        <f t="shared" si="4"/>
        <v>0</v>
      </c>
      <c r="L9" s="2">
        <f t="shared" si="5"/>
        <v>0</v>
      </c>
      <c r="M9" s="14">
        <f t="shared" si="6"/>
        <v>0</v>
      </c>
      <c r="N9" s="14">
        <f t="shared" si="7"/>
        <v>0</v>
      </c>
      <c r="O9" s="13">
        <f t="shared" si="8"/>
        <v>0</v>
      </c>
      <c r="P9" s="5" t="str">
        <f t="shared" si="9"/>
        <v>E</v>
      </c>
    </row>
    <row r="10" spans="1:16" s="9" customFormat="1" ht="24.95" customHeight="1" x14ac:dyDescent="0.25">
      <c r="A10" s="2">
        <v>8</v>
      </c>
      <c r="B10" s="18" t="s">
        <v>161</v>
      </c>
      <c r="C10" s="2"/>
      <c r="D10" s="2"/>
      <c r="E10" s="2"/>
      <c r="F10" s="2"/>
      <c r="G10" s="2"/>
      <c r="H10" s="40">
        <f t="shared" si="3"/>
        <v>0</v>
      </c>
      <c r="I10" s="2">
        <v>8</v>
      </c>
      <c r="J10" s="18" t="s">
        <v>47</v>
      </c>
      <c r="K10" s="14">
        <f t="shared" si="4"/>
        <v>0</v>
      </c>
      <c r="L10" s="2">
        <f t="shared" si="5"/>
        <v>0</v>
      </c>
      <c r="M10" s="14">
        <f t="shared" si="6"/>
        <v>0</v>
      </c>
      <c r="N10" s="14">
        <f t="shared" si="7"/>
        <v>0</v>
      </c>
      <c r="O10" s="13">
        <f t="shared" si="8"/>
        <v>0</v>
      </c>
      <c r="P10" s="5" t="str">
        <f t="shared" si="9"/>
        <v>E</v>
      </c>
    </row>
    <row r="11" spans="1:16" s="9" customFormat="1" ht="24.95" customHeight="1" x14ac:dyDescent="0.25">
      <c r="A11" s="2">
        <v>9</v>
      </c>
      <c r="B11" s="3" t="s">
        <v>18</v>
      </c>
      <c r="C11" s="2"/>
      <c r="D11" s="2"/>
      <c r="E11" s="2"/>
      <c r="F11" s="2"/>
      <c r="G11" s="2"/>
      <c r="H11" s="40">
        <f t="shared" si="3"/>
        <v>0</v>
      </c>
      <c r="I11" s="2">
        <v>9</v>
      </c>
      <c r="J11" s="3" t="s">
        <v>18</v>
      </c>
      <c r="K11" s="14">
        <f t="shared" si="4"/>
        <v>0</v>
      </c>
      <c r="L11" s="2">
        <f t="shared" si="5"/>
        <v>0</v>
      </c>
      <c r="M11" s="14">
        <f t="shared" si="6"/>
        <v>0</v>
      </c>
      <c r="N11" s="14">
        <f t="shared" si="7"/>
        <v>0</v>
      </c>
      <c r="O11" s="13">
        <f t="shared" si="8"/>
        <v>0</v>
      </c>
      <c r="P11" s="5" t="str">
        <f t="shared" si="9"/>
        <v>E</v>
      </c>
    </row>
    <row r="12" spans="1:16" s="9" customFormat="1" ht="24.95" customHeight="1" x14ac:dyDescent="0.25">
      <c r="A12" s="2">
        <v>10</v>
      </c>
      <c r="B12" s="3" t="s">
        <v>19</v>
      </c>
      <c r="C12" s="2"/>
      <c r="D12" s="2"/>
      <c r="E12" s="2"/>
      <c r="F12" s="2"/>
      <c r="G12" s="2"/>
      <c r="H12" s="40">
        <f t="shared" si="3"/>
        <v>0</v>
      </c>
      <c r="I12" s="2">
        <v>10</v>
      </c>
      <c r="J12" s="3" t="s">
        <v>19</v>
      </c>
      <c r="K12" s="14">
        <f t="shared" si="4"/>
        <v>0</v>
      </c>
      <c r="L12" s="2">
        <f t="shared" si="5"/>
        <v>0</v>
      </c>
      <c r="M12" s="14">
        <f t="shared" si="6"/>
        <v>0</v>
      </c>
      <c r="N12" s="14">
        <f t="shared" si="7"/>
        <v>0</v>
      </c>
      <c r="O12" s="13">
        <f t="shared" si="8"/>
        <v>0</v>
      </c>
      <c r="P12" s="5" t="str">
        <f t="shared" si="9"/>
        <v>E</v>
      </c>
    </row>
    <row r="13" spans="1:16" s="9" customFormat="1" ht="24.95" customHeight="1" x14ac:dyDescent="0.25">
      <c r="A13" s="2">
        <v>11</v>
      </c>
      <c r="B13" s="3" t="s">
        <v>20</v>
      </c>
      <c r="C13" s="2"/>
      <c r="D13" s="2"/>
      <c r="E13" s="2"/>
      <c r="F13" s="2"/>
      <c r="G13" s="2"/>
      <c r="H13" s="40">
        <f t="shared" si="3"/>
        <v>0</v>
      </c>
      <c r="I13" s="2">
        <v>11</v>
      </c>
      <c r="J13" s="3" t="s">
        <v>20</v>
      </c>
      <c r="K13" s="14">
        <f t="shared" si="4"/>
        <v>0</v>
      </c>
      <c r="L13" s="2">
        <f t="shared" si="5"/>
        <v>0</v>
      </c>
      <c r="M13" s="14">
        <f t="shared" si="6"/>
        <v>0</v>
      </c>
      <c r="N13" s="14">
        <f t="shared" si="7"/>
        <v>0</v>
      </c>
      <c r="O13" s="13">
        <f t="shared" si="8"/>
        <v>0</v>
      </c>
      <c r="P13" s="5" t="str">
        <f t="shared" si="9"/>
        <v>E</v>
      </c>
    </row>
    <row r="14" spans="1:16" s="9" customFormat="1" ht="24.95" customHeight="1" x14ac:dyDescent="0.25">
      <c r="A14" s="2">
        <v>12</v>
      </c>
      <c r="B14" s="3" t="s">
        <v>21</v>
      </c>
      <c r="C14" s="2"/>
      <c r="D14" s="2"/>
      <c r="E14" s="2"/>
      <c r="F14" s="2"/>
      <c r="G14" s="2"/>
      <c r="H14" s="40">
        <f t="shared" si="3"/>
        <v>0</v>
      </c>
      <c r="I14" s="2">
        <v>12</v>
      </c>
      <c r="J14" s="3" t="s">
        <v>21</v>
      </c>
      <c r="K14" s="14">
        <f t="shared" si="4"/>
        <v>0</v>
      </c>
      <c r="L14" s="2">
        <f t="shared" si="5"/>
        <v>0</v>
      </c>
      <c r="M14" s="14">
        <f t="shared" si="6"/>
        <v>0</v>
      </c>
      <c r="N14" s="14">
        <f t="shared" si="7"/>
        <v>0</v>
      </c>
      <c r="O14" s="13">
        <f t="shared" si="8"/>
        <v>0</v>
      </c>
      <c r="P14" s="5" t="str">
        <f t="shared" si="9"/>
        <v>E</v>
      </c>
    </row>
    <row r="15" spans="1:16" s="9" customFormat="1" ht="24.95" customHeight="1" x14ac:dyDescent="0.25">
      <c r="A15" s="2">
        <v>13</v>
      </c>
      <c r="B15" s="3" t="s">
        <v>22</v>
      </c>
      <c r="C15" s="2"/>
      <c r="D15" s="2"/>
      <c r="E15" s="2"/>
      <c r="F15" s="2"/>
      <c r="G15" s="2"/>
      <c r="H15" s="40">
        <f t="shared" si="3"/>
        <v>0</v>
      </c>
      <c r="I15" s="2">
        <v>13</v>
      </c>
      <c r="J15" s="3" t="s">
        <v>22</v>
      </c>
      <c r="K15" s="14">
        <f t="shared" si="4"/>
        <v>0</v>
      </c>
      <c r="L15" s="2">
        <f t="shared" si="5"/>
        <v>0</v>
      </c>
      <c r="M15" s="14">
        <f t="shared" si="6"/>
        <v>0</v>
      </c>
      <c r="N15" s="14">
        <f t="shared" si="7"/>
        <v>0</v>
      </c>
      <c r="O15" s="13">
        <f t="shared" si="8"/>
        <v>0</v>
      </c>
      <c r="P15" s="5" t="str">
        <f t="shared" si="9"/>
        <v>E</v>
      </c>
    </row>
    <row r="16" spans="1:16" s="9" customFormat="1" ht="24.95" customHeight="1" x14ac:dyDescent="0.25">
      <c r="A16" s="2">
        <v>14</v>
      </c>
      <c r="B16" s="3" t="s">
        <v>23</v>
      </c>
      <c r="C16" s="2"/>
      <c r="D16" s="2"/>
      <c r="E16" s="2"/>
      <c r="F16" s="2"/>
      <c r="G16" s="2"/>
      <c r="H16" s="40">
        <f t="shared" si="3"/>
        <v>0</v>
      </c>
      <c r="I16" s="2">
        <v>14</v>
      </c>
      <c r="J16" s="3" t="s">
        <v>23</v>
      </c>
      <c r="K16" s="14">
        <f t="shared" si="4"/>
        <v>0</v>
      </c>
      <c r="L16" s="2">
        <f t="shared" si="5"/>
        <v>0</v>
      </c>
      <c r="M16" s="14">
        <f t="shared" si="6"/>
        <v>0</v>
      </c>
      <c r="N16" s="14">
        <f t="shared" si="7"/>
        <v>0</v>
      </c>
      <c r="O16" s="13">
        <f t="shared" si="8"/>
        <v>0</v>
      </c>
      <c r="P16" s="5" t="str">
        <f t="shared" si="9"/>
        <v>E</v>
      </c>
    </row>
    <row r="17" spans="1:16" s="9" customFormat="1" ht="24.95" customHeight="1" x14ac:dyDescent="0.25">
      <c r="A17" s="2">
        <v>15</v>
      </c>
      <c r="B17" s="3" t="s">
        <v>24</v>
      </c>
      <c r="C17" s="2"/>
      <c r="D17" s="2"/>
      <c r="E17" s="2"/>
      <c r="F17" s="2"/>
      <c r="G17" s="2"/>
      <c r="H17" s="40">
        <f t="shared" si="3"/>
        <v>0</v>
      </c>
      <c r="I17" s="2">
        <v>15</v>
      </c>
      <c r="J17" s="3" t="s">
        <v>24</v>
      </c>
      <c r="K17" s="14">
        <f t="shared" si="4"/>
        <v>0</v>
      </c>
      <c r="L17" s="2">
        <f t="shared" si="5"/>
        <v>0</v>
      </c>
      <c r="M17" s="14">
        <f t="shared" si="6"/>
        <v>0</v>
      </c>
      <c r="N17" s="14">
        <f t="shared" si="7"/>
        <v>0</v>
      </c>
      <c r="O17" s="13">
        <f t="shared" si="8"/>
        <v>0</v>
      </c>
      <c r="P17" s="5" t="str">
        <f t="shared" si="9"/>
        <v>E</v>
      </c>
    </row>
    <row r="18" spans="1:16" s="9" customFormat="1" ht="24.95" customHeight="1" x14ac:dyDescent="0.25">
      <c r="A18" s="2">
        <v>16</v>
      </c>
      <c r="B18" s="3" t="s">
        <v>25</v>
      </c>
      <c r="C18" s="8"/>
      <c r="D18" s="8"/>
      <c r="E18" s="2"/>
      <c r="F18" s="8"/>
      <c r="G18" s="8"/>
      <c r="H18" s="40">
        <f t="shared" si="3"/>
        <v>0</v>
      </c>
      <c r="I18" s="2">
        <v>16</v>
      </c>
      <c r="J18" s="3" t="s">
        <v>25</v>
      </c>
      <c r="K18" s="14">
        <f t="shared" si="4"/>
        <v>0</v>
      </c>
      <c r="L18" s="2">
        <f t="shared" si="5"/>
        <v>0</v>
      </c>
      <c r="M18" s="14">
        <f t="shared" si="6"/>
        <v>0</v>
      </c>
      <c r="N18" s="14">
        <f t="shared" si="7"/>
        <v>0</v>
      </c>
      <c r="O18" s="13">
        <f t="shared" si="8"/>
        <v>0</v>
      </c>
      <c r="P18" s="5" t="str">
        <f t="shared" si="9"/>
        <v>E</v>
      </c>
    </row>
    <row r="19" spans="1:16" s="9" customFormat="1" ht="24.95" customHeight="1" x14ac:dyDescent="0.25">
      <c r="A19" s="2">
        <v>17</v>
      </c>
      <c r="B19" s="3" t="s">
        <v>26</v>
      </c>
      <c r="C19" s="8"/>
      <c r="D19" s="8"/>
      <c r="E19" s="2"/>
      <c r="F19" s="8"/>
      <c r="G19" s="8"/>
      <c r="H19" s="40">
        <f t="shared" si="3"/>
        <v>0</v>
      </c>
      <c r="I19" s="2">
        <v>17</v>
      </c>
      <c r="J19" s="3" t="s">
        <v>26</v>
      </c>
      <c r="K19" s="14">
        <f t="shared" si="4"/>
        <v>0</v>
      </c>
      <c r="L19" s="2">
        <f t="shared" si="5"/>
        <v>0</v>
      </c>
      <c r="M19" s="14">
        <f t="shared" si="6"/>
        <v>0</v>
      </c>
      <c r="N19" s="14">
        <f t="shared" si="7"/>
        <v>0</v>
      </c>
      <c r="O19" s="13">
        <f t="shared" si="8"/>
        <v>0</v>
      </c>
      <c r="P19" s="5" t="str">
        <f t="shared" si="9"/>
        <v>E</v>
      </c>
    </row>
    <row r="20" spans="1:16" s="9" customFormat="1" ht="24.95" customHeight="1" x14ac:dyDescent="0.25">
      <c r="A20" s="2">
        <v>18</v>
      </c>
      <c r="B20" s="3" t="s">
        <v>27</v>
      </c>
      <c r="C20" s="8"/>
      <c r="D20" s="8"/>
      <c r="E20" s="2"/>
      <c r="F20" s="8"/>
      <c r="G20" s="8"/>
      <c r="H20" s="40">
        <f t="shared" si="3"/>
        <v>0</v>
      </c>
      <c r="I20" s="2">
        <v>18</v>
      </c>
      <c r="J20" s="3" t="s">
        <v>27</v>
      </c>
      <c r="K20" s="14">
        <f t="shared" si="4"/>
        <v>0</v>
      </c>
      <c r="L20" s="2">
        <f t="shared" si="5"/>
        <v>0</v>
      </c>
      <c r="M20" s="14">
        <f t="shared" si="6"/>
        <v>0</v>
      </c>
      <c r="N20" s="14">
        <f t="shared" si="7"/>
        <v>0</v>
      </c>
      <c r="O20" s="13">
        <f t="shared" si="8"/>
        <v>0</v>
      </c>
      <c r="P20" s="5" t="str">
        <f t="shared" si="9"/>
        <v>E</v>
      </c>
    </row>
    <row r="21" spans="1:16" s="9" customFormat="1" ht="24.95" customHeight="1" x14ac:dyDescent="0.25">
      <c r="A21" s="2">
        <v>19</v>
      </c>
      <c r="B21" s="3" t="s">
        <v>28</v>
      </c>
      <c r="C21" s="8"/>
      <c r="D21" s="8"/>
      <c r="E21" s="2"/>
      <c r="F21" s="8"/>
      <c r="G21" s="8"/>
      <c r="H21" s="40">
        <f t="shared" si="3"/>
        <v>0</v>
      </c>
      <c r="I21" s="2">
        <v>19</v>
      </c>
      <c r="J21" s="3" t="s">
        <v>28</v>
      </c>
      <c r="K21" s="14">
        <f t="shared" si="4"/>
        <v>0</v>
      </c>
      <c r="L21" s="2">
        <f t="shared" si="5"/>
        <v>0</v>
      </c>
      <c r="M21" s="14">
        <f t="shared" si="6"/>
        <v>0</v>
      </c>
      <c r="N21" s="14">
        <f t="shared" si="7"/>
        <v>0</v>
      </c>
      <c r="O21" s="13">
        <f t="shared" si="8"/>
        <v>0</v>
      </c>
      <c r="P21" s="5" t="str">
        <f t="shared" si="9"/>
        <v>E</v>
      </c>
    </row>
    <row r="22" spans="1:16" s="9" customFormat="1" ht="24.95" customHeight="1" x14ac:dyDescent="0.25">
      <c r="A22" s="2">
        <v>20</v>
      </c>
      <c r="B22" s="15" t="s">
        <v>29</v>
      </c>
      <c r="C22" s="8"/>
      <c r="D22" s="8"/>
      <c r="E22" s="2"/>
      <c r="F22" s="8"/>
      <c r="G22" s="8"/>
      <c r="H22" s="40">
        <f t="shared" si="3"/>
        <v>0</v>
      </c>
      <c r="I22" s="2">
        <v>20</v>
      </c>
      <c r="J22" s="15" t="s">
        <v>29</v>
      </c>
      <c r="K22" s="14">
        <f t="shared" si="4"/>
        <v>0</v>
      </c>
      <c r="L22" s="2">
        <f t="shared" si="5"/>
        <v>0</v>
      </c>
      <c r="M22" s="14">
        <f t="shared" si="6"/>
        <v>0</v>
      </c>
      <c r="N22" s="14">
        <f t="shared" si="7"/>
        <v>0</v>
      </c>
      <c r="O22" s="13">
        <f t="shared" si="8"/>
        <v>0</v>
      </c>
      <c r="P22" s="5" t="str">
        <f t="shared" si="9"/>
        <v>E</v>
      </c>
    </row>
    <row r="23" spans="1:16" s="9" customFormat="1" ht="24.95" customHeight="1" x14ac:dyDescent="0.25">
      <c r="A23" s="2">
        <v>21</v>
      </c>
      <c r="B23" s="15" t="s">
        <v>30</v>
      </c>
      <c r="C23" s="8"/>
      <c r="D23" s="8"/>
      <c r="E23" s="2"/>
      <c r="F23" s="8"/>
      <c r="G23" s="8"/>
      <c r="H23" s="40">
        <f t="shared" si="3"/>
        <v>0</v>
      </c>
      <c r="I23" s="2">
        <v>21</v>
      </c>
      <c r="J23" s="15" t="s">
        <v>30</v>
      </c>
      <c r="K23" s="14">
        <f t="shared" si="4"/>
        <v>0</v>
      </c>
      <c r="L23" s="2">
        <f t="shared" si="5"/>
        <v>0</v>
      </c>
      <c r="M23" s="14">
        <f t="shared" si="6"/>
        <v>0</v>
      </c>
      <c r="N23" s="14">
        <f t="shared" si="7"/>
        <v>0</v>
      </c>
      <c r="O23" s="13">
        <f t="shared" si="8"/>
        <v>0</v>
      </c>
      <c r="P23" s="5" t="str">
        <f t="shared" si="9"/>
        <v>E</v>
      </c>
    </row>
    <row r="24" spans="1:16" s="9" customFormat="1" ht="24.95" customHeight="1" x14ac:dyDescent="0.25">
      <c r="A24" s="2">
        <v>22</v>
      </c>
      <c r="B24" s="15" t="s">
        <v>31</v>
      </c>
      <c r="C24" s="8"/>
      <c r="D24" s="8"/>
      <c r="E24" s="2"/>
      <c r="F24" s="8"/>
      <c r="G24" s="8"/>
      <c r="H24" s="40">
        <f t="shared" si="3"/>
        <v>0</v>
      </c>
      <c r="I24" s="2">
        <v>22</v>
      </c>
      <c r="J24" s="15" t="s">
        <v>31</v>
      </c>
      <c r="K24" s="14">
        <f t="shared" si="4"/>
        <v>0</v>
      </c>
      <c r="L24" s="2">
        <f t="shared" si="5"/>
        <v>0</v>
      </c>
      <c r="M24" s="14">
        <f t="shared" si="6"/>
        <v>0</v>
      </c>
      <c r="N24" s="14">
        <f t="shared" si="7"/>
        <v>0</v>
      </c>
      <c r="O24" s="13">
        <f t="shared" si="8"/>
        <v>0</v>
      </c>
      <c r="P24" s="5" t="str">
        <f t="shared" si="9"/>
        <v>E</v>
      </c>
    </row>
    <row r="25" spans="1:16" s="9" customFormat="1" ht="24.95" customHeight="1" x14ac:dyDescent="0.25">
      <c r="A25" s="2">
        <v>23</v>
      </c>
      <c r="B25" s="15" t="s">
        <v>32</v>
      </c>
      <c r="C25" s="8"/>
      <c r="D25" s="8"/>
      <c r="E25" s="2"/>
      <c r="F25" s="8"/>
      <c r="G25" s="8"/>
      <c r="H25" s="40">
        <f t="shared" si="3"/>
        <v>0</v>
      </c>
      <c r="I25" s="2">
        <v>23</v>
      </c>
      <c r="J25" s="15" t="s">
        <v>32</v>
      </c>
      <c r="K25" s="14">
        <f t="shared" si="4"/>
        <v>0</v>
      </c>
      <c r="L25" s="2">
        <f t="shared" si="5"/>
        <v>0</v>
      </c>
      <c r="M25" s="14">
        <f t="shared" si="6"/>
        <v>0</v>
      </c>
      <c r="N25" s="14">
        <f t="shared" si="7"/>
        <v>0</v>
      </c>
      <c r="O25" s="13">
        <f t="shared" si="8"/>
        <v>0</v>
      </c>
      <c r="P25" s="5" t="str">
        <f t="shared" si="9"/>
        <v>E</v>
      </c>
    </row>
    <row r="26" spans="1:16" s="9" customFormat="1" ht="24.95" customHeight="1" x14ac:dyDescent="0.25">
      <c r="A26" s="2">
        <v>24</v>
      </c>
      <c r="B26" s="15" t="s">
        <v>33</v>
      </c>
      <c r="C26" s="8"/>
      <c r="D26" s="8"/>
      <c r="E26" s="8"/>
      <c r="F26" s="8"/>
      <c r="G26" s="8"/>
      <c r="H26" s="40">
        <f t="shared" si="3"/>
        <v>0</v>
      </c>
      <c r="I26" s="2">
        <v>24</v>
      </c>
      <c r="J26" s="15" t="s">
        <v>33</v>
      </c>
      <c r="K26" s="14">
        <f t="shared" si="4"/>
        <v>0</v>
      </c>
      <c r="L26" s="2">
        <f t="shared" si="5"/>
        <v>0</v>
      </c>
      <c r="M26" s="14">
        <f t="shared" si="6"/>
        <v>0</v>
      </c>
      <c r="N26" s="14">
        <f t="shared" si="7"/>
        <v>0</v>
      </c>
      <c r="O26" s="13">
        <f t="shared" si="8"/>
        <v>0</v>
      </c>
      <c r="P26" s="5" t="str">
        <f t="shared" si="9"/>
        <v>E</v>
      </c>
    </row>
    <row r="27" spans="1:16" s="9" customFormat="1" ht="24.95" customHeight="1" x14ac:dyDescent="0.25">
      <c r="A27" s="2">
        <v>25</v>
      </c>
      <c r="B27" s="15" t="s">
        <v>34</v>
      </c>
      <c r="C27" s="8"/>
      <c r="D27" s="8"/>
      <c r="E27" s="8"/>
      <c r="F27" s="8"/>
      <c r="G27" s="8"/>
      <c r="H27" s="40">
        <f t="shared" si="3"/>
        <v>0</v>
      </c>
      <c r="I27" s="2">
        <v>25</v>
      </c>
      <c r="J27" s="15" t="s">
        <v>34</v>
      </c>
      <c r="K27" s="14">
        <f t="shared" si="4"/>
        <v>0</v>
      </c>
      <c r="L27" s="2">
        <f t="shared" si="5"/>
        <v>0</v>
      </c>
      <c r="M27" s="14">
        <f t="shared" si="6"/>
        <v>0</v>
      </c>
      <c r="N27" s="14">
        <f t="shared" si="7"/>
        <v>0</v>
      </c>
      <c r="O27" s="13">
        <f t="shared" si="8"/>
        <v>0</v>
      </c>
      <c r="P27" s="5" t="str">
        <f t="shared" si="9"/>
        <v>E</v>
      </c>
    </row>
    <row r="28" spans="1:16" s="9" customFormat="1" ht="24.95" customHeight="1" x14ac:dyDescent="0.25">
      <c r="A28" s="2">
        <v>26</v>
      </c>
      <c r="B28" s="15" t="s">
        <v>35</v>
      </c>
      <c r="C28" s="8"/>
      <c r="D28" s="8"/>
      <c r="E28" s="8"/>
      <c r="F28" s="8"/>
      <c r="G28" s="8"/>
      <c r="H28" s="40">
        <f t="shared" si="3"/>
        <v>0</v>
      </c>
      <c r="I28" s="2">
        <v>26</v>
      </c>
      <c r="J28" s="15" t="s">
        <v>35</v>
      </c>
      <c r="K28" s="14">
        <f t="shared" si="4"/>
        <v>0</v>
      </c>
      <c r="L28" s="2">
        <f t="shared" si="5"/>
        <v>0</v>
      </c>
      <c r="M28" s="14">
        <f t="shared" si="6"/>
        <v>0</v>
      </c>
      <c r="N28" s="14">
        <f t="shared" si="7"/>
        <v>0</v>
      </c>
      <c r="O28" s="13">
        <f t="shared" si="8"/>
        <v>0</v>
      </c>
      <c r="P28" s="5" t="str">
        <f t="shared" si="9"/>
        <v>E</v>
      </c>
    </row>
    <row r="29" spans="1:16" s="9" customFormat="1" ht="24.95" customHeight="1" x14ac:dyDescent="0.25">
      <c r="A29" s="2">
        <v>27</v>
      </c>
      <c r="B29" s="15" t="s">
        <v>36</v>
      </c>
      <c r="C29" s="8"/>
      <c r="D29" s="8"/>
      <c r="E29" s="8"/>
      <c r="F29" s="8"/>
      <c r="G29" s="8"/>
      <c r="H29" s="40">
        <f t="shared" si="3"/>
        <v>0</v>
      </c>
      <c r="I29" s="2">
        <v>27</v>
      </c>
      <c r="J29" s="15" t="s">
        <v>36</v>
      </c>
      <c r="K29" s="14">
        <f t="shared" si="4"/>
        <v>0</v>
      </c>
      <c r="L29" s="2">
        <f t="shared" si="5"/>
        <v>0</v>
      </c>
      <c r="M29" s="14">
        <f t="shared" si="6"/>
        <v>0</v>
      </c>
      <c r="N29" s="14">
        <f t="shared" si="7"/>
        <v>0</v>
      </c>
      <c r="O29" s="13">
        <f t="shared" si="8"/>
        <v>0</v>
      </c>
      <c r="P29" s="5" t="str">
        <f t="shared" si="9"/>
        <v>E</v>
      </c>
    </row>
    <row r="30" spans="1:16" s="9" customFormat="1" ht="24.95" customHeight="1" x14ac:dyDescent="0.25">
      <c r="A30" s="2">
        <v>28</v>
      </c>
      <c r="B30" s="15" t="s">
        <v>37</v>
      </c>
      <c r="C30" s="8"/>
      <c r="D30" s="8"/>
      <c r="E30" s="8"/>
      <c r="F30" s="8"/>
      <c r="G30" s="8"/>
      <c r="H30" s="40">
        <f t="shared" si="3"/>
        <v>0</v>
      </c>
      <c r="I30" s="2">
        <v>28</v>
      </c>
      <c r="J30" s="15" t="s">
        <v>37</v>
      </c>
      <c r="K30" s="14">
        <f t="shared" si="4"/>
        <v>0</v>
      </c>
      <c r="L30" s="2">
        <f t="shared" si="5"/>
        <v>0</v>
      </c>
      <c r="M30" s="14">
        <f t="shared" si="6"/>
        <v>0</v>
      </c>
      <c r="N30" s="14">
        <f t="shared" si="7"/>
        <v>0</v>
      </c>
      <c r="O30" s="13">
        <f t="shared" si="8"/>
        <v>0</v>
      </c>
      <c r="P30" s="5" t="str">
        <f t="shared" si="9"/>
        <v>E</v>
      </c>
    </row>
    <row r="31" spans="1:16" s="9" customFormat="1" ht="24.95" customHeight="1" x14ac:dyDescent="0.25">
      <c r="A31" s="2">
        <v>29</v>
      </c>
      <c r="B31" s="15" t="s">
        <v>38</v>
      </c>
      <c r="C31" s="8"/>
      <c r="D31" s="8"/>
      <c r="E31" s="8"/>
      <c r="F31" s="8"/>
      <c r="G31" s="8"/>
      <c r="H31" s="40">
        <f t="shared" si="3"/>
        <v>0</v>
      </c>
      <c r="I31" s="2">
        <v>29</v>
      </c>
      <c r="J31" s="15" t="s">
        <v>38</v>
      </c>
      <c r="K31" s="14">
        <f t="shared" si="4"/>
        <v>0</v>
      </c>
      <c r="L31" s="2">
        <f t="shared" si="5"/>
        <v>0</v>
      </c>
      <c r="M31" s="14">
        <f t="shared" si="6"/>
        <v>0</v>
      </c>
      <c r="N31" s="14">
        <f t="shared" si="7"/>
        <v>0</v>
      </c>
      <c r="O31" s="13">
        <f t="shared" si="8"/>
        <v>0</v>
      </c>
      <c r="P31" s="5" t="str">
        <f t="shared" si="9"/>
        <v>E</v>
      </c>
    </row>
    <row r="32" spans="1:16" s="9" customFormat="1" ht="24.95" customHeight="1" x14ac:dyDescent="0.25">
      <c r="A32" s="2">
        <v>30</v>
      </c>
      <c r="B32" s="15" t="s">
        <v>39</v>
      </c>
      <c r="C32" s="8"/>
      <c r="D32" s="8"/>
      <c r="E32" s="8"/>
      <c r="F32" s="8"/>
      <c r="G32" s="8"/>
      <c r="H32" s="40">
        <f t="shared" si="3"/>
        <v>0</v>
      </c>
      <c r="I32" s="2">
        <v>30</v>
      </c>
      <c r="J32" s="15" t="s">
        <v>39</v>
      </c>
      <c r="K32" s="14">
        <f t="shared" si="4"/>
        <v>0</v>
      </c>
      <c r="L32" s="2">
        <f t="shared" si="5"/>
        <v>0</v>
      </c>
      <c r="M32" s="14">
        <f t="shared" si="6"/>
        <v>0</v>
      </c>
      <c r="N32" s="14">
        <f t="shared" si="7"/>
        <v>0</v>
      </c>
      <c r="O32" s="13">
        <f t="shared" si="8"/>
        <v>0</v>
      </c>
      <c r="P32" s="5" t="str">
        <f t="shared" si="9"/>
        <v>E</v>
      </c>
    </row>
    <row r="33" spans="1:16" s="9" customFormat="1" ht="24.95" customHeight="1" x14ac:dyDescent="0.25">
      <c r="A33" s="2">
        <v>31</v>
      </c>
      <c r="B33" s="15" t="s">
        <v>40</v>
      </c>
      <c r="C33" s="8"/>
      <c r="D33" s="8"/>
      <c r="E33" s="8"/>
      <c r="F33" s="8"/>
      <c r="G33" s="8"/>
      <c r="H33" s="40">
        <f t="shared" si="3"/>
        <v>0</v>
      </c>
      <c r="I33" s="2">
        <v>31</v>
      </c>
      <c r="J33" s="15" t="s">
        <v>40</v>
      </c>
      <c r="K33" s="14">
        <f t="shared" si="4"/>
        <v>0</v>
      </c>
      <c r="L33" s="2">
        <f t="shared" si="5"/>
        <v>0</v>
      </c>
      <c r="M33" s="14">
        <f t="shared" si="6"/>
        <v>0</v>
      </c>
      <c r="N33" s="14">
        <f t="shared" si="7"/>
        <v>0</v>
      </c>
      <c r="O33" s="13">
        <f t="shared" si="8"/>
        <v>0</v>
      </c>
      <c r="P33" s="5" t="str">
        <f t="shared" si="9"/>
        <v>E</v>
      </c>
    </row>
    <row r="34" spans="1:16" s="9" customFormat="1" ht="24.95" customHeight="1" x14ac:dyDescent="0.25">
      <c r="A34" s="2">
        <v>32</v>
      </c>
      <c r="B34" s="15" t="s">
        <v>41</v>
      </c>
      <c r="C34" s="8"/>
      <c r="D34" s="8"/>
      <c r="E34" s="8"/>
      <c r="F34" s="8"/>
      <c r="G34" s="8"/>
      <c r="H34" s="40">
        <f t="shared" si="3"/>
        <v>0</v>
      </c>
      <c r="I34" s="2">
        <v>32</v>
      </c>
      <c r="J34" s="15" t="s">
        <v>41</v>
      </c>
      <c r="K34" s="14">
        <f t="shared" si="4"/>
        <v>0</v>
      </c>
      <c r="L34" s="2">
        <f t="shared" si="5"/>
        <v>0</v>
      </c>
      <c r="M34" s="14">
        <f t="shared" si="6"/>
        <v>0</v>
      </c>
      <c r="N34" s="14">
        <f t="shared" si="7"/>
        <v>0</v>
      </c>
      <c r="O34" s="13">
        <f t="shared" si="8"/>
        <v>0</v>
      </c>
      <c r="P34" s="5" t="str">
        <f t="shared" si="9"/>
        <v>E</v>
      </c>
    </row>
    <row r="35" spans="1:16" s="9" customFormat="1" ht="24.95" customHeight="1" x14ac:dyDescent="0.25">
      <c r="A35" s="2">
        <v>33</v>
      </c>
      <c r="B35" s="15" t="s">
        <v>42</v>
      </c>
      <c r="C35" s="8"/>
      <c r="D35" s="8"/>
      <c r="E35" s="8"/>
      <c r="F35" s="8"/>
      <c r="G35" s="8"/>
      <c r="H35" s="40">
        <f t="shared" si="3"/>
        <v>0</v>
      </c>
      <c r="I35" s="2">
        <v>33</v>
      </c>
      <c r="J35" s="15" t="s">
        <v>42</v>
      </c>
      <c r="K35" s="14">
        <f t="shared" si="4"/>
        <v>0</v>
      </c>
      <c r="L35" s="2">
        <f t="shared" si="5"/>
        <v>0</v>
      </c>
      <c r="M35" s="14">
        <f t="shared" si="6"/>
        <v>0</v>
      </c>
      <c r="N35" s="14">
        <f t="shared" si="7"/>
        <v>0</v>
      </c>
      <c r="O35" s="13">
        <f t="shared" si="8"/>
        <v>0</v>
      </c>
      <c r="P35" s="5" t="str">
        <f t="shared" si="9"/>
        <v>E</v>
      </c>
    </row>
    <row r="36" spans="1:16" s="9" customFormat="1" ht="24.95" customHeight="1" x14ac:dyDescent="0.25">
      <c r="A36" s="2">
        <v>34</v>
      </c>
      <c r="B36" s="15" t="s">
        <v>43</v>
      </c>
      <c r="C36" s="8"/>
      <c r="D36" s="8"/>
      <c r="E36" s="8"/>
      <c r="F36" s="8"/>
      <c r="G36" s="8"/>
      <c r="H36" s="40">
        <f t="shared" si="3"/>
        <v>0</v>
      </c>
      <c r="I36" s="2">
        <v>34</v>
      </c>
      <c r="J36" s="15" t="s">
        <v>43</v>
      </c>
      <c r="K36" s="14">
        <f t="shared" si="4"/>
        <v>0</v>
      </c>
      <c r="L36" s="2">
        <f t="shared" si="5"/>
        <v>0</v>
      </c>
      <c r="M36" s="14">
        <f t="shared" si="6"/>
        <v>0</v>
      </c>
      <c r="N36" s="14">
        <f t="shared" si="7"/>
        <v>0</v>
      </c>
      <c r="O36" s="13">
        <f t="shared" si="8"/>
        <v>0</v>
      </c>
      <c r="P36" s="5" t="str">
        <f t="shared" si="9"/>
        <v>E</v>
      </c>
    </row>
    <row r="37" spans="1:16" s="9" customFormat="1" ht="24.95" customHeight="1" x14ac:dyDescent="0.25">
      <c r="A37" s="2">
        <v>35</v>
      </c>
      <c r="B37" s="15" t="s">
        <v>44</v>
      </c>
      <c r="C37" s="8"/>
      <c r="D37" s="8"/>
      <c r="E37" s="8"/>
      <c r="F37" s="8"/>
      <c r="G37" s="8"/>
      <c r="H37" s="40">
        <f t="shared" si="3"/>
        <v>0</v>
      </c>
      <c r="I37" s="2">
        <v>35</v>
      </c>
      <c r="J37" s="15" t="s">
        <v>44</v>
      </c>
      <c r="K37" s="14">
        <f t="shared" si="4"/>
        <v>0</v>
      </c>
      <c r="L37" s="2">
        <f t="shared" si="5"/>
        <v>0</v>
      </c>
      <c r="M37" s="14">
        <f t="shared" si="6"/>
        <v>0</v>
      </c>
      <c r="N37" s="14">
        <f t="shared" si="7"/>
        <v>0</v>
      </c>
      <c r="O37" s="13">
        <f t="shared" si="8"/>
        <v>0</v>
      </c>
      <c r="P37" s="5" t="str">
        <f t="shared" si="9"/>
        <v>E</v>
      </c>
    </row>
    <row r="38" spans="1:16" s="9" customFormat="1" ht="24.95" customHeight="1" x14ac:dyDescent="0.25">
      <c r="A38" s="2">
        <v>36</v>
      </c>
      <c r="B38" s="15" t="s">
        <v>45</v>
      </c>
      <c r="C38" s="34"/>
      <c r="D38" s="8"/>
      <c r="E38" s="34"/>
      <c r="F38" s="34"/>
      <c r="G38" s="8"/>
      <c r="H38" s="40">
        <f t="shared" si="3"/>
        <v>0</v>
      </c>
      <c r="I38" s="2">
        <v>36</v>
      </c>
      <c r="J38" s="15" t="s">
        <v>45</v>
      </c>
      <c r="K38" s="14">
        <f t="shared" si="4"/>
        <v>0</v>
      </c>
      <c r="L38" s="2">
        <f t="shared" si="5"/>
        <v>0</v>
      </c>
      <c r="M38" s="14">
        <f t="shared" si="6"/>
        <v>0</v>
      </c>
      <c r="N38" s="14">
        <f t="shared" si="7"/>
        <v>0</v>
      </c>
      <c r="O38" s="13">
        <f t="shared" si="8"/>
        <v>0</v>
      </c>
      <c r="P38" s="5" t="str">
        <f t="shared" si="9"/>
        <v>E</v>
      </c>
    </row>
    <row r="39" spans="1:16" s="9" customFormat="1" ht="24.95" customHeight="1" x14ac:dyDescent="0.25">
      <c r="A39" s="2">
        <v>37</v>
      </c>
      <c r="B39" s="15" t="s">
        <v>46</v>
      </c>
      <c r="C39" s="8"/>
      <c r="D39" s="8"/>
      <c r="E39" s="8"/>
      <c r="F39" s="8"/>
      <c r="G39" s="8"/>
      <c r="H39" s="40">
        <f t="shared" si="3"/>
        <v>0</v>
      </c>
      <c r="I39" s="2">
        <v>37</v>
      </c>
      <c r="J39" s="15" t="s">
        <v>46</v>
      </c>
      <c r="K39" s="14">
        <f t="shared" si="4"/>
        <v>0</v>
      </c>
      <c r="L39" s="2">
        <f t="shared" si="5"/>
        <v>0</v>
      </c>
      <c r="M39" s="14">
        <f t="shared" si="6"/>
        <v>0</v>
      </c>
      <c r="N39" s="14">
        <f t="shared" si="7"/>
        <v>0</v>
      </c>
      <c r="O39" s="13">
        <f t="shared" si="8"/>
        <v>0</v>
      </c>
      <c r="P39" s="5" t="str">
        <f t="shared" si="9"/>
        <v>E</v>
      </c>
    </row>
  </sheetData>
  <mergeCells count="7">
    <mergeCell ref="P1:P2"/>
    <mergeCell ref="A1:A2"/>
    <mergeCell ref="B1:B2"/>
    <mergeCell ref="I1:I2"/>
    <mergeCell ref="J1:J2"/>
    <mergeCell ref="O1:O2"/>
    <mergeCell ref="F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N7" sqref="N7"/>
    </sheetView>
  </sheetViews>
  <sheetFormatPr defaultRowHeight="15" x14ac:dyDescent="0.25"/>
  <cols>
    <col min="2" max="2" width="26.28515625" customWidth="1"/>
    <col min="3" max="3" width="9.140625" style="7"/>
    <col min="8" max="9" width="10.28515625" customWidth="1"/>
    <col min="10" max="10" width="23.5703125" customWidth="1"/>
  </cols>
  <sheetData>
    <row r="1" spans="1:16" ht="24.95" customHeight="1" x14ac:dyDescent="0.25">
      <c r="A1" s="31" t="s">
        <v>0</v>
      </c>
      <c r="B1" s="31" t="s">
        <v>1</v>
      </c>
      <c r="C1" s="17" t="s">
        <v>2</v>
      </c>
      <c r="D1" s="16" t="s">
        <v>3</v>
      </c>
      <c r="E1" s="16" t="s">
        <v>4</v>
      </c>
      <c r="F1" s="41" t="s">
        <v>5</v>
      </c>
      <c r="G1" s="42"/>
      <c r="H1" s="32"/>
      <c r="I1" s="31" t="s">
        <v>0</v>
      </c>
      <c r="J1" s="32" t="s">
        <v>1</v>
      </c>
      <c r="K1" s="16" t="s">
        <v>2</v>
      </c>
      <c r="L1" s="16" t="s">
        <v>3</v>
      </c>
      <c r="M1" s="16" t="s">
        <v>4</v>
      </c>
      <c r="N1" s="16" t="s">
        <v>6</v>
      </c>
      <c r="O1" s="31" t="s">
        <v>7</v>
      </c>
      <c r="P1" s="31" t="s">
        <v>8</v>
      </c>
    </row>
    <row r="2" spans="1:16" ht="24.95" customHeight="1" x14ac:dyDescent="0.25">
      <c r="A2" s="31"/>
      <c r="B2" s="31"/>
      <c r="C2" s="1">
        <v>0.35</v>
      </c>
      <c r="D2" s="1">
        <v>0.4</v>
      </c>
      <c r="E2" s="1">
        <v>0.1</v>
      </c>
      <c r="F2" s="1" t="s">
        <v>9</v>
      </c>
      <c r="G2" s="1" t="s">
        <v>10</v>
      </c>
      <c r="H2" s="43" t="s">
        <v>178</v>
      </c>
      <c r="I2" s="31"/>
      <c r="J2" s="32"/>
      <c r="K2" s="1">
        <v>0.35</v>
      </c>
      <c r="L2" s="1">
        <v>0.4</v>
      </c>
      <c r="M2" s="1">
        <v>0.1</v>
      </c>
      <c r="N2" s="1">
        <v>0.15</v>
      </c>
      <c r="O2" s="31"/>
      <c r="P2" s="31"/>
    </row>
    <row r="3" spans="1:16" ht="24.95" customHeight="1" x14ac:dyDescent="0.25">
      <c r="A3" s="2">
        <v>1</v>
      </c>
      <c r="B3" s="3" t="s">
        <v>11</v>
      </c>
      <c r="C3" s="2"/>
      <c r="D3" s="2"/>
      <c r="E3" s="2"/>
      <c r="F3" s="2"/>
      <c r="G3" s="2"/>
      <c r="H3" s="40">
        <f t="shared" ref="H3:H40" si="0">(F3+G3)/2</f>
        <v>0</v>
      </c>
      <c r="I3" s="2">
        <v>1</v>
      </c>
      <c r="J3" s="3" t="s">
        <v>11</v>
      </c>
      <c r="K3" s="14">
        <f t="shared" ref="K3:K39" si="1">SUM(C3*35%)</f>
        <v>0</v>
      </c>
      <c r="L3" s="2">
        <f t="shared" ref="L3:L39" si="2">SUM(D3*40%)</f>
        <v>0</v>
      </c>
      <c r="M3" s="14">
        <f>SUM((E3/14)*10%)*100</f>
        <v>0</v>
      </c>
      <c r="N3" s="14">
        <f>SUM(F3+G3)/2*15%</f>
        <v>0</v>
      </c>
      <c r="O3" s="13">
        <f t="shared" ref="O3:O39" si="3">SUM(K3:N3)</f>
        <v>0</v>
      </c>
      <c r="P3" s="5" t="str">
        <f>IF(O3&gt;=80,"A",IF(O3&gt;=68,"B",IF(O3&gt;=56,"C",IF(O3&gt;=48,"D","E"))))</f>
        <v>E</v>
      </c>
    </row>
    <row r="4" spans="1:16" ht="24.95" customHeight="1" x14ac:dyDescent="0.25">
      <c r="A4" s="2">
        <v>2</v>
      </c>
      <c r="B4" s="3" t="s">
        <v>12</v>
      </c>
      <c r="C4" s="2"/>
      <c r="D4" s="2"/>
      <c r="E4" s="2"/>
      <c r="F4" s="2"/>
      <c r="G4" s="2"/>
      <c r="H4" s="40">
        <f t="shared" si="0"/>
        <v>0</v>
      </c>
      <c r="I4" s="2">
        <v>2</v>
      </c>
      <c r="J4" s="3" t="s">
        <v>12</v>
      </c>
      <c r="K4" s="14">
        <f t="shared" si="1"/>
        <v>0</v>
      </c>
      <c r="L4" s="2">
        <f t="shared" si="2"/>
        <v>0</v>
      </c>
      <c r="M4" s="14">
        <f t="shared" ref="M4:M39" si="4">SUM((E4/14)*10%)*100</f>
        <v>0</v>
      </c>
      <c r="N4" s="14">
        <f t="shared" ref="N4:N39" si="5">SUM(F4+G4)/2*15%</f>
        <v>0</v>
      </c>
      <c r="O4" s="13">
        <f t="shared" si="3"/>
        <v>0</v>
      </c>
      <c r="P4" s="5" t="str">
        <f t="shared" ref="P4:P39" si="6">IF(O4&gt;=80,"A",IF(O4&gt;=68,"B",IF(O4&gt;=56,"C",IF(O4&gt;=48,"D","E"))))</f>
        <v>E</v>
      </c>
    </row>
    <row r="5" spans="1:16" ht="24.95" customHeight="1" x14ac:dyDescent="0.25">
      <c r="A5" s="2">
        <v>3</v>
      </c>
      <c r="B5" s="3" t="s">
        <v>13</v>
      </c>
      <c r="C5" s="2"/>
      <c r="D5" s="2"/>
      <c r="E5" s="2"/>
      <c r="F5" s="2"/>
      <c r="G5" s="2"/>
      <c r="H5" s="40">
        <f t="shared" si="0"/>
        <v>0</v>
      </c>
      <c r="I5" s="2">
        <v>3</v>
      </c>
      <c r="J5" s="3" t="s">
        <v>13</v>
      </c>
      <c r="K5" s="14">
        <f t="shared" si="1"/>
        <v>0</v>
      </c>
      <c r="L5" s="2">
        <f t="shared" si="2"/>
        <v>0</v>
      </c>
      <c r="M5" s="14">
        <f t="shared" si="4"/>
        <v>0</v>
      </c>
      <c r="N5" s="14">
        <f t="shared" si="5"/>
        <v>0</v>
      </c>
      <c r="O5" s="13">
        <f t="shared" si="3"/>
        <v>0</v>
      </c>
      <c r="P5" s="5" t="str">
        <f t="shared" si="6"/>
        <v>E</v>
      </c>
    </row>
    <row r="6" spans="1:16" ht="24.95" customHeight="1" x14ac:dyDescent="0.25">
      <c r="A6" s="2">
        <v>4</v>
      </c>
      <c r="B6" s="3" t="s">
        <v>14</v>
      </c>
      <c r="C6" s="2"/>
      <c r="D6" s="2"/>
      <c r="E6" s="2"/>
      <c r="F6" s="2"/>
      <c r="G6" s="2"/>
      <c r="H6" s="40">
        <f t="shared" si="0"/>
        <v>0</v>
      </c>
      <c r="I6" s="2">
        <v>4</v>
      </c>
      <c r="J6" s="3" t="s">
        <v>14</v>
      </c>
      <c r="K6" s="14">
        <f t="shared" si="1"/>
        <v>0</v>
      </c>
      <c r="L6" s="2">
        <f t="shared" si="2"/>
        <v>0</v>
      </c>
      <c r="M6" s="14">
        <f t="shared" si="4"/>
        <v>0</v>
      </c>
      <c r="N6" s="14">
        <f t="shared" si="5"/>
        <v>0</v>
      </c>
      <c r="O6" s="13">
        <f t="shared" si="3"/>
        <v>0</v>
      </c>
      <c r="P6" s="5" t="str">
        <f t="shared" si="6"/>
        <v>E</v>
      </c>
    </row>
    <row r="7" spans="1:16" ht="24.95" customHeight="1" x14ac:dyDescent="0.25">
      <c r="A7" s="2">
        <v>5</v>
      </c>
      <c r="B7" s="3" t="s">
        <v>15</v>
      </c>
      <c r="C7" s="2"/>
      <c r="D7" s="2"/>
      <c r="E7" s="2"/>
      <c r="F7" s="2"/>
      <c r="G7" s="2"/>
      <c r="H7" s="40">
        <f t="shared" si="0"/>
        <v>0</v>
      </c>
      <c r="I7" s="2">
        <v>5</v>
      </c>
      <c r="J7" s="3" t="s">
        <v>15</v>
      </c>
      <c r="K7" s="14">
        <f t="shared" si="1"/>
        <v>0</v>
      </c>
      <c r="L7" s="2">
        <f t="shared" si="2"/>
        <v>0</v>
      </c>
      <c r="M7" s="14">
        <f t="shared" si="4"/>
        <v>0</v>
      </c>
      <c r="N7" s="14">
        <f t="shared" si="5"/>
        <v>0</v>
      </c>
      <c r="O7" s="13">
        <f t="shared" si="3"/>
        <v>0</v>
      </c>
      <c r="P7" s="5" t="str">
        <f t="shared" si="6"/>
        <v>E</v>
      </c>
    </row>
    <row r="8" spans="1:16" ht="24.95" customHeight="1" x14ac:dyDescent="0.25">
      <c r="A8" s="2">
        <v>6</v>
      </c>
      <c r="B8" s="3" t="s">
        <v>16</v>
      </c>
      <c r="C8" s="2"/>
      <c r="D8" s="2"/>
      <c r="E8" s="2"/>
      <c r="F8" s="2"/>
      <c r="G8" s="2"/>
      <c r="H8" s="40">
        <f t="shared" si="0"/>
        <v>0</v>
      </c>
      <c r="I8" s="2">
        <v>6</v>
      </c>
      <c r="J8" s="3" t="s">
        <v>16</v>
      </c>
      <c r="K8" s="14">
        <f t="shared" si="1"/>
        <v>0</v>
      </c>
      <c r="L8" s="2">
        <f t="shared" si="2"/>
        <v>0</v>
      </c>
      <c r="M8" s="14">
        <f t="shared" si="4"/>
        <v>0</v>
      </c>
      <c r="N8" s="14">
        <f t="shared" si="5"/>
        <v>0</v>
      </c>
      <c r="O8" s="13">
        <f t="shared" si="3"/>
        <v>0</v>
      </c>
      <c r="P8" s="5" t="str">
        <f t="shared" si="6"/>
        <v>E</v>
      </c>
    </row>
    <row r="9" spans="1:16" ht="24.95" customHeight="1" x14ac:dyDescent="0.25">
      <c r="A9" s="2">
        <v>7</v>
      </c>
      <c r="B9" s="3" t="s">
        <v>17</v>
      </c>
      <c r="C9" s="2"/>
      <c r="D9" s="2"/>
      <c r="E9" s="2"/>
      <c r="F9" s="2"/>
      <c r="G9" s="2"/>
      <c r="H9" s="40">
        <f t="shared" si="0"/>
        <v>0</v>
      </c>
      <c r="I9" s="2">
        <v>7</v>
      </c>
      <c r="J9" s="3" t="s">
        <v>17</v>
      </c>
      <c r="K9" s="14">
        <f t="shared" si="1"/>
        <v>0</v>
      </c>
      <c r="L9" s="2">
        <f t="shared" si="2"/>
        <v>0</v>
      </c>
      <c r="M9" s="14">
        <f t="shared" si="4"/>
        <v>0</v>
      </c>
      <c r="N9" s="14">
        <f t="shared" si="5"/>
        <v>0</v>
      </c>
      <c r="O9" s="13">
        <f t="shared" si="3"/>
        <v>0</v>
      </c>
      <c r="P9" s="5" t="str">
        <f t="shared" si="6"/>
        <v>E</v>
      </c>
    </row>
    <row r="10" spans="1:16" ht="24.95" customHeight="1" x14ac:dyDescent="0.25">
      <c r="A10" s="2">
        <v>8</v>
      </c>
      <c r="B10" s="18" t="s">
        <v>161</v>
      </c>
      <c r="C10" s="2"/>
      <c r="D10" s="2"/>
      <c r="E10" s="2"/>
      <c r="F10" s="2"/>
      <c r="G10" s="2"/>
      <c r="H10" s="40">
        <f t="shared" si="0"/>
        <v>0</v>
      </c>
      <c r="I10" s="2">
        <v>8</v>
      </c>
      <c r="J10" s="18" t="s">
        <v>47</v>
      </c>
      <c r="K10" s="14">
        <f t="shared" si="1"/>
        <v>0</v>
      </c>
      <c r="L10" s="2">
        <f t="shared" si="2"/>
        <v>0</v>
      </c>
      <c r="M10" s="14">
        <f t="shared" si="4"/>
        <v>0</v>
      </c>
      <c r="N10" s="14">
        <f t="shared" si="5"/>
        <v>0</v>
      </c>
      <c r="O10" s="13">
        <f t="shared" si="3"/>
        <v>0</v>
      </c>
      <c r="P10" s="5" t="str">
        <f t="shared" si="6"/>
        <v>E</v>
      </c>
    </row>
    <row r="11" spans="1:16" ht="24.95" customHeight="1" x14ac:dyDescent="0.25">
      <c r="A11" s="2">
        <v>9</v>
      </c>
      <c r="B11" s="3" t="s">
        <v>18</v>
      </c>
      <c r="C11" s="2"/>
      <c r="D11" s="2"/>
      <c r="E11" s="2"/>
      <c r="F11" s="2"/>
      <c r="G11" s="2"/>
      <c r="H11" s="40">
        <f t="shared" si="0"/>
        <v>0</v>
      </c>
      <c r="I11" s="2">
        <v>9</v>
      </c>
      <c r="J11" s="3" t="s">
        <v>18</v>
      </c>
      <c r="K11" s="14">
        <f t="shared" si="1"/>
        <v>0</v>
      </c>
      <c r="L11" s="2">
        <f t="shared" si="2"/>
        <v>0</v>
      </c>
      <c r="M11" s="14">
        <f t="shared" si="4"/>
        <v>0</v>
      </c>
      <c r="N11" s="14">
        <f t="shared" si="5"/>
        <v>0</v>
      </c>
      <c r="O11" s="13">
        <f t="shared" si="3"/>
        <v>0</v>
      </c>
      <c r="P11" s="5" t="str">
        <f t="shared" si="6"/>
        <v>E</v>
      </c>
    </row>
    <row r="12" spans="1:16" ht="24.95" customHeight="1" x14ac:dyDescent="0.25">
      <c r="A12" s="2">
        <v>10</v>
      </c>
      <c r="B12" s="3" t="s">
        <v>19</v>
      </c>
      <c r="C12" s="2"/>
      <c r="D12" s="2"/>
      <c r="E12" s="2"/>
      <c r="F12" s="2"/>
      <c r="G12" s="2"/>
      <c r="H12" s="40">
        <f t="shared" si="0"/>
        <v>0</v>
      </c>
      <c r="I12" s="2">
        <v>10</v>
      </c>
      <c r="J12" s="3" t="s">
        <v>19</v>
      </c>
      <c r="K12" s="14">
        <f t="shared" si="1"/>
        <v>0</v>
      </c>
      <c r="L12" s="2">
        <f t="shared" si="2"/>
        <v>0</v>
      </c>
      <c r="M12" s="14">
        <f t="shared" si="4"/>
        <v>0</v>
      </c>
      <c r="N12" s="14">
        <f t="shared" si="5"/>
        <v>0</v>
      </c>
      <c r="O12" s="13">
        <f t="shared" si="3"/>
        <v>0</v>
      </c>
      <c r="P12" s="5" t="str">
        <f t="shared" si="6"/>
        <v>E</v>
      </c>
    </row>
    <row r="13" spans="1:16" ht="24.95" customHeight="1" x14ac:dyDescent="0.25">
      <c r="A13" s="2">
        <v>11</v>
      </c>
      <c r="B13" s="3" t="s">
        <v>20</v>
      </c>
      <c r="C13" s="2"/>
      <c r="D13" s="2"/>
      <c r="E13" s="2"/>
      <c r="F13" s="2"/>
      <c r="G13" s="2"/>
      <c r="H13" s="40">
        <f t="shared" si="0"/>
        <v>0</v>
      </c>
      <c r="I13" s="2">
        <v>11</v>
      </c>
      <c r="J13" s="3" t="s">
        <v>20</v>
      </c>
      <c r="K13" s="14">
        <f t="shared" si="1"/>
        <v>0</v>
      </c>
      <c r="L13" s="2">
        <f t="shared" si="2"/>
        <v>0</v>
      </c>
      <c r="M13" s="14">
        <f t="shared" si="4"/>
        <v>0</v>
      </c>
      <c r="N13" s="14">
        <f t="shared" si="5"/>
        <v>0</v>
      </c>
      <c r="O13" s="13">
        <f t="shared" si="3"/>
        <v>0</v>
      </c>
      <c r="P13" s="5" t="str">
        <f t="shared" si="6"/>
        <v>E</v>
      </c>
    </row>
    <row r="14" spans="1:16" ht="24.95" customHeight="1" x14ac:dyDescent="0.25">
      <c r="A14" s="2">
        <v>12</v>
      </c>
      <c r="B14" s="3" t="s">
        <v>21</v>
      </c>
      <c r="C14" s="2"/>
      <c r="D14" s="2"/>
      <c r="E14" s="2"/>
      <c r="F14" s="2"/>
      <c r="G14" s="2"/>
      <c r="H14" s="40">
        <f t="shared" si="0"/>
        <v>0</v>
      </c>
      <c r="I14" s="2">
        <v>12</v>
      </c>
      <c r="J14" s="3" t="s">
        <v>21</v>
      </c>
      <c r="K14" s="14">
        <f t="shared" si="1"/>
        <v>0</v>
      </c>
      <c r="L14" s="2">
        <f t="shared" si="2"/>
        <v>0</v>
      </c>
      <c r="M14" s="14">
        <f t="shared" si="4"/>
        <v>0</v>
      </c>
      <c r="N14" s="14">
        <f t="shared" si="5"/>
        <v>0</v>
      </c>
      <c r="O14" s="13">
        <f t="shared" si="3"/>
        <v>0</v>
      </c>
      <c r="P14" s="5" t="str">
        <f t="shared" si="6"/>
        <v>E</v>
      </c>
    </row>
    <row r="15" spans="1:16" ht="24.95" customHeight="1" x14ac:dyDescent="0.25">
      <c r="A15" s="2">
        <v>13</v>
      </c>
      <c r="B15" s="3" t="s">
        <v>22</v>
      </c>
      <c r="C15" s="2"/>
      <c r="D15" s="2"/>
      <c r="E15" s="2"/>
      <c r="F15" s="2"/>
      <c r="G15" s="2"/>
      <c r="H15" s="40">
        <f t="shared" si="0"/>
        <v>0</v>
      </c>
      <c r="I15" s="2">
        <v>13</v>
      </c>
      <c r="J15" s="3" t="s">
        <v>22</v>
      </c>
      <c r="K15" s="14">
        <f t="shared" si="1"/>
        <v>0</v>
      </c>
      <c r="L15" s="2">
        <f t="shared" si="2"/>
        <v>0</v>
      </c>
      <c r="M15" s="14">
        <f t="shared" si="4"/>
        <v>0</v>
      </c>
      <c r="N15" s="14">
        <f t="shared" si="5"/>
        <v>0</v>
      </c>
      <c r="O15" s="13">
        <f t="shared" si="3"/>
        <v>0</v>
      </c>
      <c r="P15" s="5" t="str">
        <f t="shared" si="6"/>
        <v>E</v>
      </c>
    </row>
    <row r="16" spans="1:16" ht="24.95" customHeight="1" x14ac:dyDescent="0.25">
      <c r="A16" s="2">
        <v>14</v>
      </c>
      <c r="B16" s="3" t="s">
        <v>23</v>
      </c>
      <c r="C16" s="2"/>
      <c r="D16" s="2"/>
      <c r="E16" s="2"/>
      <c r="F16" s="2"/>
      <c r="G16" s="2"/>
      <c r="H16" s="40">
        <f t="shared" si="0"/>
        <v>0</v>
      </c>
      <c r="I16" s="2">
        <v>14</v>
      </c>
      <c r="J16" s="3" t="s">
        <v>23</v>
      </c>
      <c r="K16" s="14">
        <f t="shared" si="1"/>
        <v>0</v>
      </c>
      <c r="L16" s="2">
        <f t="shared" si="2"/>
        <v>0</v>
      </c>
      <c r="M16" s="14">
        <f t="shared" si="4"/>
        <v>0</v>
      </c>
      <c r="N16" s="14">
        <f t="shared" si="5"/>
        <v>0</v>
      </c>
      <c r="O16" s="13">
        <f t="shared" si="3"/>
        <v>0</v>
      </c>
      <c r="P16" s="5" t="str">
        <f t="shared" si="6"/>
        <v>E</v>
      </c>
    </row>
    <row r="17" spans="1:16" ht="24.95" customHeight="1" x14ac:dyDescent="0.25">
      <c r="A17" s="2">
        <v>15</v>
      </c>
      <c r="B17" s="3" t="s">
        <v>24</v>
      </c>
      <c r="C17" s="2"/>
      <c r="D17" s="2"/>
      <c r="E17" s="2"/>
      <c r="F17" s="2"/>
      <c r="G17" s="2"/>
      <c r="H17" s="40">
        <f t="shared" si="0"/>
        <v>0</v>
      </c>
      <c r="I17" s="2">
        <v>15</v>
      </c>
      <c r="J17" s="3" t="s">
        <v>24</v>
      </c>
      <c r="K17" s="14">
        <f t="shared" si="1"/>
        <v>0</v>
      </c>
      <c r="L17" s="2">
        <f t="shared" si="2"/>
        <v>0</v>
      </c>
      <c r="M17" s="14">
        <f t="shared" si="4"/>
        <v>0</v>
      </c>
      <c r="N17" s="14">
        <f t="shared" si="5"/>
        <v>0</v>
      </c>
      <c r="O17" s="13">
        <f t="shared" si="3"/>
        <v>0</v>
      </c>
      <c r="P17" s="5" t="str">
        <f t="shared" si="6"/>
        <v>E</v>
      </c>
    </row>
    <row r="18" spans="1:16" ht="24.95" customHeight="1" x14ac:dyDescent="0.25">
      <c r="A18" s="2">
        <v>16</v>
      </c>
      <c r="B18" s="3" t="s">
        <v>25</v>
      </c>
      <c r="C18" s="8"/>
      <c r="D18" s="8"/>
      <c r="E18" s="2"/>
      <c r="F18" s="8"/>
      <c r="G18" s="8"/>
      <c r="H18" s="40">
        <f t="shared" si="0"/>
        <v>0</v>
      </c>
      <c r="I18" s="2">
        <v>16</v>
      </c>
      <c r="J18" s="3" t="s">
        <v>25</v>
      </c>
      <c r="K18" s="14">
        <f t="shared" si="1"/>
        <v>0</v>
      </c>
      <c r="L18" s="2">
        <f t="shared" si="2"/>
        <v>0</v>
      </c>
      <c r="M18" s="14">
        <f t="shared" si="4"/>
        <v>0</v>
      </c>
      <c r="N18" s="14">
        <f t="shared" si="5"/>
        <v>0</v>
      </c>
      <c r="O18" s="13">
        <f t="shared" si="3"/>
        <v>0</v>
      </c>
      <c r="P18" s="5" t="str">
        <f t="shared" si="6"/>
        <v>E</v>
      </c>
    </row>
    <row r="19" spans="1:16" ht="24.95" customHeight="1" x14ac:dyDescent="0.25">
      <c r="A19" s="2">
        <v>17</v>
      </c>
      <c r="B19" s="3" t="s">
        <v>26</v>
      </c>
      <c r="C19" s="8"/>
      <c r="D19" s="8"/>
      <c r="E19" s="2"/>
      <c r="F19" s="8"/>
      <c r="G19" s="8"/>
      <c r="H19" s="40">
        <f t="shared" si="0"/>
        <v>0</v>
      </c>
      <c r="I19" s="2">
        <v>17</v>
      </c>
      <c r="J19" s="3" t="s">
        <v>26</v>
      </c>
      <c r="K19" s="14">
        <f t="shared" si="1"/>
        <v>0</v>
      </c>
      <c r="L19" s="2">
        <f t="shared" si="2"/>
        <v>0</v>
      </c>
      <c r="M19" s="14">
        <f t="shared" si="4"/>
        <v>0</v>
      </c>
      <c r="N19" s="14">
        <f t="shared" si="5"/>
        <v>0</v>
      </c>
      <c r="O19" s="13">
        <f t="shared" si="3"/>
        <v>0</v>
      </c>
      <c r="P19" s="5" t="str">
        <f t="shared" si="6"/>
        <v>E</v>
      </c>
    </row>
    <row r="20" spans="1:16" ht="24.95" customHeight="1" x14ac:dyDescent="0.25">
      <c r="A20" s="2">
        <v>18</v>
      </c>
      <c r="B20" s="3" t="s">
        <v>27</v>
      </c>
      <c r="C20" s="8"/>
      <c r="D20" s="8"/>
      <c r="E20" s="2"/>
      <c r="F20" s="8"/>
      <c r="G20" s="8"/>
      <c r="H20" s="40">
        <f t="shared" si="0"/>
        <v>0</v>
      </c>
      <c r="I20" s="2">
        <v>18</v>
      </c>
      <c r="J20" s="3" t="s">
        <v>27</v>
      </c>
      <c r="K20" s="14">
        <f t="shared" si="1"/>
        <v>0</v>
      </c>
      <c r="L20" s="2">
        <f t="shared" si="2"/>
        <v>0</v>
      </c>
      <c r="M20" s="14">
        <f t="shared" si="4"/>
        <v>0</v>
      </c>
      <c r="N20" s="14">
        <f t="shared" si="5"/>
        <v>0</v>
      </c>
      <c r="O20" s="13">
        <f t="shared" si="3"/>
        <v>0</v>
      </c>
      <c r="P20" s="5" t="str">
        <f t="shared" si="6"/>
        <v>E</v>
      </c>
    </row>
    <row r="21" spans="1:16" ht="24.95" customHeight="1" x14ac:dyDescent="0.25">
      <c r="A21" s="2">
        <v>19</v>
      </c>
      <c r="B21" s="3" t="s">
        <v>28</v>
      </c>
      <c r="C21" s="8"/>
      <c r="D21" s="8"/>
      <c r="E21" s="2"/>
      <c r="F21" s="8"/>
      <c r="G21" s="8"/>
      <c r="H21" s="40">
        <f t="shared" si="0"/>
        <v>0</v>
      </c>
      <c r="I21" s="2">
        <v>19</v>
      </c>
      <c r="J21" s="3" t="s">
        <v>28</v>
      </c>
      <c r="K21" s="14">
        <f t="shared" si="1"/>
        <v>0</v>
      </c>
      <c r="L21" s="2">
        <f t="shared" si="2"/>
        <v>0</v>
      </c>
      <c r="M21" s="14">
        <f t="shared" si="4"/>
        <v>0</v>
      </c>
      <c r="N21" s="14">
        <f t="shared" si="5"/>
        <v>0</v>
      </c>
      <c r="O21" s="13">
        <f t="shared" si="3"/>
        <v>0</v>
      </c>
      <c r="P21" s="5" t="str">
        <f t="shared" si="6"/>
        <v>E</v>
      </c>
    </row>
    <row r="22" spans="1:16" ht="24.95" customHeight="1" x14ac:dyDescent="0.25">
      <c r="A22" s="2">
        <v>20</v>
      </c>
      <c r="B22" s="15" t="s">
        <v>29</v>
      </c>
      <c r="C22" s="8"/>
      <c r="D22" s="8"/>
      <c r="E22" s="2"/>
      <c r="F22" s="8"/>
      <c r="G22" s="8"/>
      <c r="H22" s="40">
        <f t="shared" si="0"/>
        <v>0</v>
      </c>
      <c r="I22" s="2">
        <v>20</v>
      </c>
      <c r="J22" s="15" t="s">
        <v>29</v>
      </c>
      <c r="K22" s="14">
        <f t="shared" si="1"/>
        <v>0</v>
      </c>
      <c r="L22" s="2">
        <f t="shared" si="2"/>
        <v>0</v>
      </c>
      <c r="M22" s="14">
        <f t="shared" si="4"/>
        <v>0</v>
      </c>
      <c r="N22" s="14">
        <f t="shared" si="5"/>
        <v>0</v>
      </c>
      <c r="O22" s="13">
        <f t="shared" si="3"/>
        <v>0</v>
      </c>
      <c r="P22" s="5" t="str">
        <f t="shared" si="6"/>
        <v>E</v>
      </c>
    </row>
    <row r="23" spans="1:16" ht="24.95" customHeight="1" x14ac:dyDescent="0.25">
      <c r="A23" s="2">
        <v>21</v>
      </c>
      <c r="B23" s="15" t="s">
        <v>30</v>
      </c>
      <c r="C23" s="8"/>
      <c r="D23" s="8"/>
      <c r="E23" s="2"/>
      <c r="F23" s="8"/>
      <c r="G23" s="8"/>
      <c r="H23" s="40">
        <f t="shared" si="0"/>
        <v>0</v>
      </c>
      <c r="I23" s="2">
        <v>21</v>
      </c>
      <c r="J23" s="15" t="s">
        <v>30</v>
      </c>
      <c r="K23" s="14">
        <f t="shared" si="1"/>
        <v>0</v>
      </c>
      <c r="L23" s="2">
        <f t="shared" si="2"/>
        <v>0</v>
      </c>
      <c r="M23" s="14">
        <f t="shared" si="4"/>
        <v>0</v>
      </c>
      <c r="N23" s="14">
        <f t="shared" si="5"/>
        <v>0</v>
      </c>
      <c r="O23" s="13">
        <f t="shared" si="3"/>
        <v>0</v>
      </c>
      <c r="P23" s="5" t="str">
        <f t="shared" si="6"/>
        <v>E</v>
      </c>
    </row>
    <row r="24" spans="1:16" ht="24.95" customHeight="1" x14ac:dyDescent="0.25">
      <c r="A24" s="2">
        <v>22</v>
      </c>
      <c r="B24" s="15" t="s">
        <v>31</v>
      </c>
      <c r="C24" s="8"/>
      <c r="D24" s="8"/>
      <c r="E24" s="2"/>
      <c r="F24" s="8"/>
      <c r="G24" s="8"/>
      <c r="H24" s="40">
        <f t="shared" si="0"/>
        <v>0</v>
      </c>
      <c r="I24" s="2">
        <v>22</v>
      </c>
      <c r="J24" s="15" t="s">
        <v>31</v>
      </c>
      <c r="K24" s="14">
        <f t="shared" si="1"/>
        <v>0</v>
      </c>
      <c r="L24" s="2">
        <f t="shared" si="2"/>
        <v>0</v>
      </c>
      <c r="M24" s="14">
        <f t="shared" si="4"/>
        <v>0</v>
      </c>
      <c r="N24" s="14">
        <f t="shared" si="5"/>
        <v>0</v>
      </c>
      <c r="O24" s="13">
        <f t="shared" si="3"/>
        <v>0</v>
      </c>
      <c r="P24" s="5" t="str">
        <f t="shared" si="6"/>
        <v>E</v>
      </c>
    </row>
    <row r="25" spans="1:16" ht="24.95" customHeight="1" x14ac:dyDescent="0.25">
      <c r="A25" s="2">
        <v>23</v>
      </c>
      <c r="B25" s="15" t="s">
        <v>32</v>
      </c>
      <c r="C25" s="8"/>
      <c r="D25" s="8"/>
      <c r="E25" s="2"/>
      <c r="F25" s="8"/>
      <c r="G25" s="8"/>
      <c r="H25" s="40">
        <f t="shared" si="0"/>
        <v>0</v>
      </c>
      <c r="I25" s="2">
        <v>23</v>
      </c>
      <c r="J25" s="15" t="s">
        <v>32</v>
      </c>
      <c r="K25" s="14">
        <f t="shared" si="1"/>
        <v>0</v>
      </c>
      <c r="L25" s="2">
        <f t="shared" si="2"/>
        <v>0</v>
      </c>
      <c r="M25" s="14">
        <f t="shared" si="4"/>
        <v>0</v>
      </c>
      <c r="N25" s="14">
        <f t="shared" si="5"/>
        <v>0</v>
      </c>
      <c r="O25" s="13">
        <f t="shared" si="3"/>
        <v>0</v>
      </c>
      <c r="P25" s="5" t="str">
        <f t="shared" si="6"/>
        <v>E</v>
      </c>
    </row>
    <row r="26" spans="1:16" ht="24.95" customHeight="1" x14ac:dyDescent="0.25">
      <c r="A26" s="2">
        <v>24</v>
      </c>
      <c r="B26" s="15" t="s">
        <v>33</v>
      </c>
      <c r="C26" s="8"/>
      <c r="D26" s="8"/>
      <c r="E26" s="8"/>
      <c r="F26" s="8"/>
      <c r="G26" s="8"/>
      <c r="H26" s="40">
        <f t="shared" si="0"/>
        <v>0</v>
      </c>
      <c r="I26" s="2">
        <v>24</v>
      </c>
      <c r="J26" s="15" t="s">
        <v>33</v>
      </c>
      <c r="K26" s="14">
        <f t="shared" si="1"/>
        <v>0</v>
      </c>
      <c r="L26" s="2">
        <f t="shared" si="2"/>
        <v>0</v>
      </c>
      <c r="M26" s="14">
        <f t="shared" si="4"/>
        <v>0</v>
      </c>
      <c r="N26" s="14">
        <f t="shared" si="5"/>
        <v>0</v>
      </c>
      <c r="O26" s="13">
        <f t="shared" si="3"/>
        <v>0</v>
      </c>
      <c r="P26" s="5" t="str">
        <f t="shared" si="6"/>
        <v>E</v>
      </c>
    </row>
    <row r="27" spans="1:16" ht="24.95" customHeight="1" x14ac:dyDescent="0.25">
      <c r="A27" s="2">
        <v>25</v>
      </c>
      <c r="B27" s="15" t="s">
        <v>34</v>
      </c>
      <c r="C27" s="6"/>
      <c r="D27" s="6"/>
      <c r="E27" s="6"/>
      <c r="F27" s="6"/>
      <c r="G27" s="6"/>
      <c r="H27" s="40">
        <f t="shared" si="0"/>
        <v>0</v>
      </c>
      <c r="I27" s="2">
        <v>25</v>
      </c>
      <c r="J27" s="15" t="s">
        <v>34</v>
      </c>
      <c r="K27" s="14">
        <f t="shared" si="1"/>
        <v>0</v>
      </c>
      <c r="L27" s="2">
        <f t="shared" si="2"/>
        <v>0</v>
      </c>
      <c r="M27" s="14">
        <f t="shared" si="4"/>
        <v>0</v>
      </c>
      <c r="N27" s="14">
        <f t="shared" si="5"/>
        <v>0</v>
      </c>
      <c r="O27" s="13">
        <f t="shared" si="3"/>
        <v>0</v>
      </c>
      <c r="P27" s="5" t="str">
        <f t="shared" si="6"/>
        <v>E</v>
      </c>
    </row>
    <row r="28" spans="1:16" ht="24.95" customHeight="1" x14ac:dyDescent="0.25">
      <c r="A28" s="2">
        <v>26</v>
      </c>
      <c r="B28" s="15" t="s">
        <v>35</v>
      </c>
      <c r="C28" s="6"/>
      <c r="D28" s="6"/>
      <c r="E28" s="6"/>
      <c r="F28" s="6"/>
      <c r="G28" s="6"/>
      <c r="H28" s="40">
        <f t="shared" si="0"/>
        <v>0</v>
      </c>
      <c r="I28" s="2">
        <v>26</v>
      </c>
      <c r="J28" s="15" t="s">
        <v>35</v>
      </c>
      <c r="K28" s="14">
        <f t="shared" si="1"/>
        <v>0</v>
      </c>
      <c r="L28" s="2">
        <f t="shared" si="2"/>
        <v>0</v>
      </c>
      <c r="M28" s="14">
        <f t="shared" si="4"/>
        <v>0</v>
      </c>
      <c r="N28" s="14">
        <f t="shared" si="5"/>
        <v>0</v>
      </c>
      <c r="O28" s="13">
        <f t="shared" si="3"/>
        <v>0</v>
      </c>
      <c r="P28" s="5" t="str">
        <f t="shared" si="6"/>
        <v>E</v>
      </c>
    </row>
    <row r="29" spans="1:16" ht="24.95" customHeight="1" x14ac:dyDescent="0.25">
      <c r="A29" s="2">
        <v>27</v>
      </c>
      <c r="B29" s="15" t="s">
        <v>36</v>
      </c>
      <c r="C29" s="6"/>
      <c r="D29" s="6"/>
      <c r="E29" s="6"/>
      <c r="F29" s="6"/>
      <c r="G29" s="6"/>
      <c r="H29" s="40">
        <f t="shared" si="0"/>
        <v>0</v>
      </c>
      <c r="I29" s="2">
        <v>27</v>
      </c>
      <c r="J29" s="15" t="s">
        <v>36</v>
      </c>
      <c r="K29" s="14">
        <f t="shared" si="1"/>
        <v>0</v>
      </c>
      <c r="L29" s="2">
        <f t="shared" si="2"/>
        <v>0</v>
      </c>
      <c r="M29" s="14">
        <f t="shared" si="4"/>
        <v>0</v>
      </c>
      <c r="N29" s="14">
        <f t="shared" si="5"/>
        <v>0</v>
      </c>
      <c r="O29" s="13">
        <f t="shared" si="3"/>
        <v>0</v>
      </c>
      <c r="P29" s="5" t="str">
        <f t="shared" si="6"/>
        <v>E</v>
      </c>
    </row>
    <row r="30" spans="1:16" ht="24.95" customHeight="1" x14ac:dyDescent="0.25">
      <c r="A30" s="2">
        <v>28</v>
      </c>
      <c r="B30" s="15" t="s">
        <v>37</v>
      </c>
      <c r="C30" s="6"/>
      <c r="D30" s="6"/>
      <c r="E30" s="6"/>
      <c r="F30" s="6"/>
      <c r="G30" s="6"/>
      <c r="H30" s="40">
        <f t="shared" si="0"/>
        <v>0</v>
      </c>
      <c r="I30" s="2">
        <v>28</v>
      </c>
      <c r="J30" s="15" t="s">
        <v>37</v>
      </c>
      <c r="K30" s="14">
        <f t="shared" si="1"/>
        <v>0</v>
      </c>
      <c r="L30" s="2">
        <f t="shared" si="2"/>
        <v>0</v>
      </c>
      <c r="M30" s="14">
        <f t="shared" si="4"/>
        <v>0</v>
      </c>
      <c r="N30" s="14">
        <f t="shared" si="5"/>
        <v>0</v>
      </c>
      <c r="O30" s="13">
        <f t="shared" si="3"/>
        <v>0</v>
      </c>
      <c r="P30" s="5" t="str">
        <f t="shared" si="6"/>
        <v>E</v>
      </c>
    </row>
    <row r="31" spans="1:16" ht="24.95" customHeight="1" x14ac:dyDescent="0.25">
      <c r="A31" s="2">
        <v>29</v>
      </c>
      <c r="B31" s="15" t="s">
        <v>38</v>
      </c>
      <c r="C31" s="8"/>
      <c r="D31" s="6"/>
      <c r="E31" s="6"/>
      <c r="F31" s="8"/>
      <c r="G31" s="6"/>
      <c r="H31" s="40">
        <f t="shared" si="0"/>
        <v>0</v>
      </c>
      <c r="I31" s="2">
        <v>29</v>
      </c>
      <c r="J31" s="15" t="s">
        <v>38</v>
      </c>
      <c r="K31" s="14">
        <f t="shared" si="1"/>
        <v>0</v>
      </c>
      <c r="L31" s="2">
        <f t="shared" si="2"/>
        <v>0</v>
      </c>
      <c r="M31" s="14">
        <f t="shared" si="4"/>
        <v>0</v>
      </c>
      <c r="N31" s="14">
        <f t="shared" si="5"/>
        <v>0</v>
      </c>
      <c r="O31" s="13">
        <f t="shared" si="3"/>
        <v>0</v>
      </c>
      <c r="P31" s="5" t="str">
        <f t="shared" si="6"/>
        <v>E</v>
      </c>
    </row>
    <row r="32" spans="1:16" ht="24.95" customHeight="1" x14ac:dyDescent="0.25">
      <c r="A32" s="2">
        <v>30</v>
      </c>
      <c r="B32" s="15" t="s">
        <v>39</v>
      </c>
      <c r="C32" s="6"/>
      <c r="D32" s="6"/>
      <c r="E32" s="6"/>
      <c r="F32" s="6"/>
      <c r="G32" s="6"/>
      <c r="H32" s="40">
        <f t="shared" si="0"/>
        <v>0</v>
      </c>
      <c r="I32" s="2">
        <v>30</v>
      </c>
      <c r="J32" s="15" t="s">
        <v>39</v>
      </c>
      <c r="K32" s="14">
        <f t="shared" si="1"/>
        <v>0</v>
      </c>
      <c r="L32" s="2">
        <f t="shared" si="2"/>
        <v>0</v>
      </c>
      <c r="M32" s="14">
        <f t="shared" si="4"/>
        <v>0</v>
      </c>
      <c r="N32" s="14">
        <f t="shared" si="5"/>
        <v>0</v>
      </c>
      <c r="O32" s="13">
        <f t="shared" si="3"/>
        <v>0</v>
      </c>
      <c r="P32" s="5" t="str">
        <f t="shared" si="6"/>
        <v>E</v>
      </c>
    </row>
    <row r="33" spans="1:16" ht="24.95" customHeight="1" x14ac:dyDescent="0.25">
      <c r="A33" s="2">
        <v>31</v>
      </c>
      <c r="B33" s="15" t="s">
        <v>40</v>
      </c>
      <c r="C33" s="6"/>
      <c r="D33" s="6"/>
      <c r="E33" s="6"/>
      <c r="F33" s="6"/>
      <c r="G33" s="6"/>
      <c r="H33" s="40">
        <f t="shared" si="0"/>
        <v>0</v>
      </c>
      <c r="I33" s="2">
        <v>31</v>
      </c>
      <c r="J33" s="15" t="s">
        <v>40</v>
      </c>
      <c r="K33" s="14">
        <f t="shared" si="1"/>
        <v>0</v>
      </c>
      <c r="L33" s="2">
        <f t="shared" si="2"/>
        <v>0</v>
      </c>
      <c r="M33" s="14">
        <f t="shared" si="4"/>
        <v>0</v>
      </c>
      <c r="N33" s="14">
        <f t="shared" si="5"/>
        <v>0</v>
      </c>
      <c r="O33" s="13">
        <f t="shared" si="3"/>
        <v>0</v>
      </c>
      <c r="P33" s="5" t="str">
        <f t="shared" si="6"/>
        <v>E</v>
      </c>
    </row>
    <row r="34" spans="1:16" ht="24.95" customHeight="1" x14ac:dyDescent="0.25">
      <c r="A34" s="2">
        <v>32</v>
      </c>
      <c r="B34" s="15" t="s">
        <v>41</v>
      </c>
      <c r="C34" s="6"/>
      <c r="D34" s="6"/>
      <c r="E34" s="6"/>
      <c r="F34" s="6"/>
      <c r="G34" s="6"/>
      <c r="H34" s="40">
        <f t="shared" si="0"/>
        <v>0</v>
      </c>
      <c r="I34" s="2">
        <v>32</v>
      </c>
      <c r="J34" s="15" t="s">
        <v>41</v>
      </c>
      <c r="K34" s="14">
        <f t="shared" si="1"/>
        <v>0</v>
      </c>
      <c r="L34" s="2">
        <f t="shared" si="2"/>
        <v>0</v>
      </c>
      <c r="M34" s="14">
        <f t="shared" si="4"/>
        <v>0</v>
      </c>
      <c r="N34" s="14">
        <f t="shared" si="5"/>
        <v>0</v>
      </c>
      <c r="O34" s="13">
        <f t="shared" si="3"/>
        <v>0</v>
      </c>
      <c r="P34" s="5" t="str">
        <f t="shared" si="6"/>
        <v>E</v>
      </c>
    </row>
    <row r="35" spans="1:16" ht="24.95" customHeight="1" x14ac:dyDescent="0.25">
      <c r="A35" s="2">
        <v>33</v>
      </c>
      <c r="B35" s="15" t="s">
        <v>42</v>
      </c>
      <c r="C35" s="6"/>
      <c r="D35" s="6"/>
      <c r="E35" s="6"/>
      <c r="F35" s="6"/>
      <c r="G35" s="6"/>
      <c r="H35" s="40">
        <f t="shared" si="0"/>
        <v>0</v>
      </c>
      <c r="I35" s="2">
        <v>33</v>
      </c>
      <c r="J35" s="15" t="s">
        <v>42</v>
      </c>
      <c r="K35" s="14">
        <f t="shared" si="1"/>
        <v>0</v>
      </c>
      <c r="L35" s="2">
        <f t="shared" si="2"/>
        <v>0</v>
      </c>
      <c r="M35" s="14">
        <f t="shared" si="4"/>
        <v>0</v>
      </c>
      <c r="N35" s="14">
        <f t="shared" si="5"/>
        <v>0</v>
      </c>
      <c r="O35" s="13">
        <f t="shared" si="3"/>
        <v>0</v>
      </c>
      <c r="P35" s="5" t="str">
        <f t="shared" si="6"/>
        <v>E</v>
      </c>
    </row>
    <row r="36" spans="1:16" ht="24.95" customHeight="1" x14ac:dyDescent="0.25">
      <c r="A36" s="2">
        <v>34</v>
      </c>
      <c r="B36" s="15" t="s">
        <v>43</v>
      </c>
      <c r="C36" s="6"/>
      <c r="D36" s="6"/>
      <c r="E36" s="6"/>
      <c r="F36" s="6"/>
      <c r="G36" s="6"/>
      <c r="H36" s="40">
        <f t="shared" si="0"/>
        <v>0</v>
      </c>
      <c r="I36" s="2">
        <v>34</v>
      </c>
      <c r="J36" s="15" t="s">
        <v>43</v>
      </c>
      <c r="K36" s="14">
        <f t="shared" si="1"/>
        <v>0</v>
      </c>
      <c r="L36" s="2">
        <f t="shared" si="2"/>
        <v>0</v>
      </c>
      <c r="M36" s="14">
        <f t="shared" si="4"/>
        <v>0</v>
      </c>
      <c r="N36" s="14">
        <f t="shared" si="5"/>
        <v>0</v>
      </c>
      <c r="O36" s="13">
        <f t="shared" si="3"/>
        <v>0</v>
      </c>
      <c r="P36" s="5" t="str">
        <f t="shared" si="6"/>
        <v>E</v>
      </c>
    </row>
    <row r="37" spans="1:16" ht="24.95" customHeight="1" x14ac:dyDescent="0.25">
      <c r="A37" s="2">
        <v>35</v>
      </c>
      <c r="B37" s="15" t="s">
        <v>44</v>
      </c>
      <c r="C37" s="6"/>
      <c r="D37" s="6"/>
      <c r="E37" s="6"/>
      <c r="F37" s="6"/>
      <c r="G37" s="6"/>
      <c r="H37" s="40">
        <f t="shared" si="0"/>
        <v>0</v>
      </c>
      <c r="I37" s="2">
        <v>35</v>
      </c>
      <c r="J37" s="15" t="s">
        <v>44</v>
      </c>
      <c r="K37" s="14">
        <f t="shared" si="1"/>
        <v>0</v>
      </c>
      <c r="L37" s="2">
        <f t="shared" si="2"/>
        <v>0</v>
      </c>
      <c r="M37" s="14">
        <f t="shared" si="4"/>
        <v>0</v>
      </c>
      <c r="N37" s="14">
        <f t="shared" si="5"/>
        <v>0</v>
      </c>
      <c r="O37" s="13">
        <f t="shared" si="3"/>
        <v>0</v>
      </c>
      <c r="P37" s="5" t="str">
        <f t="shared" si="6"/>
        <v>E</v>
      </c>
    </row>
    <row r="38" spans="1:16" ht="24.95" customHeight="1" x14ac:dyDescent="0.25">
      <c r="A38" s="2">
        <v>36</v>
      </c>
      <c r="B38" s="15" t="s">
        <v>45</v>
      </c>
      <c r="C38" s="6"/>
      <c r="D38" s="6"/>
      <c r="E38" s="6"/>
      <c r="F38" s="6"/>
      <c r="G38" s="6"/>
      <c r="H38" s="40">
        <f t="shared" si="0"/>
        <v>0</v>
      </c>
      <c r="I38" s="2">
        <v>36</v>
      </c>
      <c r="J38" s="15" t="s">
        <v>45</v>
      </c>
      <c r="K38" s="14">
        <f t="shared" si="1"/>
        <v>0</v>
      </c>
      <c r="L38" s="2">
        <f t="shared" si="2"/>
        <v>0</v>
      </c>
      <c r="M38" s="14">
        <f t="shared" si="4"/>
        <v>0</v>
      </c>
      <c r="N38" s="14">
        <f t="shared" si="5"/>
        <v>0</v>
      </c>
      <c r="O38" s="13">
        <f t="shared" si="3"/>
        <v>0</v>
      </c>
      <c r="P38" s="5" t="str">
        <f t="shared" si="6"/>
        <v>E</v>
      </c>
    </row>
    <row r="39" spans="1:16" ht="24.95" customHeight="1" x14ac:dyDescent="0.25">
      <c r="A39" s="2">
        <v>37</v>
      </c>
      <c r="B39" s="15" t="s">
        <v>46</v>
      </c>
      <c r="C39" s="6"/>
      <c r="D39" s="6"/>
      <c r="E39" s="6"/>
      <c r="F39" s="6"/>
      <c r="G39" s="6"/>
      <c r="H39" s="40">
        <f t="shared" si="0"/>
        <v>0</v>
      </c>
      <c r="I39" s="2">
        <v>37</v>
      </c>
      <c r="J39" s="15" t="s">
        <v>46</v>
      </c>
      <c r="K39" s="14">
        <f t="shared" si="1"/>
        <v>0</v>
      </c>
      <c r="L39" s="2">
        <f t="shared" si="2"/>
        <v>0</v>
      </c>
      <c r="M39" s="14">
        <f t="shared" si="4"/>
        <v>0</v>
      </c>
      <c r="N39" s="14">
        <f t="shared" si="5"/>
        <v>0</v>
      </c>
      <c r="O39" s="13">
        <f t="shared" si="3"/>
        <v>0</v>
      </c>
      <c r="P39" s="5" t="str">
        <f t="shared" si="6"/>
        <v>E</v>
      </c>
    </row>
    <row r="40" spans="1:16" ht="24.95" customHeight="1" x14ac:dyDescent="0.25">
      <c r="A40" s="2">
        <v>38</v>
      </c>
      <c r="B40" s="15" t="s">
        <v>160</v>
      </c>
      <c r="C40" s="6"/>
      <c r="D40" s="6"/>
      <c r="E40" s="6"/>
      <c r="F40" s="6"/>
      <c r="G40" s="6"/>
      <c r="H40" s="40">
        <f t="shared" si="0"/>
        <v>0</v>
      </c>
      <c r="I40" s="2">
        <v>38</v>
      </c>
      <c r="J40" s="15" t="s">
        <v>48</v>
      </c>
      <c r="K40" s="14">
        <f t="shared" ref="K40" si="7">SUM(C40*35%)</f>
        <v>0</v>
      </c>
      <c r="L40" s="2">
        <f t="shared" ref="L40" si="8">SUM(D40*40%)</f>
        <v>0</v>
      </c>
      <c r="M40" s="14">
        <f t="shared" ref="M40" si="9">SUM((E40/14)*10%)*100</f>
        <v>0</v>
      </c>
      <c r="N40" s="14">
        <f t="shared" ref="N40" si="10">SUM(F40+G40)/2*15%</f>
        <v>0</v>
      </c>
      <c r="O40" s="13">
        <f t="shared" ref="O40" si="11">SUM(K40:N40)</f>
        <v>0</v>
      </c>
      <c r="P40" s="5" t="str">
        <f t="shared" ref="P40" si="12">IF(O40&gt;=80,"A",IF(O40&gt;=68,"B",IF(O40&gt;=56,"C",IF(O40&gt;=48,"D","E"))))</f>
        <v>E</v>
      </c>
    </row>
    <row r="41" spans="1:16" x14ac:dyDescent="0.25">
      <c r="E41" s="7"/>
    </row>
  </sheetData>
  <mergeCells count="7">
    <mergeCell ref="P1:P2"/>
    <mergeCell ref="A1:A2"/>
    <mergeCell ref="B1:B2"/>
    <mergeCell ref="I1:I2"/>
    <mergeCell ref="J1:J2"/>
    <mergeCell ref="O1:O2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J7" sqref="J7"/>
    </sheetView>
  </sheetViews>
  <sheetFormatPr defaultRowHeight="15" x14ac:dyDescent="0.25"/>
  <cols>
    <col min="2" max="2" width="23.5703125" customWidth="1"/>
    <col min="8" max="8" width="12.5703125" customWidth="1"/>
    <col min="10" max="10" width="24.5703125" customWidth="1"/>
  </cols>
  <sheetData>
    <row r="1" spans="1:16" ht="24.95" customHeight="1" x14ac:dyDescent="0.25">
      <c r="A1" s="31" t="s">
        <v>0</v>
      </c>
      <c r="B1" s="31" t="s">
        <v>1</v>
      </c>
      <c r="C1" s="17" t="s">
        <v>2</v>
      </c>
      <c r="D1" s="17" t="s">
        <v>3</v>
      </c>
      <c r="E1" s="17" t="s">
        <v>4</v>
      </c>
      <c r="F1" s="36" t="s">
        <v>5</v>
      </c>
      <c r="G1" s="37"/>
      <c r="H1" s="38"/>
      <c r="I1" s="31" t="s">
        <v>0</v>
      </c>
      <c r="J1" s="32" t="s">
        <v>1</v>
      </c>
      <c r="K1" s="17" t="s">
        <v>2</v>
      </c>
      <c r="L1" s="17" t="s">
        <v>3</v>
      </c>
      <c r="M1" s="17" t="s">
        <v>4</v>
      </c>
      <c r="N1" s="17" t="s">
        <v>6</v>
      </c>
      <c r="O1" s="31" t="s">
        <v>7</v>
      </c>
      <c r="P1" s="31" t="s">
        <v>8</v>
      </c>
    </row>
    <row r="2" spans="1:16" ht="24.95" customHeight="1" x14ac:dyDescent="0.25">
      <c r="A2" s="31"/>
      <c r="B2" s="31"/>
      <c r="C2" s="1">
        <v>0.35</v>
      </c>
      <c r="D2" s="1">
        <v>0.4</v>
      </c>
      <c r="E2" s="1">
        <v>0.1</v>
      </c>
      <c r="F2" s="1" t="s">
        <v>9</v>
      </c>
      <c r="G2" s="1" t="s">
        <v>10</v>
      </c>
      <c r="H2" s="30" t="s">
        <v>178</v>
      </c>
      <c r="I2" s="31"/>
      <c r="J2" s="32"/>
      <c r="K2" s="1">
        <v>0.35</v>
      </c>
      <c r="L2" s="1">
        <v>0.4</v>
      </c>
      <c r="M2" s="1">
        <v>0.1</v>
      </c>
      <c r="N2" s="1">
        <v>0.15</v>
      </c>
      <c r="O2" s="31"/>
      <c r="P2" s="31"/>
    </row>
    <row r="3" spans="1:16" ht="24.95" customHeight="1" x14ac:dyDescent="0.25">
      <c r="A3" s="2">
        <v>1</v>
      </c>
      <c r="B3" s="3" t="s">
        <v>49</v>
      </c>
      <c r="C3" s="2"/>
      <c r="D3" s="2"/>
      <c r="E3" s="2"/>
      <c r="F3" s="2"/>
      <c r="G3" s="2"/>
      <c r="H3" s="40">
        <f>(F3+G3)/2</f>
        <v>0</v>
      </c>
      <c r="I3" s="2">
        <v>1</v>
      </c>
      <c r="J3" s="3" t="s">
        <v>49</v>
      </c>
      <c r="K3" s="14">
        <f t="shared" ref="K3:K31" si="0">SUM(C3*35%)</f>
        <v>0</v>
      </c>
      <c r="L3" s="2">
        <f t="shared" ref="L3:L31" si="1">SUM(D3*40%)</f>
        <v>0</v>
      </c>
      <c r="M3" s="14">
        <f>SUM((E3/14)*10%)*100</f>
        <v>0</v>
      </c>
      <c r="N3" s="14">
        <f>SUM(F3+G3)/2*15%</f>
        <v>0</v>
      </c>
      <c r="O3" s="13">
        <f t="shared" ref="O3:O31" si="2">SUM(K3:N3)</f>
        <v>0</v>
      </c>
      <c r="P3" s="5" t="str">
        <f>IF(O3&gt;=80,"A",IF(O3&gt;=68,"B",IF(O3&gt;=56,"C",IF(O3&gt;=48,"D","E"))))</f>
        <v>E</v>
      </c>
    </row>
    <row r="4" spans="1:16" ht="24.95" customHeight="1" x14ac:dyDescent="0.25">
      <c r="A4" s="2">
        <v>2</v>
      </c>
      <c r="B4" s="3" t="s">
        <v>50</v>
      </c>
      <c r="C4" s="2"/>
      <c r="D4" s="2"/>
      <c r="E4" s="2"/>
      <c r="F4" s="2"/>
      <c r="G4" s="2"/>
      <c r="H4" s="40">
        <f t="shared" ref="H4:H40" si="3">(F4+G4)/2</f>
        <v>0</v>
      </c>
      <c r="I4" s="2">
        <v>2</v>
      </c>
      <c r="J4" s="3" t="s">
        <v>50</v>
      </c>
      <c r="K4" s="14">
        <f t="shared" si="0"/>
        <v>0</v>
      </c>
      <c r="L4" s="2">
        <f t="shared" si="1"/>
        <v>0</v>
      </c>
      <c r="M4" s="14">
        <f t="shared" ref="M4:M31" si="4">SUM((E4/14)*10%)*100</f>
        <v>0</v>
      </c>
      <c r="N4" s="14">
        <f t="shared" ref="N4:N31" si="5">SUM(F4+G4)/2*15%</f>
        <v>0</v>
      </c>
      <c r="O4" s="13">
        <f t="shared" si="2"/>
        <v>0</v>
      </c>
      <c r="P4" s="5" t="str">
        <f t="shared" ref="P4:P31" si="6">IF(O4&gt;=80,"A",IF(O4&gt;=68,"B",IF(O4&gt;=56,"C",IF(O4&gt;=48,"D","E"))))</f>
        <v>E</v>
      </c>
    </row>
    <row r="5" spans="1:16" ht="24.95" customHeight="1" x14ac:dyDescent="0.25">
      <c r="A5" s="2">
        <v>3</v>
      </c>
      <c r="B5" s="3" t="s">
        <v>51</v>
      </c>
      <c r="C5" s="2"/>
      <c r="D5" s="2"/>
      <c r="E5" s="2"/>
      <c r="F5" s="2"/>
      <c r="G5" s="2"/>
      <c r="H5" s="40">
        <f t="shared" si="3"/>
        <v>0</v>
      </c>
      <c r="I5" s="2">
        <v>3</v>
      </c>
      <c r="J5" s="3" t="s">
        <v>51</v>
      </c>
      <c r="K5" s="14">
        <f t="shared" si="0"/>
        <v>0</v>
      </c>
      <c r="L5" s="2">
        <f t="shared" si="1"/>
        <v>0</v>
      </c>
      <c r="M5" s="14">
        <f t="shared" si="4"/>
        <v>0</v>
      </c>
      <c r="N5" s="14">
        <f t="shared" si="5"/>
        <v>0</v>
      </c>
      <c r="O5" s="13">
        <f t="shared" si="2"/>
        <v>0</v>
      </c>
      <c r="P5" s="5" t="str">
        <f t="shared" si="6"/>
        <v>E</v>
      </c>
    </row>
    <row r="6" spans="1:16" ht="24.95" customHeight="1" x14ac:dyDescent="0.25">
      <c r="A6" s="2">
        <v>4</v>
      </c>
      <c r="B6" s="3" t="s">
        <v>52</v>
      </c>
      <c r="C6" s="2"/>
      <c r="D6" s="2"/>
      <c r="E6" s="2"/>
      <c r="F6" s="2"/>
      <c r="G6" s="2"/>
      <c r="H6" s="40">
        <f t="shared" si="3"/>
        <v>0</v>
      </c>
      <c r="I6" s="2">
        <v>4</v>
      </c>
      <c r="J6" s="3" t="s">
        <v>52</v>
      </c>
      <c r="K6" s="14">
        <f t="shared" si="0"/>
        <v>0</v>
      </c>
      <c r="L6" s="2">
        <f t="shared" si="1"/>
        <v>0</v>
      </c>
      <c r="M6" s="14">
        <f t="shared" si="4"/>
        <v>0</v>
      </c>
      <c r="N6" s="14">
        <f t="shared" si="5"/>
        <v>0</v>
      </c>
      <c r="O6" s="13">
        <f t="shared" si="2"/>
        <v>0</v>
      </c>
      <c r="P6" s="5" t="str">
        <f t="shared" si="6"/>
        <v>E</v>
      </c>
    </row>
    <row r="7" spans="1:16" ht="24.95" customHeight="1" x14ac:dyDescent="0.25">
      <c r="A7" s="2">
        <v>5</v>
      </c>
      <c r="B7" s="3" t="s">
        <v>53</v>
      </c>
      <c r="C7" s="2"/>
      <c r="D7" s="2"/>
      <c r="E7" s="2"/>
      <c r="F7" s="2"/>
      <c r="G7" s="2"/>
      <c r="H7" s="40">
        <f t="shared" si="3"/>
        <v>0</v>
      </c>
      <c r="I7" s="2">
        <v>5</v>
      </c>
      <c r="J7" s="3" t="s">
        <v>53</v>
      </c>
      <c r="K7" s="14">
        <f t="shared" si="0"/>
        <v>0</v>
      </c>
      <c r="L7" s="2">
        <f t="shared" si="1"/>
        <v>0</v>
      </c>
      <c r="M7" s="14">
        <f t="shared" si="4"/>
        <v>0</v>
      </c>
      <c r="N7" s="14">
        <f t="shared" si="5"/>
        <v>0</v>
      </c>
      <c r="O7" s="13">
        <f t="shared" si="2"/>
        <v>0</v>
      </c>
      <c r="P7" s="5" t="str">
        <f t="shared" si="6"/>
        <v>E</v>
      </c>
    </row>
    <row r="8" spans="1:16" ht="24.95" customHeight="1" x14ac:dyDescent="0.25">
      <c r="A8" s="2">
        <v>6</v>
      </c>
      <c r="B8" s="3" t="s">
        <v>54</v>
      </c>
      <c r="C8" s="2"/>
      <c r="D8" s="2"/>
      <c r="E8" s="2"/>
      <c r="F8" s="2"/>
      <c r="G8" s="2"/>
      <c r="H8" s="40">
        <f t="shared" si="3"/>
        <v>0</v>
      </c>
      <c r="I8" s="2">
        <v>6</v>
      </c>
      <c r="J8" s="3" t="s">
        <v>54</v>
      </c>
      <c r="K8" s="14">
        <f t="shared" si="0"/>
        <v>0</v>
      </c>
      <c r="L8" s="2">
        <f t="shared" si="1"/>
        <v>0</v>
      </c>
      <c r="M8" s="14">
        <f t="shared" si="4"/>
        <v>0</v>
      </c>
      <c r="N8" s="14">
        <f t="shared" si="5"/>
        <v>0</v>
      </c>
      <c r="O8" s="13">
        <f t="shared" si="2"/>
        <v>0</v>
      </c>
      <c r="P8" s="5" t="str">
        <f t="shared" si="6"/>
        <v>E</v>
      </c>
    </row>
    <row r="9" spans="1:16" ht="24.95" customHeight="1" x14ac:dyDescent="0.25">
      <c r="A9" s="2">
        <v>7</v>
      </c>
      <c r="B9" s="3" t="s">
        <v>55</v>
      </c>
      <c r="C9" s="2"/>
      <c r="D9" s="2"/>
      <c r="E9" s="2"/>
      <c r="F9" s="2"/>
      <c r="G9" s="2"/>
      <c r="H9" s="40">
        <f t="shared" si="3"/>
        <v>0</v>
      </c>
      <c r="I9" s="2">
        <v>7</v>
      </c>
      <c r="J9" s="3" t="s">
        <v>55</v>
      </c>
      <c r="K9" s="14">
        <f t="shared" si="0"/>
        <v>0</v>
      </c>
      <c r="L9" s="2">
        <f t="shared" si="1"/>
        <v>0</v>
      </c>
      <c r="M9" s="14">
        <f t="shared" si="4"/>
        <v>0</v>
      </c>
      <c r="N9" s="14">
        <f t="shared" si="5"/>
        <v>0</v>
      </c>
      <c r="O9" s="13">
        <f t="shared" si="2"/>
        <v>0</v>
      </c>
      <c r="P9" s="5" t="str">
        <f t="shared" si="6"/>
        <v>E</v>
      </c>
    </row>
    <row r="10" spans="1:16" ht="24.95" customHeight="1" x14ac:dyDescent="0.25">
      <c r="A10" s="2">
        <v>8</v>
      </c>
      <c r="B10" s="18" t="s">
        <v>56</v>
      </c>
      <c r="C10" s="2"/>
      <c r="D10" s="2"/>
      <c r="E10" s="2"/>
      <c r="F10" s="2"/>
      <c r="G10" s="2"/>
      <c r="H10" s="40">
        <f t="shared" si="3"/>
        <v>0</v>
      </c>
      <c r="I10" s="2">
        <v>8</v>
      </c>
      <c r="J10" s="18" t="s">
        <v>56</v>
      </c>
      <c r="K10" s="14">
        <f t="shared" si="0"/>
        <v>0</v>
      </c>
      <c r="L10" s="2">
        <f t="shared" si="1"/>
        <v>0</v>
      </c>
      <c r="M10" s="14">
        <f t="shared" si="4"/>
        <v>0</v>
      </c>
      <c r="N10" s="14">
        <f t="shared" si="5"/>
        <v>0</v>
      </c>
      <c r="O10" s="13">
        <f t="shared" si="2"/>
        <v>0</v>
      </c>
      <c r="P10" s="5" t="str">
        <f t="shared" si="6"/>
        <v>E</v>
      </c>
    </row>
    <row r="11" spans="1:16" ht="24.95" customHeight="1" x14ac:dyDescent="0.25">
      <c r="A11" s="2">
        <v>9</v>
      </c>
      <c r="B11" s="3" t="s">
        <v>57</v>
      </c>
      <c r="C11" s="2"/>
      <c r="D11" s="2"/>
      <c r="E11" s="2"/>
      <c r="F11" s="2"/>
      <c r="G11" s="2"/>
      <c r="H11" s="40">
        <f t="shared" si="3"/>
        <v>0</v>
      </c>
      <c r="I11" s="2">
        <v>9</v>
      </c>
      <c r="J11" s="3" t="s">
        <v>57</v>
      </c>
      <c r="K11" s="14">
        <f t="shared" si="0"/>
        <v>0</v>
      </c>
      <c r="L11" s="2">
        <f t="shared" si="1"/>
        <v>0</v>
      </c>
      <c r="M11" s="14">
        <f t="shared" si="4"/>
        <v>0</v>
      </c>
      <c r="N11" s="14">
        <f t="shared" si="5"/>
        <v>0</v>
      </c>
      <c r="O11" s="13">
        <f t="shared" si="2"/>
        <v>0</v>
      </c>
      <c r="P11" s="5" t="str">
        <f t="shared" si="6"/>
        <v>E</v>
      </c>
    </row>
    <row r="12" spans="1:16" ht="24.95" customHeight="1" x14ac:dyDescent="0.25">
      <c r="A12" s="2">
        <v>10</v>
      </c>
      <c r="B12" s="3" t="s">
        <v>58</v>
      </c>
      <c r="C12" s="2"/>
      <c r="D12" s="2"/>
      <c r="E12" s="2"/>
      <c r="F12" s="2"/>
      <c r="G12" s="2"/>
      <c r="H12" s="40">
        <f t="shared" si="3"/>
        <v>0</v>
      </c>
      <c r="I12" s="2">
        <v>10</v>
      </c>
      <c r="J12" s="3" t="s">
        <v>58</v>
      </c>
      <c r="K12" s="14">
        <f t="shared" si="0"/>
        <v>0</v>
      </c>
      <c r="L12" s="2">
        <f t="shared" si="1"/>
        <v>0</v>
      </c>
      <c r="M12" s="14">
        <f t="shared" si="4"/>
        <v>0</v>
      </c>
      <c r="N12" s="14">
        <f t="shared" si="5"/>
        <v>0</v>
      </c>
      <c r="O12" s="13">
        <f t="shared" si="2"/>
        <v>0</v>
      </c>
      <c r="P12" s="5" t="str">
        <f t="shared" si="6"/>
        <v>E</v>
      </c>
    </row>
    <row r="13" spans="1:16" ht="24.95" customHeight="1" x14ac:dyDescent="0.25">
      <c r="A13" s="2">
        <v>11</v>
      </c>
      <c r="B13" s="3" t="s">
        <v>59</v>
      </c>
      <c r="C13" s="2"/>
      <c r="D13" s="2"/>
      <c r="E13" s="2"/>
      <c r="F13" s="2"/>
      <c r="G13" s="2"/>
      <c r="H13" s="40">
        <f t="shared" si="3"/>
        <v>0</v>
      </c>
      <c r="I13" s="2">
        <v>11</v>
      </c>
      <c r="J13" s="3" t="s">
        <v>59</v>
      </c>
      <c r="K13" s="14">
        <f t="shared" si="0"/>
        <v>0</v>
      </c>
      <c r="L13" s="2">
        <f t="shared" si="1"/>
        <v>0</v>
      </c>
      <c r="M13" s="14">
        <f t="shared" si="4"/>
        <v>0</v>
      </c>
      <c r="N13" s="14">
        <f t="shared" si="5"/>
        <v>0</v>
      </c>
      <c r="O13" s="13">
        <f t="shared" si="2"/>
        <v>0</v>
      </c>
      <c r="P13" s="5" t="str">
        <f t="shared" si="6"/>
        <v>E</v>
      </c>
    </row>
    <row r="14" spans="1:16" ht="24.95" customHeight="1" x14ac:dyDescent="0.25">
      <c r="A14" s="2">
        <v>12</v>
      </c>
      <c r="B14" s="3" t="s">
        <v>60</v>
      </c>
      <c r="C14" s="2"/>
      <c r="D14" s="2"/>
      <c r="E14" s="2"/>
      <c r="F14" s="2"/>
      <c r="G14" s="2"/>
      <c r="H14" s="40">
        <f t="shared" si="3"/>
        <v>0</v>
      </c>
      <c r="I14" s="2">
        <v>12</v>
      </c>
      <c r="J14" s="3" t="s">
        <v>60</v>
      </c>
      <c r="K14" s="14">
        <f t="shared" si="0"/>
        <v>0</v>
      </c>
      <c r="L14" s="2">
        <f t="shared" si="1"/>
        <v>0</v>
      </c>
      <c r="M14" s="14">
        <f t="shared" si="4"/>
        <v>0</v>
      </c>
      <c r="N14" s="14">
        <f t="shared" si="5"/>
        <v>0</v>
      </c>
      <c r="O14" s="13">
        <f t="shared" si="2"/>
        <v>0</v>
      </c>
      <c r="P14" s="5" t="str">
        <f t="shared" si="6"/>
        <v>E</v>
      </c>
    </row>
    <row r="15" spans="1:16" ht="24.95" customHeight="1" x14ac:dyDescent="0.25">
      <c r="A15" s="2">
        <v>13</v>
      </c>
      <c r="B15" s="3" t="s">
        <v>61</v>
      </c>
      <c r="C15" s="2"/>
      <c r="D15" s="2"/>
      <c r="E15" s="2"/>
      <c r="F15" s="2"/>
      <c r="G15" s="2"/>
      <c r="H15" s="40">
        <f t="shared" si="3"/>
        <v>0</v>
      </c>
      <c r="I15" s="2">
        <v>13</v>
      </c>
      <c r="J15" s="3" t="s">
        <v>61</v>
      </c>
      <c r="K15" s="14">
        <f t="shared" si="0"/>
        <v>0</v>
      </c>
      <c r="L15" s="2">
        <f t="shared" si="1"/>
        <v>0</v>
      </c>
      <c r="M15" s="14">
        <f t="shared" si="4"/>
        <v>0</v>
      </c>
      <c r="N15" s="14">
        <f t="shared" si="5"/>
        <v>0</v>
      </c>
      <c r="O15" s="13">
        <f t="shared" si="2"/>
        <v>0</v>
      </c>
      <c r="P15" s="5" t="str">
        <f t="shared" si="6"/>
        <v>E</v>
      </c>
    </row>
    <row r="16" spans="1:16" ht="24.95" customHeight="1" x14ac:dyDescent="0.25">
      <c r="A16" s="2">
        <v>14</v>
      </c>
      <c r="B16" s="3" t="s">
        <v>62</v>
      </c>
      <c r="C16" s="2"/>
      <c r="D16" s="2"/>
      <c r="E16" s="2"/>
      <c r="F16" s="2"/>
      <c r="G16" s="2"/>
      <c r="H16" s="40">
        <f t="shared" si="3"/>
        <v>0</v>
      </c>
      <c r="I16" s="2">
        <v>14</v>
      </c>
      <c r="J16" s="3" t="s">
        <v>62</v>
      </c>
      <c r="K16" s="14">
        <f t="shared" si="0"/>
        <v>0</v>
      </c>
      <c r="L16" s="2">
        <f t="shared" si="1"/>
        <v>0</v>
      </c>
      <c r="M16" s="14">
        <f t="shared" si="4"/>
        <v>0</v>
      </c>
      <c r="N16" s="14">
        <f t="shared" si="5"/>
        <v>0</v>
      </c>
      <c r="O16" s="13">
        <f t="shared" si="2"/>
        <v>0</v>
      </c>
      <c r="P16" s="5" t="str">
        <f t="shared" si="6"/>
        <v>E</v>
      </c>
    </row>
    <row r="17" spans="1:16" ht="24.95" customHeight="1" x14ac:dyDescent="0.25">
      <c r="A17" s="2">
        <v>15</v>
      </c>
      <c r="B17" s="3" t="s">
        <v>22</v>
      </c>
      <c r="C17" s="2"/>
      <c r="D17" s="2"/>
      <c r="E17" s="2"/>
      <c r="F17" s="2"/>
      <c r="G17" s="2"/>
      <c r="H17" s="40">
        <f t="shared" si="3"/>
        <v>0</v>
      </c>
      <c r="I17" s="2">
        <v>15</v>
      </c>
      <c r="J17" s="3" t="s">
        <v>22</v>
      </c>
      <c r="K17" s="14">
        <f t="shared" si="0"/>
        <v>0</v>
      </c>
      <c r="L17" s="2">
        <f t="shared" si="1"/>
        <v>0</v>
      </c>
      <c r="M17" s="14">
        <f t="shared" si="4"/>
        <v>0</v>
      </c>
      <c r="N17" s="14">
        <f t="shared" si="5"/>
        <v>0</v>
      </c>
      <c r="O17" s="13">
        <f t="shared" si="2"/>
        <v>0</v>
      </c>
      <c r="P17" s="5" t="str">
        <f t="shared" si="6"/>
        <v>E</v>
      </c>
    </row>
    <row r="18" spans="1:16" ht="24.95" customHeight="1" x14ac:dyDescent="0.25">
      <c r="A18" s="2">
        <v>16</v>
      </c>
      <c r="B18" s="3" t="s">
        <v>63</v>
      </c>
      <c r="C18" s="2"/>
      <c r="D18" s="8"/>
      <c r="E18" s="2"/>
      <c r="F18" s="2"/>
      <c r="G18" s="8"/>
      <c r="H18" s="40">
        <f t="shared" si="3"/>
        <v>0</v>
      </c>
      <c r="I18" s="2">
        <v>16</v>
      </c>
      <c r="J18" s="3" t="s">
        <v>63</v>
      </c>
      <c r="K18" s="14">
        <f t="shared" si="0"/>
        <v>0</v>
      </c>
      <c r="L18" s="2">
        <f t="shared" si="1"/>
        <v>0</v>
      </c>
      <c r="M18" s="14">
        <f t="shared" si="4"/>
        <v>0</v>
      </c>
      <c r="N18" s="14">
        <f t="shared" si="5"/>
        <v>0</v>
      </c>
      <c r="O18" s="13">
        <f t="shared" si="2"/>
        <v>0</v>
      </c>
      <c r="P18" s="5" t="str">
        <f t="shared" si="6"/>
        <v>E</v>
      </c>
    </row>
    <row r="19" spans="1:16" ht="24.95" customHeight="1" x14ac:dyDescent="0.25">
      <c r="A19" s="2">
        <v>17</v>
      </c>
      <c r="B19" s="3" t="s">
        <v>64</v>
      </c>
      <c r="C19" s="2"/>
      <c r="D19" s="8"/>
      <c r="E19" s="2"/>
      <c r="F19" s="2"/>
      <c r="G19" s="8"/>
      <c r="H19" s="40">
        <f t="shared" si="3"/>
        <v>0</v>
      </c>
      <c r="I19" s="2">
        <v>17</v>
      </c>
      <c r="J19" s="3" t="s">
        <v>64</v>
      </c>
      <c r="K19" s="14">
        <f t="shared" si="0"/>
        <v>0</v>
      </c>
      <c r="L19" s="2">
        <f t="shared" si="1"/>
        <v>0</v>
      </c>
      <c r="M19" s="14">
        <f t="shared" si="4"/>
        <v>0</v>
      </c>
      <c r="N19" s="14">
        <f t="shared" si="5"/>
        <v>0</v>
      </c>
      <c r="O19" s="13">
        <f t="shared" si="2"/>
        <v>0</v>
      </c>
      <c r="P19" s="5" t="str">
        <f t="shared" si="6"/>
        <v>E</v>
      </c>
    </row>
    <row r="20" spans="1:16" ht="24.95" customHeight="1" x14ac:dyDescent="0.25">
      <c r="A20" s="2">
        <v>18</v>
      </c>
      <c r="B20" s="3" t="s">
        <v>65</v>
      </c>
      <c r="C20" s="2"/>
      <c r="D20" s="8"/>
      <c r="E20" s="2"/>
      <c r="F20" s="2"/>
      <c r="G20" s="8"/>
      <c r="H20" s="40">
        <f t="shared" si="3"/>
        <v>0</v>
      </c>
      <c r="I20" s="2">
        <v>18</v>
      </c>
      <c r="J20" s="3" t="s">
        <v>65</v>
      </c>
      <c r="K20" s="14">
        <f t="shared" si="0"/>
        <v>0</v>
      </c>
      <c r="L20" s="2">
        <f t="shared" si="1"/>
        <v>0</v>
      </c>
      <c r="M20" s="14">
        <f t="shared" si="4"/>
        <v>0</v>
      </c>
      <c r="N20" s="14">
        <f t="shared" si="5"/>
        <v>0</v>
      </c>
      <c r="O20" s="13">
        <f t="shared" si="2"/>
        <v>0</v>
      </c>
      <c r="P20" s="5" t="str">
        <f t="shared" si="6"/>
        <v>E</v>
      </c>
    </row>
    <row r="21" spans="1:16" ht="24.95" customHeight="1" x14ac:dyDescent="0.25">
      <c r="A21" s="2">
        <v>19</v>
      </c>
      <c r="B21" s="3" t="s">
        <v>66</v>
      </c>
      <c r="C21" s="2"/>
      <c r="D21" s="8"/>
      <c r="E21" s="2"/>
      <c r="F21" s="2"/>
      <c r="G21" s="8"/>
      <c r="H21" s="40">
        <f t="shared" si="3"/>
        <v>0</v>
      </c>
      <c r="I21" s="2">
        <v>19</v>
      </c>
      <c r="J21" s="3" t="s">
        <v>66</v>
      </c>
      <c r="K21" s="14">
        <f t="shared" si="0"/>
        <v>0</v>
      </c>
      <c r="L21" s="2">
        <f t="shared" si="1"/>
        <v>0</v>
      </c>
      <c r="M21" s="14">
        <f t="shared" si="4"/>
        <v>0</v>
      </c>
      <c r="N21" s="14">
        <f t="shared" si="5"/>
        <v>0</v>
      </c>
      <c r="O21" s="13">
        <f t="shared" si="2"/>
        <v>0</v>
      </c>
      <c r="P21" s="5" t="str">
        <f t="shared" si="6"/>
        <v>E</v>
      </c>
    </row>
    <row r="22" spans="1:16" ht="24.95" customHeight="1" x14ac:dyDescent="0.25">
      <c r="A22" s="2">
        <v>20</v>
      </c>
      <c r="B22" s="15" t="s">
        <v>67</v>
      </c>
      <c r="C22" s="8"/>
      <c r="D22" s="8"/>
      <c r="E22" s="2"/>
      <c r="F22" s="8"/>
      <c r="G22" s="8"/>
      <c r="H22" s="40">
        <f t="shared" si="3"/>
        <v>0</v>
      </c>
      <c r="I22" s="2">
        <v>20</v>
      </c>
      <c r="J22" s="15" t="s">
        <v>67</v>
      </c>
      <c r="K22" s="14">
        <f t="shared" si="0"/>
        <v>0</v>
      </c>
      <c r="L22" s="2">
        <f t="shared" si="1"/>
        <v>0</v>
      </c>
      <c r="M22" s="14">
        <f t="shared" si="4"/>
        <v>0</v>
      </c>
      <c r="N22" s="14">
        <f t="shared" si="5"/>
        <v>0</v>
      </c>
      <c r="O22" s="13">
        <f t="shared" si="2"/>
        <v>0</v>
      </c>
      <c r="P22" s="5" t="str">
        <f t="shared" si="6"/>
        <v>E</v>
      </c>
    </row>
    <row r="23" spans="1:16" ht="24.95" customHeight="1" x14ac:dyDescent="0.25">
      <c r="A23" s="2">
        <v>21</v>
      </c>
      <c r="B23" s="15" t="s">
        <v>68</v>
      </c>
      <c r="C23" s="8"/>
      <c r="D23" s="8"/>
      <c r="E23" s="2"/>
      <c r="F23" s="8"/>
      <c r="G23" s="8"/>
      <c r="H23" s="40">
        <f t="shared" si="3"/>
        <v>0</v>
      </c>
      <c r="I23" s="2">
        <v>21</v>
      </c>
      <c r="J23" s="15" t="s">
        <v>68</v>
      </c>
      <c r="K23" s="14">
        <f t="shared" si="0"/>
        <v>0</v>
      </c>
      <c r="L23" s="2">
        <f t="shared" si="1"/>
        <v>0</v>
      </c>
      <c r="M23" s="14">
        <f t="shared" si="4"/>
        <v>0</v>
      </c>
      <c r="N23" s="14">
        <f t="shared" si="5"/>
        <v>0</v>
      </c>
      <c r="O23" s="13">
        <f t="shared" si="2"/>
        <v>0</v>
      </c>
      <c r="P23" s="5" t="str">
        <f t="shared" si="6"/>
        <v>E</v>
      </c>
    </row>
    <row r="24" spans="1:16" ht="24.95" customHeight="1" x14ac:dyDescent="0.25">
      <c r="A24" s="2">
        <v>22</v>
      </c>
      <c r="B24" s="15" t="s">
        <v>69</v>
      </c>
      <c r="C24" s="8"/>
      <c r="D24" s="8"/>
      <c r="E24" s="2"/>
      <c r="F24" s="8"/>
      <c r="G24" s="8"/>
      <c r="H24" s="40">
        <f t="shared" si="3"/>
        <v>0</v>
      </c>
      <c r="I24" s="2">
        <v>22</v>
      </c>
      <c r="J24" s="15" t="s">
        <v>69</v>
      </c>
      <c r="K24" s="14">
        <f t="shared" si="0"/>
        <v>0</v>
      </c>
      <c r="L24" s="2">
        <f t="shared" si="1"/>
        <v>0</v>
      </c>
      <c r="M24" s="14">
        <f t="shared" si="4"/>
        <v>0</v>
      </c>
      <c r="N24" s="14">
        <f t="shared" si="5"/>
        <v>0</v>
      </c>
      <c r="O24" s="13">
        <f t="shared" si="2"/>
        <v>0</v>
      </c>
      <c r="P24" s="5" t="str">
        <f t="shared" si="6"/>
        <v>E</v>
      </c>
    </row>
    <row r="25" spans="1:16" ht="24.95" customHeight="1" x14ac:dyDescent="0.25">
      <c r="A25" s="2">
        <v>23</v>
      </c>
      <c r="B25" s="15" t="s">
        <v>70</v>
      </c>
      <c r="C25" s="8"/>
      <c r="D25" s="8"/>
      <c r="E25" s="2"/>
      <c r="F25" s="8"/>
      <c r="G25" s="8"/>
      <c r="H25" s="40">
        <f t="shared" si="3"/>
        <v>0</v>
      </c>
      <c r="I25" s="2">
        <v>23</v>
      </c>
      <c r="J25" s="15" t="s">
        <v>70</v>
      </c>
      <c r="K25" s="14">
        <f t="shared" si="0"/>
        <v>0</v>
      </c>
      <c r="L25" s="2">
        <f t="shared" si="1"/>
        <v>0</v>
      </c>
      <c r="M25" s="14">
        <f t="shared" si="4"/>
        <v>0</v>
      </c>
      <c r="N25" s="14">
        <f t="shared" si="5"/>
        <v>0</v>
      </c>
      <c r="O25" s="13">
        <f t="shared" si="2"/>
        <v>0</v>
      </c>
      <c r="P25" s="5" t="str">
        <f t="shared" si="6"/>
        <v>E</v>
      </c>
    </row>
    <row r="26" spans="1:16" ht="24.95" customHeight="1" x14ac:dyDescent="0.25">
      <c r="A26" s="2">
        <v>24</v>
      </c>
      <c r="B26" s="15" t="s">
        <v>71</v>
      </c>
      <c r="C26" s="8"/>
      <c r="D26" s="8"/>
      <c r="E26" s="8"/>
      <c r="F26" s="8"/>
      <c r="G26" s="8"/>
      <c r="H26" s="40">
        <f t="shared" si="3"/>
        <v>0</v>
      </c>
      <c r="I26" s="2">
        <v>24</v>
      </c>
      <c r="J26" s="15" t="s">
        <v>71</v>
      </c>
      <c r="K26" s="14">
        <f t="shared" si="0"/>
        <v>0</v>
      </c>
      <c r="L26" s="2">
        <f t="shared" si="1"/>
        <v>0</v>
      </c>
      <c r="M26" s="14">
        <f t="shared" si="4"/>
        <v>0</v>
      </c>
      <c r="N26" s="14">
        <f t="shared" si="5"/>
        <v>0</v>
      </c>
      <c r="O26" s="13">
        <f t="shared" si="2"/>
        <v>0</v>
      </c>
      <c r="P26" s="5" t="str">
        <f t="shared" si="6"/>
        <v>E</v>
      </c>
    </row>
    <row r="27" spans="1:16" ht="24.95" customHeight="1" x14ac:dyDescent="0.25">
      <c r="A27" s="2">
        <v>25</v>
      </c>
      <c r="B27" s="15" t="s">
        <v>72</v>
      </c>
      <c r="C27" s="6"/>
      <c r="D27" s="6"/>
      <c r="E27" s="6"/>
      <c r="F27" s="6"/>
      <c r="G27" s="6"/>
      <c r="H27" s="40">
        <f t="shared" si="3"/>
        <v>0</v>
      </c>
      <c r="I27" s="2">
        <v>25</v>
      </c>
      <c r="J27" s="15" t="s">
        <v>72</v>
      </c>
      <c r="K27" s="14">
        <f t="shared" si="0"/>
        <v>0</v>
      </c>
      <c r="L27" s="2">
        <f t="shared" si="1"/>
        <v>0</v>
      </c>
      <c r="M27" s="14">
        <f t="shared" si="4"/>
        <v>0</v>
      </c>
      <c r="N27" s="14">
        <f t="shared" si="5"/>
        <v>0</v>
      </c>
      <c r="O27" s="13">
        <f t="shared" si="2"/>
        <v>0</v>
      </c>
      <c r="P27" s="5" t="str">
        <f t="shared" si="6"/>
        <v>E</v>
      </c>
    </row>
    <row r="28" spans="1:16" ht="24.95" customHeight="1" x14ac:dyDescent="0.25">
      <c r="A28" s="2">
        <v>26</v>
      </c>
      <c r="B28" s="15" t="s">
        <v>73</v>
      </c>
      <c r="C28" s="6"/>
      <c r="D28" s="6"/>
      <c r="E28" s="6"/>
      <c r="F28" s="6"/>
      <c r="G28" s="6"/>
      <c r="H28" s="40">
        <f t="shared" si="3"/>
        <v>0</v>
      </c>
      <c r="I28" s="2">
        <v>26</v>
      </c>
      <c r="J28" s="15" t="s">
        <v>73</v>
      </c>
      <c r="K28" s="14">
        <f t="shared" si="0"/>
        <v>0</v>
      </c>
      <c r="L28" s="2">
        <f t="shared" si="1"/>
        <v>0</v>
      </c>
      <c r="M28" s="14">
        <f t="shared" si="4"/>
        <v>0</v>
      </c>
      <c r="N28" s="14">
        <f t="shared" si="5"/>
        <v>0</v>
      </c>
      <c r="O28" s="13">
        <f t="shared" si="2"/>
        <v>0</v>
      </c>
      <c r="P28" s="5" t="str">
        <f t="shared" si="6"/>
        <v>E</v>
      </c>
    </row>
    <row r="29" spans="1:16" ht="24.95" customHeight="1" x14ac:dyDescent="0.25">
      <c r="A29" s="2">
        <v>27</v>
      </c>
      <c r="B29" s="15" t="s">
        <v>74</v>
      </c>
      <c r="C29" s="6"/>
      <c r="D29" s="6"/>
      <c r="E29" s="6"/>
      <c r="F29" s="6"/>
      <c r="G29" s="6"/>
      <c r="H29" s="40">
        <f t="shared" si="3"/>
        <v>0</v>
      </c>
      <c r="I29" s="2">
        <v>27</v>
      </c>
      <c r="J29" s="15" t="s">
        <v>74</v>
      </c>
      <c r="K29" s="14">
        <f t="shared" si="0"/>
        <v>0</v>
      </c>
      <c r="L29" s="2">
        <f t="shared" si="1"/>
        <v>0</v>
      </c>
      <c r="M29" s="14">
        <f t="shared" si="4"/>
        <v>0</v>
      </c>
      <c r="N29" s="14">
        <f t="shared" si="5"/>
        <v>0</v>
      </c>
      <c r="O29" s="13">
        <f t="shared" si="2"/>
        <v>0</v>
      </c>
      <c r="P29" s="5" t="str">
        <f t="shared" si="6"/>
        <v>E</v>
      </c>
    </row>
    <row r="30" spans="1:16" ht="24.95" customHeight="1" x14ac:dyDescent="0.25">
      <c r="A30" s="2">
        <v>28</v>
      </c>
      <c r="B30" s="15" t="s">
        <v>75</v>
      </c>
      <c r="C30" s="6"/>
      <c r="D30" s="6"/>
      <c r="E30" s="6"/>
      <c r="F30" s="6"/>
      <c r="G30" s="6"/>
      <c r="H30" s="40">
        <f t="shared" si="3"/>
        <v>0</v>
      </c>
      <c r="I30" s="2">
        <v>28</v>
      </c>
      <c r="J30" s="15" t="s">
        <v>75</v>
      </c>
      <c r="K30" s="14">
        <f t="shared" si="0"/>
        <v>0</v>
      </c>
      <c r="L30" s="2">
        <f t="shared" si="1"/>
        <v>0</v>
      </c>
      <c r="M30" s="14">
        <f t="shared" si="4"/>
        <v>0</v>
      </c>
      <c r="N30" s="14">
        <f t="shared" si="5"/>
        <v>0</v>
      </c>
      <c r="O30" s="13">
        <f t="shared" si="2"/>
        <v>0</v>
      </c>
      <c r="P30" s="5" t="str">
        <f t="shared" si="6"/>
        <v>E</v>
      </c>
    </row>
    <row r="31" spans="1:16" ht="24.95" customHeight="1" x14ac:dyDescent="0.25">
      <c r="A31" s="2">
        <v>29</v>
      </c>
      <c r="B31" s="15" t="s">
        <v>76</v>
      </c>
      <c r="C31" s="8"/>
      <c r="D31" s="6"/>
      <c r="E31" s="6"/>
      <c r="F31" s="8"/>
      <c r="G31" s="6"/>
      <c r="H31" s="40">
        <f t="shared" si="3"/>
        <v>0</v>
      </c>
      <c r="I31" s="2">
        <v>29</v>
      </c>
      <c r="J31" s="15" t="s">
        <v>76</v>
      </c>
      <c r="K31" s="14">
        <f t="shared" si="0"/>
        <v>0</v>
      </c>
      <c r="L31" s="2">
        <f t="shared" si="1"/>
        <v>0</v>
      </c>
      <c r="M31" s="14">
        <f t="shared" si="4"/>
        <v>0</v>
      </c>
      <c r="N31" s="14">
        <f t="shared" si="5"/>
        <v>0</v>
      </c>
      <c r="O31" s="13">
        <f t="shared" si="2"/>
        <v>0</v>
      </c>
      <c r="P31" s="5" t="str">
        <f t="shared" si="6"/>
        <v>E</v>
      </c>
    </row>
    <row r="32" spans="1:16" ht="24.95" customHeight="1" x14ac:dyDescent="0.25">
      <c r="A32" s="2"/>
      <c r="B32" s="15"/>
      <c r="C32" s="6"/>
      <c r="D32" s="6"/>
      <c r="E32" s="6"/>
      <c r="F32" s="4"/>
      <c r="G32" s="2"/>
      <c r="H32" s="40">
        <f t="shared" si="3"/>
        <v>0</v>
      </c>
      <c r="I32" s="2"/>
      <c r="J32" s="15"/>
      <c r="K32" s="14"/>
      <c r="L32" s="2"/>
      <c r="M32" s="14"/>
      <c r="N32" s="2"/>
      <c r="O32" s="13"/>
      <c r="P32" s="5"/>
    </row>
    <row r="33" spans="1:16" ht="24.95" customHeight="1" x14ac:dyDescent="0.25">
      <c r="A33" s="2"/>
      <c r="B33" s="15"/>
      <c r="C33" s="6"/>
      <c r="D33" s="6"/>
      <c r="E33" s="6"/>
      <c r="F33" s="6"/>
      <c r="G33" s="6"/>
      <c r="H33" s="40">
        <f t="shared" si="3"/>
        <v>0</v>
      </c>
      <c r="I33" s="2"/>
      <c r="J33" s="15"/>
      <c r="K33" s="14"/>
      <c r="L33" s="2"/>
      <c r="M33" s="14"/>
      <c r="N33" s="2"/>
      <c r="O33" s="13"/>
      <c r="P33" s="5"/>
    </row>
    <row r="34" spans="1:16" ht="24.95" customHeight="1" x14ac:dyDescent="0.25">
      <c r="A34" s="2"/>
      <c r="B34" s="15"/>
      <c r="C34" s="6"/>
      <c r="D34" s="6"/>
      <c r="E34" s="6"/>
      <c r="F34" s="6"/>
      <c r="G34" s="6"/>
      <c r="H34" s="40">
        <f t="shared" si="3"/>
        <v>0</v>
      </c>
      <c r="I34" s="2"/>
      <c r="J34" s="15"/>
      <c r="K34" s="14"/>
      <c r="L34" s="2"/>
      <c r="M34" s="14"/>
      <c r="N34" s="2"/>
      <c r="O34" s="13"/>
      <c r="P34" s="5"/>
    </row>
    <row r="35" spans="1:16" ht="24.95" customHeight="1" x14ac:dyDescent="0.25">
      <c r="A35" s="2"/>
      <c r="B35" s="15"/>
      <c r="C35" s="6"/>
      <c r="D35" s="6"/>
      <c r="E35" s="6"/>
      <c r="F35" s="6"/>
      <c r="G35" s="6"/>
      <c r="H35" s="40">
        <f t="shared" si="3"/>
        <v>0</v>
      </c>
      <c r="I35" s="2"/>
      <c r="J35" s="15"/>
      <c r="K35" s="14"/>
      <c r="L35" s="2"/>
      <c r="M35" s="14"/>
      <c r="N35" s="2"/>
      <c r="O35" s="13"/>
      <c r="P35" s="5"/>
    </row>
    <row r="36" spans="1:16" ht="24.95" customHeight="1" x14ac:dyDescent="0.25">
      <c r="A36" s="2"/>
      <c r="B36" s="15"/>
      <c r="C36" s="6"/>
      <c r="D36" s="6"/>
      <c r="E36" s="6"/>
      <c r="F36" s="6"/>
      <c r="G36" s="6"/>
      <c r="H36" s="40">
        <f t="shared" si="3"/>
        <v>0</v>
      </c>
      <c r="I36" s="2"/>
      <c r="J36" s="15"/>
      <c r="K36" s="14"/>
      <c r="L36" s="2"/>
      <c r="M36" s="14"/>
      <c r="N36" s="2"/>
      <c r="O36" s="13"/>
      <c r="P36" s="5"/>
    </row>
    <row r="37" spans="1:16" ht="24.95" customHeight="1" x14ac:dyDescent="0.25">
      <c r="A37" s="2"/>
      <c r="B37" s="15"/>
      <c r="C37" s="6"/>
      <c r="D37" s="6"/>
      <c r="E37" s="6"/>
      <c r="F37" s="6"/>
      <c r="G37" s="6"/>
      <c r="H37" s="40">
        <f t="shared" si="3"/>
        <v>0</v>
      </c>
      <c r="I37" s="2"/>
      <c r="J37" s="15"/>
      <c r="K37" s="14"/>
      <c r="L37" s="2"/>
      <c r="M37" s="14"/>
      <c r="N37" s="2"/>
      <c r="O37" s="13"/>
      <c r="P37" s="5"/>
    </row>
    <row r="38" spans="1:16" ht="24.95" customHeight="1" x14ac:dyDescent="0.25">
      <c r="A38" s="2"/>
      <c r="B38" s="15"/>
      <c r="C38" s="6"/>
      <c r="D38" s="6"/>
      <c r="E38" s="19"/>
      <c r="F38" s="19"/>
      <c r="G38" s="20"/>
      <c r="H38" s="40">
        <f t="shared" si="3"/>
        <v>0</v>
      </c>
      <c r="I38" s="2"/>
      <c r="J38" s="15"/>
      <c r="K38" s="14"/>
      <c r="L38" s="2"/>
      <c r="M38" s="14"/>
      <c r="N38" s="2"/>
      <c r="O38" s="13"/>
      <c r="P38" s="5"/>
    </row>
    <row r="39" spans="1:16" ht="24.95" customHeight="1" x14ac:dyDescent="0.25">
      <c r="A39" s="2"/>
      <c r="B39" s="15"/>
      <c r="C39" s="6"/>
      <c r="D39" s="6"/>
      <c r="E39" s="19"/>
      <c r="F39" s="19"/>
      <c r="G39" s="20"/>
      <c r="H39" s="40">
        <f t="shared" si="3"/>
        <v>0</v>
      </c>
      <c r="I39" s="2"/>
      <c r="J39" s="15"/>
      <c r="K39" s="14"/>
      <c r="L39" s="2"/>
      <c r="M39" s="14"/>
      <c r="N39" s="2"/>
      <c r="O39" s="13"/>
      <c r="P39" s="5"/>
    </row>
    <row r="40" spans="1:16" ht="24.95" customHeight="1" x14ac:dyDescent="0.25">
      <c r="A40" s="2"/>
      <c r="B40" s="15"/>
      <c r="C40" s="6"/>
      <c r="D40" s="19"/>
      <c r="E40" s="19"/>
      <c r="F40" s="19"/>
      <c r="G40" s="19"/>
      <c r="H40" s="40">
        <f t="shared" si="3"/>
        <v>0</v>
      </c>
      <c r="I40" s="2"/>
      <c r="J40" s="15"/>
      <c r="K40" s="14"/>
      <c r="L40" s="2"/>
      <c r="M40" s="14"/>
      <c r="N40" s="2"/>
      <c r="O40" s="13"/>
      <c r="P40" s="5"/>
    </row>
  </sheetData>
  <mergeCells count="7">
    <mergeCell ref="P1:P2"/>
    <mergeCell ref="A1:A2"/>
    <mergeCell ref="B1:B2"/>
    <mergeCell ref="I1:I2"/>
    <mergeCell ref="J1:J2"/>
    <mergeCell ref="O1:O2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7" workbookViewId="0">
      <selection activeCell="H3" sqref="H3:H18"/>
    </sheetView>
  </sheetViews>
  <sheetFormatPr defaultRowHeight="15" x14ac:dyDescent="0.25"/>
  <cols>
    <col min="2" max="2" width="27.140625" customWidth="1"/>
    <col min="8" max="8" width="12.42578125" style="29" customWidth="1"/>
    <col min="10" max="10" width="26.28515625" customWidth="1"/>
    <col min="14" max="14" width="9.140625" style="29"/>
  </cols>
  <sheetData>
    <row r="1" spans="1:16" ht="24.95" customHeight="1" x14ac:dyDescent="0.25">
      <c r="A1" s="31" t="s">
        <v>0</v>
      </c>
      <c r="B1" s="31" t="s">
        <v>1</v>
      </c>
      <c r="C1" s="17" t="s">
        <v>2</v>
      </c>
      <c r="D1" s="17" t="s">
        <v>3</v>
      </c>
      <c r="E1" s="17" t="s">
        <v>4</v>
      </c>
      <c r="F1" s="44" t="s">
        <v>5</v>
      </c>
      <c r="G1" s="45"/>
      <c r="H1" s="46"/>
      <c r="I1" s="31" t="s">
        <v>0</v>
      </c>
      <c r="J1" s="32" t="s">
        <v>1</v>
      </c>
      <c r="K1" s="17" t="s">
        <v>2</v>
      </c>
      <c r="L1" s="17" t="s">
        <v>3</v>
      </c>
      <c r="M1" s="17" t="s">
        <v>4</v>
      </c>
      <c r="N1" s="26" t="s">
        <v>6</v>
      </c>
      <c r="O1" s="31" t="s">
        <v>7</v>
      </c>
      <c r="P1" s="31" t="s">
        <v>8</v>
      </c>
    </row>
    <row r="2" spans="1:16" ht="24.95" customHeight="1" x14ac:dyDescent="0.25">
      <c r="A2" s="31"/>
      <c r="B2" s="31"/>
      <c r="C2" s="1">
        <v>0.35</v>
      </c>
      <c r="D2" s="1">
        <v>0.4</v>
      </c>
      <c r="E2" s="1">
        <v>0.1</v>
      </c>
      <c r="F2" s="1" t="s">
        <v>9</v>
      </c>
      <c r="G2" s="1" t="s">
        <v>10</v>
      </c>
      <c r="H2" s="26" t="s">
        <v>178</v>
      </c>
      <c r="I2" s="31"/>
      <c r="J2" s="32"/>
      <c r="K2" s="1">
        <v>0.35</v>
      </c>
      <c r="L2" s="1">
        <v>0.4</v>
      </c>
      <c r="M2" s="1">
        <v>0.1</v>
      </c>
      <c r="N2" s="27">
        <v>0.15</v>
      </c>
      <c r="O2" s="31"/>
      <c r="P2" s="31"/>
    </row>
    <row r="3" spans="1:16" ht="24.95" customHeight="1" x14ac:dyDescent="0.25">
      <c r="A3" s="2">
        <v>1</v>
      </c>
      <c r="B3" s="3" t="s">
        <v>77</v>
      </c>
      <c r="C3" s="2"/>
      <c r="D3" s="2"/>
      <c r="E3" s="2"/>
      <c r="F3" s="2"/>
      <c r="G3" s="2"/>
      <c r="H3" s="40">
        <f>(F3+G3)/2</f>
        <v>0</v>
      </c>
      <c r="I3" s="2">
        <v>1</v>
      </c>
      <c r="J3" s="3" t="s">
        <v>77</v>
      </c>
      <c r="K3" s="14">
        <f t="shared" ref="K3:K18" si="0">SUM(C3*35%)</f>
        <v>0</v>
      </c>
      <c r="L3" s="2">
        <f t="shared" ref="L3:L18" si="1">SUM(D3*40%)</f>
        <v>0</v>
      </c>
      <c r="M3" s="14">
        <f>SUM((E3/14)*10%)*100</f>
        <v>0</v>
      </c>
      <c r="N3" s="14">
        <f>SUM(F3+G3)/2*15%</f>
        <v>0</v>
      </c>
      <c r="O3" s="13">
        <f t="shared" ref="O3:O18" si="2">SUM(K3:N3)</f>
        <v>0</v>
      </c>
      <c r="P3" s="5" t="str">
        <f>IF(O3&gt;=80,"A",IF(O3&gt;=68,"B",IF(O3&gt;=56,"C",IF(O3&gt;=48,"D","E"))))</f>
        <v>E</v>
      </c>
    </row>
    <row r="4" spans="1:16" ht="24.95" customHeight="1" x14ac:dyDescent="0.25">
      <c r="A4" s="2">
        <v>2</v>
      </c>
      <c r="B4" s="3" t="s">
        <v>78</v>
      </c>
      <c r="C4" s="2"/>
      <c r="D4" s="2"/>
      <c r="E4" s="2"/>
      <c r="F4" s="2"/>
      <c r="G4" s="2"/>
      <c r="H4" s="40">
        <f t="shared" ref="H4:H18" si="3">(F4+G4)/2</f>
        <v>0</v>
      </c>
      <c r="I4" s="2">
        <v>2</v>
      </c>
      <c r="J4" s="3" t="s">
        <v>78</v>
      </c>
      <c r="K4" s="14">
        <f t="shared" si="0"/>
        <v>0</v>
      </c>
      <c r="L4" s="2">
        <f t="shared" si="1"/>
        <v>0</v>
      </c>
      <c r="M4" s="14">
        <f t="shared" ref="M4:M18" si="4">SUM((E4/14)*10%)*100</f>
        <v>0</v>
      </c>
      <c r="N4" s="14">
        <f t="shared" ref="N4:N18" si="5">SUM(F4+G4)/2*15%</f>
        <v>0</v>
      </c>
      <c r="O4" s="13">
        <f t="shared" si="2"/>
        <v>0</v>
      </c>
      <c r="P4" s="5" t="str">
        <f t="shared" ref="P4:P18" si="6">IF(O4&gt;=80,"A",IF(O4&gt;=68,"B",IF(O4&gt;=56,"C",IF(O4&gt;=48,"D","E"))))</f>
        <v>E</v>
      </c>
    </row>
    <row r="5" spans="1:16" ht="24.95" customHeight="1" x14ac:dyDescent="0.25">
      <c r="A5" s="2">
        <v>3</v>
      </c>
      <c r="B5" s="3" t="s">
        <v>79</v>
      </c>
      <c r="C5" s="2"/>
      <c r="D5" s="2"/>
      <c r="E5" s="2"/>
      <c r="F5" s="2"/>
      <c r="G5" s="2"/>
      <c r="H5" s="40">
        <f t="shared" si="3"/>
        <v>0</v>
      </c>
      <c r="I5" s="2">
        <v>3</v>
      </c>
      <c r="J5" s="3" t="s">
        <v>79</v>
      </c>
      <c r="K5" s="14">
        <f t="shared" si="0"/>
        <v>0</v>
      </c>
      <c r="L5" s="2">
        <f t="shared" si="1"/>
        <v>0</v>
      </c>
      <c r="M5" s="14">
        <f t="shared" si="4"/>
        <v>0</v>
      </c>
      <c r="N5" s="14">
        <f t="shared" si="5"/>
        <v>0</v>
      </c>
      <c r="O5" s="13">
        <f t="shared" si="2"/>
        <v>0</v>
      </c>
      <c r="P5" s="5" t="str">
        <f t="shared" si="6"/>
        <v>E</v>
      </c>
    </row>
    <row r="6" spans="1:16" ht="24.95" customHeight="1" x14ac:dyDescent="0.25">
      <c r="A6" s="2">
        <v>4</v>
      </c>
      <c r="B6" s="3" t="s">
        <v>80</v>
      </c>
      <c r="C6" s="2"/>
      <c r="D6" s="2"/>
      <c r="E6" s="2"/>
      <c r="F6" s="2"/>
      <c r="G6" s="2"/>
      <c r="H6" s="40">
        <f t="shared" si="3"/>
        <v>0</v>
      </c>
      <c r="I6" s="2">
        <v>4</v>
      </c>
      <c r="J6" s="3" t="s">
        <v>80</v>
      </c>
      <c r="K6" s="14">
        <f t="shared" si="0"/>
        <v>0</v>
      </c>
      <c r="L6" s="2">
        <f t="shared" si="1"/>
        <v>0</v>
      </c>
      <c r="M6" s="14">
        <f t="shared" si="4"/>
        <v>0</v>
      </c>
      <c r="N6" s="14">
        <f t="shared" si="5"/>
        <v>0</v>
      </c>
      <c r="O6" s="13">
        <f t="shared" si="2"/>
        <v>0</v>
      </c>
      <c r="P6" s="5" t="str">
        <f t="shared" si="6"/>
        <v>E</v>
      </c>
    </row>
    <row r="7" spans="1:16" ht="24.95" customHeight="1" x14ac:dyDescent="0.25">
      <c r="A7" s="2">
        <v>5</v>
      </c>
      <c r="B7" s="3" t="s">
        <v>81</v>
      </c>
      <c r="C7" s="2"/>
      <c r="D7" s="2"/>
      <c r="E7" s="2"/>
      <c r="F7" s="2"/>
      <c r="G7" s="2"/>
      <c r="H7" s="40">
        <f t="shared" si="3"/>
        <v>0</v>
      </c>
      <c r="I7" s="2">
        <v>5</v>
      </c>
      <c r="J7" s="3" t="s">
        <v>81</v>
      </c>
      <c r="K7" s="14">
        <f t="shared" si="0"/>
        <v>0</v>
      </c>
      <c r="L7" s="2">
        <f t="shared" si="1"/>
        <v>0</v>
      </c>
      <c r="M7" s="14">
        <f t="shared" si="4"/>
        <v>0</v>
      </c>
      <c r="N7" s="14">
        <f t="shared" si="5"/>
        <v>0</v>
      </c>
      <c r="O7" s="13">
        <f t="shared" si="2"/>
        <v>0</v>
      </c>
      <c r="P7" s="5" t="str">
        <f t="shared" si="6"/>
        <v>E</v>
      </c>
    </row>
    <row r="8" spans="1:16" ht="24.95" customHeight="1" x14ac:dyDescent="0.25">
      <c r="A8" s="2">
        <v>6</v>
      </c>
      <c r="B8" s="3" t="s">
        <v>82</v>
      </c>
      <c r="C8" s="2"/>
      <c r="D8" s="2"/>
      <c r="E8" s="2"/>
      <c r="F8" s="2"/>
      <c r="G8" s="2"/>
      <c r="H8" s="40">
        <f t="shared" si="3"/>
        <v>0</v>
      </c>
      <c r="I8" s="2">
        <v>6</v>
      </c>
      <c r="J8" s="3" t="s">
        <v>82</v>
      </c>
      <c r="K8" s="14">
        <f t="shared" si="0"/>
        <v>0</v>
      </c>
      <c r="L8" s="2">
        <f t="shared" si="1"/>
        <v>0</v>
      </c>
      <c r="M8" s="14">
        <f t="shared" si="4"/>
        <v>0</v>
      </c>
      <c r="N8" s="14">
        <f t="shared" si="5"/>
        <v>0</v>
      </c>
      <c r="O8" s="13">
        <f t="shared" si="2"/>
        <v>0</v>
      </c>
      <c r="P8" s="5" t="str">
        <f t="shared" si="6"/>
        <v>E</v>
      </c>
    </row>
    <row r="9" spans="1:16" ht="24.95" customHeight="1" x14ac:dyDescent="0.25">
      <c r="A9" s="2">
        <v>7</v>
      </c>
      <c r="B9" s="3" t="s">
        <v>83</v>
      </c>
      <c r="C9" s="2"/>
      <c r="D9" s="2"/>
      <c r="E9" s="2"/>
      <c r="F9" s="2"/>
      <c r="G9" s="2"/>
      <c r="H9" s="40">
        <f t="shared" si="3"/>
        <v>0</v>
      </c>
      <c r="I9" s="2">
        <v>7</v>
      </c>
      <c r="J9" s="3" t="s">
        <v>83</v>
      </c>
      <c r="K9" s="14">
        <f t="shared" si="0"/>
        <v>0</v>
      </c>
      <c r="L9" s="2">
        <f t="shared" si="1"/>
        <v>0</v>
      </c>
      <c r="M9" s="14">
        <f t="shared" si="4"/>
        <v>0</v>
      </c>
      <c r="N9" s="14">
        <f t="shared" si="5"/>
        <v>0</v>
      </c>
      <c r="O9" s="13">
        <f t="shared" si="2"/>
        <v>0</v>
      </c>
      <c r="P9" s="5" t="str">
        <f t="shared" si="6"/>
        <v>E</v>
      </c>
    </row>
    <row r="10" spans="1:16" ht="24.95" customHeight="1" x14ac:dyDescent="0.25">
      <c r="A10" s="2">
        <v>8</v>
      </c>
      <c r="B10" s="18" t="s">
        <v>84</v>
      </c>
      <c r="C10" s="2"/>
      <c r="D10" s="2"/>
      <c r="E10" s="2"/>
      <c r="F10" s="2"/>
      <c r="G10" s="2"/>
      <c r="H10" s="40">
        <f t="shared" si="3"/>
        <v>0</v>
      </c>
      <c r="I10" s="2">
        <v>8</v>
      </c>
      <c r="J10" s="18" t="s">
        <v>84</v>
      </c>
      <c r="K10" s="14">
        <f t="shared" si="0"/>
        <v>0</v>
      </c>
      <c r="L10" s="2">
        <f t="shared" si="1"/>
        <v>0</v>
      </c>
      <c r="M10" s="14">
        <f t="shared" si="4"/>
        <v>0</v>
      </c>
      <c r="N10" s="14">
        <f t="shared" si="5"/>
        <v>0</v>
      </c>
      <c r="O10" s="13">
        <f t="shared" si="2"/>
        <v>0</v>
      </c>
      <c r="P10" s="5" t="str">
        <f t="shared" si="6"/>
        <v>E</v>
      </c>
    </row>
    <row r="11" spans="1:16" ht="24.95" customHeight="1" x14ac:dyDescent="0.25">
      <c r="A11" s="2">
        <v>9</v>
      </c>
      <c r="B11" s="3" t="s">
        <v>85</v>
      </c>
      <c r="C11" s="2"/>
      <c r="D11" s="2"/>
      <c r="E11" s="2"/>
      <c r="F11" s="2"/>
      <c r="G11" s="2"/>
      <c r="H11" s="40">
        <f t="shared" si="3"/>
        <v>0</v>
      </c>
      <c r="I11" s="2">
        <v>9</v>
      </c>
      <c r="J11" s="3" t="s">
        <v>85</v>
      </c>
      <c r="K11" s="14">
        <f t="shared" si="0"/>
        <v>0</v>
      </c>
      <c r="L11" s="2">
        <f t="shared" si="1"/>
        <v>0</v>
      </c>
      <c r="M11" s="14">
        <f t="shared" si="4"/>
        <v>0</v>
      </c>
      <c r="N11" s="14">
        <f t="shared" si="5"/>
        <v>0</v>
      </c>
      <c r="O11" s="13">
        <f t="shared" si="2"/>
        <v>0</v>
      </c>
      <c r="P11" s="5" t="str">
        <f t="shared" si="6"/>
        <v>E</v>
      </c>
    </row>
    <row r="12" spans="1:16" ht="24.95" customHeight="1" x14ac:dyDescent="0.25">
      <c r="A12" s="2">
        <v>10</v>
      </c>
      <c r="B12" s="3" t="s">
        <v>86</v>
      </c>
      <c r="C12" s="2"/>
      <c r="D12" s="2"/>
      <c r="E12" s="2"/>
      <c r="F12" s="2"/>
      <c r="G12" s="2"/>
      <c r="H12" s="40">
        <f t="shared" si="3"/>
        <v>0</v>
      </c>
      <c r="I12" s="2">
        <v>10</v>
      </c>
      <c r="J12" s="3" t="s">
        <v>86</v>
      </c>
      <c r="K12" s="14">
        <f t="shared" si="0"/>
        <v>0</v>
      </c>
      <c r="L12" s="2">
        <f t="shared" si="1"/>
        <v>0</v>
      </c>
      <c r="M12" s="14">
        <f t="shared" si="4"/>
        <v>0</v>
      </c>
      <c r="N12" s="14">
        <f t="shared" si="5"/>
        <v>0</v>
      </c>
      <c r="O12" s="13">
        <f t="shared" si="2"/>
        <v>0</v>
      </c>
      <c r="P12" s="5" t="str">
        <f t="shared" si="6"/>
        <v>E</v>
      </c>
    </row>
    <row r="13" spans="1:16" ht="24.95" customHeight="1" x14ac:dyDescent="0.25">
      <c r="A13" s="2">
        <v>11</v>
      </c>
      <c r="B13" s="3" t="s">
        <v>87</v>
      </c>
      <c r="C13" s="2"/>
      <c r="D13" s="2"/>
      <c r="E13" s="2"/>
      <c r="F13" s="2"/>
      <c r="G13" s="2"/>
      <c r="H13" s="40">
        <f t="shared" si="3"/>
        <v>0</v>
      </c>
      <c r="I13" s="2">
        <v>11</v>
      </c>
      <c r="J13" s="3" t="s">
        <v>87</v>
      </c>
      <c r="K13" s="14">
        <f t="shared" si="0"/>
        <v>0</v>
      </c>
      <c r="L13" s="2">
        <f t="shared" si="1"/>
        <v>0</v>
      </c>
      <c r="M13" s="14">
        <f t="shared" si="4"/>
        <v>0</v>
      </c>
      <c r="N13" s="14">
        <f t="shared" si="5"/>
        <v>0</v>
      </c>
      <c r="O13" s="13">
        <f t="shared" si="2"/>
        <v>0</v>
      </c>
      <c r="P13" s="5" t="str">
        <f t="shared" si="6"/>
        <v>E</v>
      </c>
    </row>
    <row r="14" spans="1:16" ht="24.95" customHeight="1" x14ac:dyDescent="0.25">
      <c r="A14" s="2">
        <v>12</v>
      </c>
      <c r="B14" s="3" t="s">
        <v>88</v>
      </c>
      <c r="C14" s="2"/>
      <c r="D14" s="2"/>
      <c r="E14" s="2"/>
      <c r="F14" s="2"/>
      <c r="G14" s="2"/>
      <c r="H14" s="40">
        <f t="shared" si="3"/>
        <v>0</v>
      </c>
      <c r="I14" s="2">
        <v>12</v>
      </c>
      <c r="J14" s="3" t="s">
        <v>88</v>
      </c>
      <c r="K14" s="14">
        <f t="shared" si="0"/>
        <v>0</v>
      </c>
      <c r="L14" s="2">
        <f t="shared" si="1"/>
        <v>0</v>
      </c>
      <c r="M14" s="14">
        <f t="shared" si="4"/>
        <v>0</v>
      </c>
      <c r="N14" s="14">
        <f t="shared" si="5"/>
        <v>0</v>
      </c>
      <c r="O14" s="13">
        <f t="shared" si="2"/>
        <v>0</v>
      </c>
      <c r="P14" s="5" t="str">
        <f t="shared" si="6"/>
        <v>E</v>
      </c>
    </row>
    <row r="15" spans="1:16" ht="24.95" customHeight="1" x14ac:dyDescent="0.25">
      <c r="A15" s="2">
        <v>13</v>
      </c>
      <c r="B15" s="3" t="s">
        <v>89</v>
      </c>
      <c r="C15" s="2"/>
      <c r="D15" s="2"/>
      <c r="E15" s="2"/>
      <c r="F15" s="2"/>
      <c r="G15" s="2"/>
      <c r="H15" s="40">
        <f t="shared" si="3"/>
        <v>0</v>
      </c>
      <c r="I15" s="2">
        <v>13</v>
      </c>
      <c r="J15" s="3" t="s">
        <v>89</v>
      </c>
      <c r="K15" s="14">
        <f t="shared" si="0"/>
        <v>0</v>
      </c>
      <c r="L15" s="2">
        <f t="shared" si="1"/>
        <v>0</v>
      </c>
      <c r="M15" s="14">
        <f t="shared" si="4"/>
        <v>0</v>
      </c>
      <c r="N15" s="14">
        <f t="shared" si="5"/>
        <v>0</v>
      </c>
      <c r="O15" s="13">
        <f t="shared" si="2"/>
        <v>0</v>
      </c>
      <c r="P15" s="5" t="str">
        <f t="shared" si="6"/>
        <v>E</v>
      </c>
    </row>
    <row r="16" spans="1:16" ht="24.95" customHeight="1" x14ac:dyDescent="0.25">
      <c r="A16" s="2">
        <v>14</v>
      </c>
      <c r="B16" s="3" t="s">
        <v>90</v>
      </c>
      <c r="C16" s="2"/>
      <c r="D16" s="2"/>
      <c r="E16" s="2"/>
      <c r="F16" s="2"/>
      <c r="G16" s="2"/>
      <c r="H16" s="40">
        <f t="shared" si="3"/>
        <v>0</v>
      </c>
      <c r="I16" s="2">
        <v>14</v>
      </c>
      <c r="J16" s="3" t="s">
        <v>90</v>
      </c>
      <c r="K16" s="14">
        <f t="shared" si="0"/>
        <v>0</v>
      </c>
      <c r="L16" s="2">
        <f t="shared" si="1"/>
        <v>0</v>
      </c>
      <c r="M16" s="14">
        <f t="shared" si="4"/>
        <v>0</v>
      </c>
      <c r="N16" s="14">
        <f t="shared" si="5"/>
        <v>0</v>
      </c>
      <c r="O16" s="13">
        <f t="shared" si="2"/>
        <v>0</v>
      </c>
      <c r="P16" s="5" t="str">
        <f t="shared" si="6"/>
        <v>E</v>
      </c>
    </row>
    <row r="17" spans="1:16" ht="24.95" customHeight="1" x14ac:dyDescent="0.25">
      <c r="A17" s="2">
        <v>15</v>
      </c>
      <c r="B17" s="3" t="s">
        <v>91</v>
      </c>
      <c r="C17" s="2"/>
      <c r="D17" s="2"/>
      <c r="E17" s="2"/>
      <c r="F17" s="2"/>
      <c r="G17" s="2"/>
      <c r="H17" s="40">
        <f t="shared" si="3"/>
        <v>0</v>
      </c>
      <c r="I17" s="2">
        <v>15</v>
      </c>
      <c r="J17" s="3" t="s">
        <v>91</v>
      </c>
      <c r="K17" s="14">
        <f t="shared" si="0"/>
        <v>0</v>
      </c>
      <c r="L17" s="2">
        <f t="shared" si="1"/>
        <v>0</v>
      </c>
      <c r="M17" s="14">
        <f t="shared" si="4"/>
        <v>0</v>
      </c>
      <c r="N17" s="14">
        <f t="shared" si="5"/>
        <v>0</v>
      </c>
      <c r="O17" s="13">
        <f t="shared" si="2"/>
        <v>0</v>
      </c>
      <c r="P17" s="5" t="str">
        <f t="shared" si="6"/>
        <v>E</v>
      </c>
    </row>
    <row r="18" spans="1:16" ht="24.95" customHeight="1" x14ac:dyDescent="0.25">
      <c r="A18" s="2">
        <v>18</v>
      </c>
      <c r="B18" s="3" t="s">
        <v>92</v>
      </c>
      <c r="C18" s="8"/>
      <c r="D18" s="8"/>
      <c r="E18" s="2"/>
      <c r="F18" s="8"/>
      <c r="G18" s="8"/>
      <c r="H18" s="40">
        <f t="shared" si="3"/>
        <v>0</v>
      </c>
      <c r="I18" s="2">
        <v>18</v>
      </c>
      <c r="J18" s="3" t="s">
        <v>92</v>
      </c>
      <c r="K18" s="14">
        <f t="shared" si="0"/>
        <v>0</v>
      </c>
      <c r="L18" s="2">
        <f t="shared" si="1"/>
        <v>0</v>
      </c>
      <c r="M18" s="14">
        <f t="shared" si="4"/>
        <v>0</v>
      </c>
      <c r="N18" s="14">
        <f t="shared" si="5"/>
        <v>0</v>
      </c>
      <c r="O18" s="13">
        <f t="shared" si="2"/>
        <v>0</v>
      </c>
      <c r="P18" s="5" t="str">
        <f t="shared" si="6"/>
        <v>E</v>
      </c>
    </row>
    <row r="19" spans="1:16" ht="24.95" customHeight="1" x14ac:dyDescent="0.25"/>
    <row r="20" spans="1:16" ht="24.95" customHeight="1" x14ac:dyDescent="0.25"/>
    <row r="21" spans="1:16" ht="24.95" customHeight="1" x14ac:dyDescent="0.25"/>
    <row r="22" spans="1:16" ht="24.95" customHeight="1" x14ac:dyDescent="0.25"/>
    <row r="23" spans="1:16" ht="24.95" customHeight="1" x14ac:dyDescent="0.25"/>
    <row r="24" spans="1:16" ht="24.95" customHeight="1" x14ac:dyDescent="0.25"/>
    <row r="25" spans="1:16" ht="24.95" customHeight="1" x14ac:dyDescent="0.25"/>
    <row r="26" spans="1:16" ht="24.95" customHeight="1" x14ac:dyDescent="0.25"/>
    <row r="27" spans="1:16" ht="24.95" customHeight="1" x14ac:dyDescent="0.25"/>
    <row r="28" spans="1:16" ht="24.95" customHeight="1" x14ac:dyDescent="0.25"/>
    <row r="29" spans="1:16" ht="24.95" customHeight="1" x14ac:dyDescent="0.25"/>
    <row r="30" spans="1:16" ht="24.95" customHeight="1" x14ac:dyDescent="0.25"/>
    <row r="31" spans="1:16" ht="24.95" customHeight="1" x14ac:dyDescent="0.25"/>
    <row r="32" spans="1:16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</sheetData>
  <mergeCells count="7">
    <mergeCell ref="P1:P2"/>
    <mergeCell ref="A1:A2"/>
    <mergeCell ref="B1:B2"/>
    <mergeCell ref="I1:I2"/>
    <mergeCell ref="J1:J2"/>
    <mergeCell ref="O1:O2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21" zoomScaleNormal="100" workbookViewId="0">
      <selection activeCell="H3" sqref="H3:H32"/>
    </sheetView>
  </sheetViews>
  <sheetFormatPr defaultRowHeight="15" x14ac:dyDescent="0.25"/>
  <cols>
    <col min="2" max="2" width="27.85546875" customWidth="1"/>
    <col min="3" max="3" width="9.140625" style="9"/>
    <col min="8" max="8" width="11.5703125" customWidth="1"/>
    <col min="10" max="10" width="27.42578125" customWidth="1"/>
  </cols>
  <sheetData>
    <row r="1" spans="1:16" ht="24.95" customHeight="1" x14ac:dyDescent="0.25">
      <c r="A1" s="31" t="s">
        <v>0</v>
      </c>
      <c r="B1" s="31" t="s">
        <v>1</v>
      </c>
      <c r="C1" s="30" t="s">
        <v>2</v>
      </c>
      <c r="D1" s="21" t="s">
        <v>3</v>
      </c>
      <c r="E1" s="21" t="s">
        <v>4</v>
      </c>
      <c r="F1" s="36" t="s">
        <v>5</v>
      </c>
      <c r="G1" s="37"/>
      <c r="H1" s="38"/>
      <c r="I1" s="31" t="s">
        <v>0</v>
      </c>
      <c r="J1" s="32" t="s">
        <v>1</v>
      </c>
      <c r="K1" s="21" t="s">
        <v>2</v>
      </c>
      <c r="L1" s="21" t="s">
        <v>3</v>
      </c>
      <c r="M1" s="21" t="s">
        <v>4</v>
      </c>
      <c r="N1" s="21" t="s">
        <v>6</v>
      </c>
      <c r="O1" s="31" t="s">
        <v>7</v>
      </c>
      <c r="P1" s="31" t="s">
        <v>8</v>
      </c>
    </row>
    <row r="2" spans="1:16" ht="24.95" customHeight="1" x14ac:dyDescent="0.25">
      <c r="A2" s="31"/>
      <c r="B2" s="33"/>
      <c r="C2" s="1">
        <v>0.35</v>
      </c>
      <c r="D2" s="1">
        <v>0.4</v>
      </c>
      <c r="E2" s="1">
        <v>0.1</v>
      </c>
      <c r="F2" s="1" t="s">
        <v>9</v>
      </c>
      <c r="G2" s="1" t="s">
        <v>10</v>
      </c>
      <c r="H2" s="30" t="s">
        <v>178</v>
      </c>
      <c r="I2" s="31"/>
      <c r="J2" s="32"/>
      <c r="K2" s="1">
        <v>0.35</v>
      </c>
      <c r="L2" s="1">
        <v>0.4</v>
      </c>
      <c r="M2" s="1">
        <v>0.1</v>
      </c>
      <c r="N2" s="1">
        <v>0.15</v>
      </c>
      <c r="O2" s="31"/>
      <c r="P2" s="31"/>
    </row>
    <row r="3" spans="1:16" s="9" customFormat="1" ht="24.95" customHeight="1" x14ac:dyDescent="0.25">
      <c r="A3" s="22">
        <v>1</v>
      </c>
      <c r="B3" s="25" t="s">
        <v>177</v>
      </c>
      <c r="C3" s="23"/>
      <c r="D3" s="2"/>
      <c r="E3" s="2"/>
      <c r="F3" s="23"/>
      <c r="G3" s="2"/>
      <c r="H3" s="40">
        <f t="shared" ref="H3:H32" si="0">(F3+G3)/2</f>
        <v>0</v>
      </c>
      <c r="I3" s="22">
        <v>1</v>
      </c>
      <c r="J3" s="25" t="s">
        <v>177</v>
      </c>
      <c r="K3" s="14">
        <f t="shared" ref="K3:K23" si="1">SUM(C3*35%)</f>
        <v>0</v>
      </c>
      <c r="L3" s="2">
        <f t="shared" ref="L3:L23" si="2">SUM(D3*40%)</f>
        <v>0</v>
      </c>
      <c r="M3" s="14">
        <f t="shared" ref="M3:M23" si="3">SUM((E3/14)*10%)*100</f>
        <v>0</v>
      </c>
      <c r="N3" s="14">
        <f t="shared" ref="N3:N23" si="4">SUM(F3+G3)/2*15%</f>
        <v>0</v>
      </c>
      <c r="O3" s="13">
        <f t="shared" ref="O3:O23" si="5">SUM(K3:N3)</f>
        <v>0</v>
      </c>
      <c r="P3" s="5" t="str">
        <f t="shared" ref="P3:P32" si="6">IF(O3&gt;=80,"A",IF(O3&gt;=68,"B",IF(O3&gt;=56,"C",IF(O3&gt;=48,"D","E"))))</f>
        <v>E</v>
      </c>
    </row>
    <row r="4" spans="1:16" s="9" customFormat="1" ht="24.95" customHeight="1" x14ac:dyDescent="0.25">
      <c r="A4" s="22">
        <v>2</v>
      </c>
      <c r="B4" s="25" t="s">
        <v>93</v>
      </c>
      <c r="C4" s="23"/>
      <c r="D4" s="2"/>
      <c r="E4" s="2"/>
      <c r="F4" s="23"/>
      <c r="G4" s="2"/>
      <c r="H4" s="40">
        <f t="shared" si="0"/>
        <v>0</v>
      </c>
      <c r="I4" s="22">
        <v>2</v>
      </c>
      <c r="J4" s="25" t="s">
        <v>93</v>
      </c>
      <c r="K4" s="14">
        <f t="shared" si="1"/>
        <v>0</v>
      </c>
      <c r="L4" s="2">
        <f t="shared" si="2"/>
        <v>0</v>
      </c>
      <c r="M4" s="14">
        <f t="shared" si="3"/>
        <v>0</v>
      </c>
      <c r="N4" s="14">
        <f t="shared" si="4"/>
        <v>0</v>
      </c>
      <c r="O4" s="13">
        <f t="shared" si="5"/>
        <v>0</v>
      </c>
      <c r="P4" s="5" t="str">
        <f t="shared" si="6"/>
        <v>E</v>
      </c>
    </row>
    <row r="5" spans="1:16" s="9" customFormat="1" ht="24.95" customHeight="1" x14ac:dyDescent="0.25">
      <c r="A5" s="22">
        <v>3</v>
      </c>
      <c r="B5" s="25" t="s">
        <v>94</v>
      </c>
      <c r="C5" s="23"/>
      <c r="D5" s="2"/>
      <c r="E5" s="2"/>
      <c r="F5" s="23"/>
      <c r="G5" s="2"/>
      <c r="H5" s="40">
        <f t="shared" si="0"/>
        <v>0</v>
      </c>
      <c r="I5" s="22">
        <v>3</v>
      </c>
      <c r="J5" s="25" t="s">
        <v>94</v>
      </c>
      <c r="K5" s="14">
        <f t="shared" si="1"/>
        <v>0</v>
      </c>
      <c r="L5" s="2">
        <f t="shared" si="2"/>
        <v>0</v>
      </c>
      <c r="M5" s="14">
        <f t="shared" si="3"/>
        <v>0</v>
      </c>
      <c r="N5" s="14">
        <f t="shared" si="4"/>
        <v>0</v>
      </c>
      <c r="O5" s="13">
        <f t="shared" si="5"/>
        <v>0</v>
      </c>
      <c r="P5" s="5" t="str">
        <f t="shared" si="6"/>
        <v>E</v>
      </c>
    </row>
    <row r="6" spans="1:16" s="9" customFormat="1" ht="24.95" customHeight="1" x14ac:dyDescent="0.25">
      <c r="A6" s="22">
        <v>4</v>
      </c>
      <c r="B6" s="25" t="s">
        <v>95</v>
      </c>
      <c r="C6" s="23"/>
      <c r="D6" s="2"/>
      <c r="E6" s="2"/>
      <c r="F6" s="23"/>
      <c r="G6" s="2"/>
      <c r="H6" s="40">
        <f t="shared" si="0"/>
        <v>0</v>
      </c>
      <c r="I6" s="22">
        <v>4</v>
      </c>
      <c r="J6" s="25" t="s">
        <v>95</v>
      </c>
      <c r="K6" s="14">
        <f t="shared" si="1"/>
        <v>0</v>
      </c>
      <c r="L6" s="2">
        <f t="shared" si="2"/>
        <v>0</v>
      </c>
      <c r="M6" s="14">
        <f t="shared" si="3"/>
        <v>0</v>
      </c>
      <c r="N6" s="14">
        <f t="shared" si="4"/>
        <v>0</v>
      </c>
      <c r="O6" s="13">
        <f t="shared" si="5"/>
        <v>0</v>
      </c>
      <c r="P6" s="5" t="str">
        <f t="shared" si="6"/>
        <v>E</v>
      </c>
    </row>
    <row r="7" spans="1:16" s="9" customFormat="1" ht="24.95" customHeight="1" x14ac:dyDescent="0.25">
      <c r="A7" s="22">
        <v>5</v>
      </c>
      <c r="B7" s="25" t="s">
        <v>96</v>
      </c>
      <c r="C7" s="23"/>
      <c r="D7" s="2"/>
      <c r="E7" s="2"/>
      <c r="F7" s="23"/>
      <c r="G7" s="2"/>
      <c r="H7" s="40">
        <f t="shared" si="0"/>
        <v>0</v>
      </c>
      <c r="I7" s="22">
        <v>5</v>
      </c>
      <c r="J7" s="25" t="s">
        <v>96</v>
      </c>
      <c r="K7" s="14">
        <f t="shared" si="1"/>
        <v>0</v>
      </c>
      <c r="L7" s="2">
        <f t="shared" si="2"/>
        <v>0</v>
      </c>
      <c r="M7" s="14">
        <f t="shared" si="3"/>
        <v>0</v>
      </c>
      <c r="N7" s="14">
        <f t="shared" si="4"/>
        <v>0</v>
      </c>
      <c r="O7" s="13">
        <f t="shared" si="5"/>
        <v>0</v>
      </c>
      <c r="P7" s="5" t="str">
        <f t="shared" si="6"/>
        <v>E</v>
      </c>
    </row>
    <row r="8" spans="1:16" s="9" customFormat="1" ht="24.95" customHeight="1" x14ac:dyDescent="0.25">
      <c r="A8" s="22">
        <v>6</v>
      </c>
      <c r="B8" s="25" t="s">
        <v>97</v>
      </c>
      <c r="C8" s="23"/>
      <c r="D8" s="2"/>
      <c r="E8" s="2"/>
      <c r="F8" s="23"/>
      <c r="G8" s="2"/>
      <c r="H8" s="40">
        <f t="shared" si="0"/>
        <v>0</v>
      </c>
      <c r="I8" s="22">
        <v>6</v>
      </c>
      <c r="J8" s="25" t="s">
        <v>97</v>
      </c>
      <c r="K8" s="14">
        <f t="shared" si="1"/>
        <v>0</v>
      </c>
      <c r="L8" s="2">
        <f t="shared" si="2"/>
        <v>0</v>
      </c>
      <c r="M8" s="14">
        <f t="shared" si="3"/>
        <v>0</v>
      </c>
      <c r="N8" s="14">
        <f t="shared" si="4"/>
        <v>0</v>
      </c>
      <c r="O8" s="13">
        <f t="shared" si="5"/>
        <v>0</v>
      </c>
      <c r="P8" s="5" t="str">
        <f t="shared" si="6"/>
        <v>E</v>
      </c>
    </row>
    <row r="9" spans="1:16" s="9" customFormat="1" ht="24.95" customHeight="1" x14ac:dyDescent="0.25">
      <c r="A9" s="22">
        <v>7</v>
      </c>
      <c r="B9" s="25" t="s">
        <v>98</v>
      </c>
      <c r="C9" s="23"/>
      <c r="D9" s="2"/>
      <c r="E9" s="2"/>
      <c r="F9" s="23"/>
      <c r="G9" s="2"/>
      <c r="H9" s="40">
        <f t="shared" si="0"/>
        <v>0</v>
      </c>
      <c r="I9" s="22">
        <v>7</v>
      </c>
      <c r="J9" s="25" t="s">
        <v>98</v>
      </c>
      <c r="K9" s="14">
        <f t="shared" si="1"/>
        <v>0</v>
      </c>
      <c r="L9" s="2">
        <f t="shared" si="2"/>
        <v>0</v>
      </c>
      <c r="M9" s="14">
        <f t="shared" si="3"/>
        <v>0</v>
      </c>
      <c r="N9" s="14">
        <f t="shared" si="4"/>
        <v>0</v>
      </c>
      <c r="O9" s="13">
        <f t="shared" si="5"/>
        <v>0</v>
      </c>
      <c r="P9" s="5" t="str">
        <f t="shared" si="6"/>
        <v>E</v>
      </c>
    </row>
    <row r="10" spans="1:16" s="9" customFormat="1" ht="24.95" customHeight="1" x14ac:dyDescent="0.25">
      <c r="A10" s="22">
        <v>8</v>
      </c>
      <c r="B10" s="25" t="s">
        <v>99</v>
      </c>
      <c r="C10" s="23"/>
      <c r="D10" s="2"/>
      <c r="E10" s="2"/>
      <c r="F10" s="23"/>
      <c r="G10" s="2"/>
      <c r="H10" s="40">
        <f t="shared" si="0"/>
        <v>0</v>
      </c>
      <c r="I10" s="22">
        <v>8</v>
      </c>
      <c r="J10" s="25" t="s">
        <v>99</v>
      </c>
      <c r="K10" s="14">
        <f t="shared" si="1"/>
        <v>0</v>
      </c>
      <c r="L10" s="2">
        <f t="shared" si="2"/>
        <v>0</v>
      </c>
      <c r="M10" s="14">
        <f t="shared" si="3"/>
        <v>0</v>
      </c>
      <c r="N10" s="14">
        <f t="shared" si="4"/>
        <v>0</v>
      </c>
      <c r="O10" s="13">
        <f t="shared" si="5"/>
        <v>0</v>
      </c>
      <c r="P10" s="5" t="str">
        <f t="shared" si="6"/>
        <v>E</v>
      </c>
    </row>
    <row r="11" spans="1:16" s="9" customFormat="1" ht="24.95" customHeight="1" x14ac:dyDescent="0.25">
      <c r="A11" s="22">
        <v>9</v>
      </c>
      <c r="B11" s="25" t="s">
        <v>100</v>
      </c>
      <c r="C11" s="23"/>
      <c r="D11" s="2"/>
      <c r="E11" s="2"/>
      <c r="F11" s="23"/>
      <c r="G11" s="2"/>
      <c r="H11" s="40">
        <f t="shared" si="0"/>
        <v>0</v>
      </c>
      <c r="I11" s="22">
        <v>9</v>
      </c>
      <c r="J11" s="25" t="s">
        <v>100</v>
      </c>
      <c r="K11" s="14">
        <f t="shared" si="1"/>
        <v>0</v>
      </c>
      <c r="L11" s="2">
        <f t="shared" si="2"/>
        <v>0</v>
      </c>
      <c r="M11" s="14">
        <f t="shared" si="3"/>
        <v>0</v>
      </c>
      <c r="N11" s="14">
        <f t="shared" si="4"/>
        <v>0</v>
      </c>
      <c r="O11" s="13">
        <f t="shared" si="5"/>
        <v>0</v>
      </c>
      <c r="P11" s="5" t="str">
        <f t="shared" si="6"/>
        <v>E</v>
      </c>
    </row>
    <row r="12" spans="1:16" s="9" customFormat="1" ht="24.95" customHeight="1" x14ac:dyDescent="0.25">
      <c r="A12" s="22">
        <v>10</v>
      </c>
      <c r="B12" s="25" t="s">
        <v>101</v>
      </c>
      <c r="C12" s="23"/>
      <c r="D12" s="2"/>
      <c r="E12" s="2"/>
      <c r="F12" s="23"/>
      <c r="G12" s="2"/>
      <c r="H12" s="40">
        <f t="shared" si="0"/>
        <v>0</v>
      </c>
      <c r="I12" s="22">
        <v>10</v>
      </c>
      <c r="J12" s="25" t="s">
        <v>101</v>
      </c>
      <c r="K12" s="14">
        <f t="shared" si="1"/>
        <v>0</v>
      </c>
      <c r="L12" s="2">
        <f t="shared" si="2"/>
        <v>0</v>
      </c>
      <c r="M12" s="14">
        <f t="shared" si="3"/>
        <v>0</v>
      </c>
      <c r="N12" s="14">
        <f t="shared" si="4"/>
        <v>0</v>
      </c>
      <c r="O12" s="13">
        <f t="shared" si="5"/>
        <v>0</v>
      </c>
      <c r="P12" s="5" t="str">
        <f t="shared" si="6"/>
        <v>E</v>
      </c>
    </row>
    <row r="13" spans="1:16" s="9" customFormat="1" ht="24.95" customHeight="1" x14ac:dyDescent="0.25">
      <c r="A13" s="22">
        <v>11</v>
      </c>
      <c r="B13" s="25" t="s">
        <v>102</v>
      </c>
      <c r="C13" s="23"/>
      <c r="D13" s="2"/>
      <c r="E13" s="2"/>
      <c r="F13" s="23"/>
      <c r="G13" s="2"/>
      <c r="H13" s="40">
        <f t="shared" si="0"/>
        <v>0</v>
      </c>
      <c r="I13" s="22">
        <v>11</v>
      </c>
      <c r="J13" s="25" t="s">
        <v>102</v>
      </c>
      <c r="K13" s="14">
        <f t="shared" si="1"/>
        <v>0</v>
      </c>
      <c r="L13" s="2">
        <f t="shared" si="2"/>
        <v>0</v>
      </c>
      <c r="M13" s="14">
        <f t="shared" si="3"/>
        <v>0</v>
      </c>
      <c r="N13" s="14">
        <f t="shared" si="4"/>
        <v>0</v>
      </c>
      <c r="O13" s="13">
        <f t="shared" si="5"/>
        <v>0</v>
      </c>
      <c r="P13" s="5" t="str">
        <f t="shared" si="6"/>
        <v>E</v>
      </c>
    </row>
    <row r="14" spans="1:16" s="9" customFormat="1" ht="24.95" customHeight="1" x14ac:dyDescent="0.25">
      <c r="A14" s="22">
        <v>12</v>
      </c>
      <c r="B14" s="25" t="s">
        <v>103</v>
      </c>
      <c r="C14" s="23"/>
      <c r="D14" s="2"/>
      <c r="E14" s="2"/>
      <c r="F14" s="23"/>
      <c r="G14" s="2"/>
      <c r="H14" s="40">
        <f t="shared" si="0"/>
        <v>0</v>
      </c>
      <c r="I14" s="22">
        <v>12</v>
      </c>
      <c r="J14" s="25" t="s">
        <v>103</v>
      </c>
      <c r="K14" s="14">
        <f t="shared" si="1"/>
        <v>0</v>
      </c>
      <c r="L14" s="2">
        <f t="shared" si="2"/>
        <v>0</v>
      </c>
      <c r="M14" s="14">
        <f t="shared" si="3"/>
        <v>0</v>
      </c>
      <c r="N14" s="14">
        <f t="shared" si="4"/>
        <v>0</v>
      </c>
      <c r="O14" s="13">
        <f t="shared" si="5"/>
        <v>0</v>
      </c>
      <c r="P14" s="5" t="str">
        <f t="shared" si="6"/>
        <v>E</v>
      </c>
    </row>
    <row r="15" spans="1:16" s="9" customFormat="1" ht="24.95" customHeight="1" x14ac:dyDescent="0.25">
      <c r="A15" s="22">
        <v>13</v>
      </c>
      <c r="B15" s="25" t="s">
        <v>104</v>
      </c>
      <c r="C15" s="23"/>
      <c r="D15" s="2"/>
      <c r="E15" s="2"/>
      <c r="F15" s="23"/>
      <c r="G15" s="2"/>
      <c r="H15" s="40">
        <f t="shared" si="0"/>
        <v>0</v>
      </c>
      <c r="I15" s="22">
        <v>13</v>
      </c>
      <c r="J15" s="25" t="s">
        <v>104</v>
      </c>
      <c r="K15" s="14">
        <f t="shared" si="1"/>
        <v>0</v>
      </c>
      <c r="L15" s="2">
        <f t="shared" si="2"/>
        <v>0</v>
      </c>
      <c r="M15" s="14">
        <f t="shared" si="3"/>
        <v>0</v>
      </c>
      <c r="N15" s="14">
        <f t="shared" si="4"/>
        <v>0</v>
      </c>
      <c r="O15" s="13">
        <f t="shared" si="5"/>
        <v>0</v>
      </c>
      <c r="P15" s="5" t="str">
        <f t="shared" si="6"/>
        <v>E</v>
      </c>
    </row>
    <row r="16" spans="1:16" s="9" customFormat="1" ht="24.95" customHeight="1" x14ac:dyDescent="0.25">
      <c r="A16" s="22">
        <v>14</v>
      </c>
      <c r="B16" s="25" t="s">
        <v>105</v>
      </c>
      <c r="C16" s="23"/>
      <c r="D16" s="2"/>
      <c r="E16" s="2"/>
      <c r="F16" s="23"/>
      <c r="G16" s="2"/>
      <c r="H16" s="40">
        <f t="shared" si="0"/>
        <v>0</v>
      </c>
      <c r="I16" s="22">
        <v>14</v>
      </c>
      <c r="J16" s="25" t="s">
        <v>105</v>
      </c>
      <c r="K16" s="14">
        <f t="shared" si="1"/>
        <v>0</v>
      </c>
      <c r="L16" s="2">
        <f t="shared" si="2"/>
        <v>0</v>
      </c>
      <c r="M16" s="14">
        <f t="shared" si="3"/>
        <v>0</v>
      </c>
      <c r="N16" s="14">
        <f t="shared" si="4"/>
        <v>0</v>
      </c>
      <c r="O16" s="13">
        <f t="shared" si="5"/>
        <v>0</v>
      </c>
      <c r="P16" s="5" t="str">
        <f t="shared" si="6"/>
        <v>E</v>
      </c>
    </row>
    <row r="17" spans="1:16" s="9" customFormat="1" ht="24.95" customHeight="1" x14ac:dyDescent="0.25">
      <c r="A17" s="22">
        <v>15</v>
      </c>
      <c r="B17" s="25" t="s">
        <v>106</v>
      </c>
      <c r="C17" s="23"/>
      <c r="D17" s="2"/>
      <c r="E17" s="2"/>
      <c r="F17" s="23"/>
      <c r="G17" s="2"/>
      <c r="H17" s="40">
        <f t="shared" si="0"/>
        <v>0</v>
      </c>
      <c r="I17" s="22">
        <v>15</v>
      </c>
      <c r="J17" s="25" t="s">
        <v>106</v>
      </c>
      <c r="K17" s="14">
        <f t="shared" si="1"/>
        <v>0</v>
      </c>
      <c r="L17" s="2">
        <f t="shared" si="2"/>
        <v>0</v>
      </c>
      <c r="M17" s="14">
        <f t="shared" si="3"/>
        <v>0</v>
      </c>
      <c r="N17" s="14">
        <f t="shared" si="4"/>
        <v>0</v>
      </c>
      <c r="O17" s="13">
        <f t="shared" si="5"/>
        <v>0</v>
      </c>
      <c r="P17" s="5" t="str">
        <f t="shared" si="6"/>
        <v>E</v>
      </c>
    </row>
    <row r="18" spans="1:16" s="9" customFormat="1" ht="24.95" customHeight="1" x14ac:dyDescent="0.25">
      <c r="A18" s="22">
        <v>16</v>
      </c>
      <c r="B18" s="25" t="s">
        <v>107</v>
      </c>
      <c r="C18" s="23"/>
      <c r="D18" s="2"/>
      <c r="E18" s="2"/>
      <c r="F18" s="23"/>
      <c r="G18" s="2"/>
      <c r="H18" s="40">
        <f t="shared" si="0"/>
        <v>0</v>
      </c>
      <c r="I18" s="22">
        <v>16</v>
      </c>
      <c r="J18" s="25" t="s">
        <v>107</v>
      </c>
      <c r="K18" s="14">
        <f t="shared" si="1"/>
        <v>0</v>
      </c>
      <c r="L18" s="2">
        <f t="shared" si="2"/>
        <v>0</v>
      </c>
      <c r="M18" s="14">
        <f t="shared" si="3"/>
        <v>0</v>
      </c>
      <c r="N18" s="14">
        <f t="shared" si="4"/>
        <v>0</v>
      </c>
      <c r="O18" s="13">
        <f t="shared" si="5"/>
        <v>0</v>
      </c>
      <c r="P18" s="5" t="str">
        <f t="shared" si="6"/>
        <v>E</v>
      </c>
    </row>
    <row r="19" spans="1:16" s="9" customFormat="1" ht="24.95" customHeight="1" x14ac:dyDescent="0.25">
      <c r="A19" s="22">
        <v>17</v>
      </c>
      <c r="B19" s="25" t="s">
        <v>108</v>
      </c>
      <c r="C19" s="23"/>
      <c r="D19" s="2"/>
      <c r="E19" s="2"/>
      <c r="F19" s="23"/>
      <c r="G19" s="2"/>
      <c r="H19" s="40">
        <f t="shared" si="0"/>
        <v>0</v>
      </c>
      <c r="I19" s="22">
        <v>17</v>
      </c>
      <c r="J19" s="25" t="s">
        <v>108</v>
      </c>
      <c r="K19" s="14">
        <f t="shared" si="1"/>
        <v>0</v>
      </c>
      <c r="L19" s="2">
        <f t="shared" si="2"/>
        <v>0</v>
      </c>
      <c r="M19" s="14">
        <f t="shared" si="3"/>
        <v>0</v>
      </c>
      <c r="N19" s="14">
        <f t="shared" si="4"/>
        <v>0</v>
      </c>
      <c r="O19" s="13">
        <f t="shared" si="5"/>
        <v>0</v>
      </c>
      <c r="P19" s="5" t="str">
        <f t="shared" si="6"/>
        <v>E</v>
      </c>
    </row>
    <row r="20" spans="1:16" s="9" customFormat="1" ht="24.95" customHeight="1" x14ac:dyDescent="0.25">
      <c r="A20" s="22">
        <v>18</v>
      </c>
      <c r="B20" s="25" t="s">
        <v>109</v>
      </c>
      <c r="C20" s="23"/>
      <c r="D20" s="2"/>
      <c r="E20" s="2"/>
      <c r="F20" s="23"/>
      <c r="G20" s="2"/>
      <c r="H20" s="40">
        <f t="shared" si="0"/>
        <v>0</v>
      </c>
      <c r="I20" s="22">
        <v>18</v>
      </c>
      <c r="J20" s="25" t="s">
        <v>109</v>
      </c>
      <c r="K20" s="14">
        <f t="shared" si="1"/>
        <v>0</v>
      </c>
      <c r="L20" s="2">
        <f t="shared" si="2"/>
        <v>0</v>
      </c>
      <c r="M20" s="14">
        <f t="shared" si="3"/>
        <v>0</v>
      </c>
      <c r="N20" s="14">
        <f t="shared" si="4"/>
        <v>0</v>
      </c>
      <c r="O20" s="13">
        <f t="shared" si="5"/>
        <v>0</v>
      </c>
      <c r="P20" s="5" t="str">
        <f t="shared" si="6"/>
        <v>E</v>
      </c>
    </row>
    <row r="21" spans="1:16" s="9" customFormat="1" ht="24.95" customHeight="1" x14ac:dyDescent="0.25">
      <c r="A21" s="22">
        <v>19</v>
      </c>
      <c r="B21" s="25" t="s">
        <v>110</v>
      </c>
      <c r="C21" s="23"/>
      <c r="D21" s="2"/>
      <c r="E21" s="2"/>
      <c r="F21" s="23"/>
      <c r="G21" s="2"/>
      <c r="H21" s="40">
        <f t="shared" si="0"/>
        <v>0</v>
      </c>
      <c r="I21" s="22">
        <v>19</v>
      </c>
      <c r="J21" s="25" t="s">
        <v>110</v>
      </c>
      <c r="K21" s="14">
        <f t="shared" si="1"/>
        <v>0</v>
      </c>
      <c r="L21" s="2">
        <f t="shared" si="2"/>
        <v>0</v>
      </c>
      <c r="M21" s="14">
        <f t="shared" si="3"/>
        <v>0</v>
      </c>
      <c r="N21" s="14">
        <f t="shared" si="4"/>
        <v>0</v>
      </c>
      <c r="O21" s="13">
        <f t="shared" si="5"/>
        <v>0</v>
      </c>
      <c r="P21" s="5" t="str">
        <f t="shared" si="6"/>
        <v>E</v>
      </c>
    </row>
    <row r="22" spans="1:16" s="9" customFormat="1" ht="24.95" customHeight="1" x14ac:dyDescent="0.25">
      <c r="A22" s="22">
        <v>20</v>
      </c>
      <c r="B22" s="25" t="s">
        <v>111</v>
      </c>
      <c r="C22" s="23"/>
      <c r="D22" s="2"/>
      <c r="E22" s="2"/>
      <c r="F22" s="23"/>
      <c r="G22" s="2"/>
      <c r="H22" s="40">
        <f t="shared" si="0"/>
        <v>0</v>
      </c>
      <c r="I22" s="22">
        <v>20</v>
      </c>
      <c r="J22" s="25" t="s">
        <v>111</v>
      </c>
      <c r="K22" s="14">
        <f t="shared" si="1"/>
        <v>0</v>
      </c>
      <c r="L22" s="2">
        <f t="shared" si="2"/>
        <v>0</v>
      </c>
      <c r="M22" s="14">
        <f t="shared" si="3"/>
        <v>0</v>
      </c>
      <c r="N22" s="14">
        <f t="shared" si="4"/>
        <v>0</v>
      </c>
      <c r="O22" s="13">
        <f t="shared" si="5"/>
        <v>0</v>
      </c>
      <c r="P22" s="5" t="str">
        <f t="shared" si="6"/>
        <v>E</v>
      </c>
    </row>
    <row r="23" spans="1:16" s="9" customFormat="1" ht="24.95" customHeight="1" x14ac:dyDescent="0.25">
      <c r="A23" s="22">
        <v>21</v>
      </c>
      <c r="B23" s="35" t="s">
        <v>112</v>
      </c>
      <c r="C23" s="23"/>
      <c r="D23" s="2"/>
      <c r="E23" s="2"/>
      <c r="F23" s="23"/>
      <c r="G23" s="2"/>
      <c r="H23" s="40">
        <f t="shared" si="0"/>
        <v>0</v>
      </c>
      <c r="I23" s="22">
        <v>21</v>
      </c>
      <c r="J23" s="25" t="s">
        <v>112</v>
      </c>
      <c r="K23" s="14">
        <f t="shared" si="1"/>
        <v>0</v>
      </c>
      <c r="L23" s="2">
        <f t="shared" si="2"/>
        <v>0</v>
      </c>
      <c r="M23" s="14">
        <f t="shared" si="3"/>
        <v>0</v>
      </c>
      <c r="N23" s="14">
        <f t="shared" si="4"/>
        <v>0</v>
      </c>
      <c r="O23" s="13">
        <f t="shared" si="5"/>
        <v>0</v>
      </c>
      <c r="P23" s="5" t="str">
        <f t="shared" si="6"/>
        <v>E</v>
      </c>
    </row>
    <row r="24" spans="1:16" s="9" customFormat="1" ht="24.95" customHeight="1" x14ac:dyDescent="0.25">
      <c r="A24" s="22">
        <v>22</v>
      </c>
      <c r="B24" s="25" t="s">
        <v>113</v>
      </c>
      <c r="C24" s="23"/>
      <c r="D24" s="2"/>
      <c r="E24" s="2"/>
      <c r="F24" s="23"/>
      <c r="G24" s="2"/>
      <c r="H24" s="40">
        <f t="shared" si="0"/>
        <v>0</v>
      </c>
      <c r="I24" s="22">
        <v>22</v>
      </c>
      <c r="J24" s="25" t="s">
        <v>113</v>
      </c>
      <c r="K24" s="14">
        <f t="shared" ref="K24:K31" si="7">SUM(C24*35%)</f>
        <v>0</v>
      </c>
      <c r="L24" s="2">
        <f t="shared" ref="L24:L31" si="8">SUM(D24*40%)</f>
        <v>0</v>
      </c>
      <c r="M24" s="14">
        <f t="shared" ref="M24:M31" si="9">SUM((E24/14)*10%)*100</f>
        <v>0</v>
      </c>
      <c r="N24" s="14">
        <f t="shared" ref="N24:N31" si="10">SUM(F24+G24)/2*15%</f>
        <v>0</v>
      </c>
      <c r="O24" s="13">
        <f t="shared" ref="O24:O31" si="11">SUM(K24:N24)</f>
        <v>0</v>
      </c>
      <c r="P24" s="5" t="str">
        <f t="shared" si="6"/>
        <v>E</v>
      </c>
    </row>
    <row r="25" spans="1:16" s="9" customFormat="1" ht="24.95" customHeight="1" x14ac:dyDescent="0.25">
      <c r="A25" s="22">
        <v>23</v>
      </c>
      <c r="B25" s="25" t="s">
        <v>114</v>
      </c>
      <c r="C25" s="23"/>
      <c r="D25" s="2"/>
      <c r="E25" s="2"/>
      <c r="F25" s="23"/>
      <c r="G25" s="2"/>
      <c r="H25" s="40">
        <f t="shared" si="0"/>
        <v>0</v>
      </c>
      <c r="I25" s="22">
        <v>23</v>
      </c>
      <c r="J25" s="25" t="s">
        <v>114</v>
      </c>
      <c r="K25" s="14">
        <f t="shared" si="7"/>
        <v>0</v>
      </c>
      <c r="L25" s="2">
        <f t="shared" si="8"/>
        <v>0</v>
      </c>
      <c r="M25" s="14">
        <f t="shared" si="9"/>
        <v>0</v>
      </c>
      <c r="N25" s="14">
        <f t="shared" si="10"/>
        <v>0</v>
      </c>
      <c r="O25" s="13">
        <f t="shared" si="11"/>
        <v>0</v>
      </c>
      <c r="P25" s="5" t="str">
        <f t="shared" si="6"/>
        <v>E</v>
      </c>
    </row>
    <row r="26" spans="1:16" s="9" customFormat="1" ht="24.95" customHeight="1" x14ac:dyDescent="0.25">
      <c r="A26" s="22">
        <v>24</v>
      </c>
      <c r="B26" s="25" t="s">
        <v>115</v>
      </c>
      <c r="C26" s="23"/>
      <c r="D26" s="2"/>
      <c r="E26" s="2"/>
      <c r="F26" s="23"/>
      <c r="G26" s="2"/>
      <c r="H26" s="40">
        <f t="shared" si="0"/>
        <v>0</v>
      </c>
      <c r="I26" s="22">
        <v>24</v>
      </c>
      <c r="J26" s="25" t="s">
        <v>115</v>
      </c>
      <c r="K26" s="14">
        <f t="shared" si="7"/>
        <v>0</v>
      </c>
      <c r="L26" s="2">
        <f t="shared" si="8"/>
        <v>0</v>
      </c>
      <c r="M26" s="14">
        <f t="shared" si="9"/>
        <v>0</v>
      </c>
      <c r="N26" s="14">
        <f t="shared" si="10"/>
        <v>0</v>
      </c>
      <c r="O26" s="13">
        <f t="shared" si="11"/>
        <v>0</v>
      </c>
      <c r="P26" s="5" t="str">
        <f t="shared" si="6"/>
        <v>E</v>
      </c>
    </row>
    <row r="27" spans="1:16" s="9" customFormat="1" ht="24.95" customHeight="1" x14ac:dyDescent="0.25">
      <c r="A27" s="22">
        <v>25</v>
      </c>
      <c r="B27" s="25" t="s">
        <v>116</v>
      </c>
      <c r="C27" s="23"/>
      <c r="D27" s="2"/>
      <c r="E27" s="2"/>
      <c r="F27" s="23"/>
      <c r="G27" s="2"/>
      <c r="H27" s="40">
        <f t="shared" si="0"/>
        <v>0</v>
      </c>
      <c r="I27" s="22">
        <v>25</v>
      </c>
      <c r="J27" s="25" t="s">
        <v>116</v>
      </c>
      <c r="K27" s="14">
        <f t="shared" si="7"/>
        <v>0</v>
      </c>
      <c r="L27" s="2">
        <f t="shared" si="8"/>
        <v>0</v>
      </c>
      <c r="M27" s="14">
        <f t="shared" si="9"/>
        <v>0</v>
      </c>
      <c r="N27" s="14">
        <f t="shared" si="10"/>
        <v>0</v>
      </c>
      <c r="O27" s="13">
        <f t="shared" si="11"/>
        <v>0</v>
      </c>
      <c r="P27" s="5" t="str">
        <f t="shared" si="6"/>
        <v>E</v>
      </c>
    </row>
    <row r="28" spans="1:16" s="9" customFormat="1" ht="24.95" customHeight="1" x14ac:dyDescent="0.25">
      <c r="A28" s="22">
        <v>26</v>
      </c>
      <c r="B28" s="25" t="s">
        <v>117</v>
      </c>
      <c r="C28" s="23"/>
      <c r="D28" s="2"/>
      <c r="E28" s="2"/>
      <c r="F28" s="23"/>
      <c r="G28" s="2"/>
      <c r="H28" s="40">
        <f t="shared" si="0"/>
        <v>0</v>
      </c>
      <c r="I28" s="22">
        <v>26</v>
      </c>
      <c r="J28" s="25" t="s">
        <v>117</v>
      </c>
      <c r="K28" s="14">
        <f t="shared" si="7"/>
        <v>0</v>
      </c>
      <c r="L28" s="2">
        <f t="shared" si="8"/>
        <v>0</v>
      </c>
      <c r="M28" s="14">
        <f t="shared" si="9"/>
        <v>0</v>
      </c>
      <c r="N28" s="14">
        <f t="shared" si="10"/>
        <v>0</v>
      </c>
      <c r="O28" s="13">
        <f t="shared" si="11"/>
        <v>0</v>
      </c>
      <c r="P28" s="5" t="str">
        <f t="shared" si="6"/>
        <v>E</v>
      </c>
    </row>
    <row r="29" spans="1:16" s="9" customFormat="1" ht="24.95" customHeight="1" x14ac:dyDescent="0.25">
      <c r="A29" s="22">
        <v>27</v>
      </c>
      <c r="B29" s="25" t="s">
        <v>118</v>
      </c>
      <c r="C29" s="23"/>
      <c r="D29" s="2"/>
      <c r="E29" s="2"/>
      <c r="F29" s="23"/>
      <c r="G29" s="2"/>
      <c r="H29" s="40">
        <f t="shared" si="0"/>
        <v>0</v>
      </c>
      <c r="I29" s="22">
        <v>27</v>
      </c>
      <c r="J29" s="25" t="s">
        <v>118</v>
      </c>
      <c r="K29" s="14">
        <f t="shared" si="7"/>
        <v>0</v>
      </c>
      <c r="L29" s="2">
        <f t="shared" si="8"/>
        <v>0</v>
      </c>
      <c r="M29" s="14">
        <f t="shared" si="9"/>
        <v>0</v>
      </c>
      <c r="N29" s="14">
        <f t="shared" si="10"/>
        <v>0</v>
      </c>
      <c r="O29" s="13">
        <f t="shared" si="11"/>
        <v>0</v>
      </c>
      <c r="P29" s="5" t="str">
        <f t="shared" si="6"/>
        <v>E</v>
      </c>
    </row>
    <row r="30" spans="1:16" s="9" customFormat="1" ht="24.95" customHeight="1" x14ac:dyDescent="0.25">
      <c r="A30" s="22">
        <v>28</v>
      </c>
      <c r="B30" s="25" t="s">
        <v>119</v>
      </c>
      <c r="C30" s="23"/>
      <c r="D30" s="2"/>
      <c r="E30" s="2"/>
      <c r="F30" s="23"/>
      <c r="G30" s="2"/>
      <c r="H30" s="40">
        <f t="shared" si="0"/>
        <v>0</v>
      </c>
      <c r="I30" s="22">
        <v>28</v>
      </c>
      <c r="J30" s="25" t="s">
        <v>119</v>
      </c>
      <c r="K30" s="14">
        <f t="shared" si="7"/>
        <v>0</v>
      </c>
      <c r="L30" s="2">
        <f t="shared" si="8"/>
        <v>0</v>
      </c>
      <c r="M30" s="14">
        <f t="shared" si="9"/>
        <v>0</v>
      </c>
      <c r="N30" s="14">
        <f t="shared" si="10"/>
        <v>0</v>
      </c>
      <c r="O30" s="13">
        <f t="shared" si="11"/>
        <v>0</v>
      </c>
      <c r="P30" s="5" t="str">
        <f t="shared" si="6"/>
        <v>E</v>
      </c>
    </row>
    <row r="31" spans="1:16" s="9" customFormat="1" ht="24.95" customHeight="1" x14ac:dyDescent="0.25">
      <c r="A31" s="22">
        <v>29</v>
      </c>
      <c r="B31" s="25" t="s">
        <v>120</v>
      </c>
      <c r="C31" s="23"/>
      <c r="D31" s="2"/>
      <c r="E31" s="2"/>
      <c r="F31" s="23"/>
      <c r="G31" s="2"/>
      <c r="H31" s="40">
        <f t="shared" si="0"/>
        <v>0</v>
      </c>
      <c r="I31" s="22">
        <v>29</v>
      </c>
      <c r="J31" s="25" t="s">
        <v>120</v>
      </c>
      <c r="K31" s="14">
        <f t="shared" si="7"/>
        <v>0</v>
      </c>
      <c r="L31" s="2">
        <f t="shared" si="8"/>
        <v>0</v>
      </c>
      <c r="M31" s="14">
        <f t="shared" si="9"/>
        <v>0</v>
      </c>
      <c r="N31" s="14">
        <f t="shared" si="10"/>
        <v>0</v>
      </c>
      <c r="O31" s="13">
        <f t="shared" si="11"/>
        <v>0</v>
      </c>
      <c r="P31" s="5" t="str">
        <f t="shared" si="6"/>
        <v>E</v>
      </c>
    </row>
    <row r="32" spans="1:16" s="9" customFormat="1" ht="24.95" customHeight="1" x14ac:dyDescent="0.25">
      <c r="A32" s="22">
        <v>30</v>
      </c>
      <c r="B32" s="25" t="s">
        <v>121</v>
      </c>
      <c r="C32" s="23"/>
      <c r="D32" s="2"/>
      <c r="E32" s="2"/>
      <c r="F32" s="23"/>
      <c r="G32" s="2"/>
      <c r="H32" s="40">
        <f t="shared" si="0"/>
        <v>0</v>
      </c>
      <c r="I32" s="22">
        <v>30</v>
      </c>
      <c r="J32" s="25" t="s">
        <v>121</v>
      </c>
      <c r="K32" s="14">
        <f t="shared" ref="K32" si="12">SUM(C32*35%)</f>
        <v>0</v>
      </c>
      <c r="L32" s="2">
        <f t="shared" ref="L32" si="13">SUM(D32*40%)</f>
        <v>0</v>
      </c>
      <c r="M32" s="14">
        <f t="shared" ref="M32" si="14">SUM((E32/14)*10%)*100</f>
        <v>0</v>
      </c>
      <c r="N32" s="14">
        <f t="shared" ref="N32" si="15">SUM(F32+G32)/2*15%</f>
        <v>0</v>
      </c>
      <c r="O32" s="13">
        <f t="shared" ref="O32" si="16">SUM(K32:N32)</f>
        <v>0</v>
      </c>
      <c r="P32" s="5" t="str">
        <f t="shared" si="6"/>
        <v>E</v>
      </c>
    </row>
    <row r="33" s="9" customFormat="1" x14ac:dyDescent="0.25"/>
    <row r="34" s="9" customFormat="1" x14ac:dyDescent="0.25"/>
  </sheetData>
  <mergeCells count="7">
    <mergeCell ref="P1:P2"/>
    <mergeCell ref="A1:A2"/>
    <mergeCell ref="B1:B2"/>
    <mergeCell ref="I1:I2"/>
    <mergeCell ref="J1:J2"/>
    <mergeCell ref="O1:O2"/>
    <mergeCell ref="F1:H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H3" sqref="H3:H17"/>
    </sheetView>
  </sheetViews>
  <sheetFormatPr defaultRowHeight="15" x14ac:dyDescent="0.25"/>
  <cols>
    <col min="1" max="1" width="9.140625" customWidth="1"/>
    <col min="2" max="2" width="26.5703125" customWidth="1"/>
    <col min="8" max="8" width="10.42578125" customWidth="1"/>
    <col min="10" max="10" width="25" customWidth="1"/>
  </cols>
  <sheetData>
    <row r="1" spans="1:16" ht="24.95" customHeight="1" x14ac:dyDescent="0.25">
      <c r="A1" s="31" t="s">
        <v>0</v>
      </c>
      <c r="B1" s="31" t="s">
        <v>1</v>
      </c>
      <c r="C1" s="28" t="s">
        <v>2</v>
      </c>
      <c r="D1" s="28" t="s">
        <v>3</v>
      </c>
      <c r="E1" s="28" t="s">
        <v>4</v>
      </c>
      <c r="F1" s="36" t="s">
        <v>5</v>
      </c>
      <c r="G1" s="37"/>
      <c r="H1" s="38"/>
      <c r="I1" s="31" t="s">
        <v>0</v>
      </c>
      <c r="J1" s="32" t="s">
        <v>1</v>
      </c>
      <c r="K1" s="28" t="s">
        <v>2</v>
      </c>
      <c r="L1" s="28" t="s">
        <v>3</v>
      </c>
      <c r="M1" s="28" t="s">
        <v>4</v>
      </c>
      <c r="N1" s="28" t="s">
        <v>6</v>
      </c>
      <c r="O1" s="31" t="s">
        <v>7</v>
      </c>
      <c r="P1" s="31" t="s">
        <v>8</v>
      </c>
    </row>
    <row r="2" spans="1:16" ht="24.95" customHeight="1" x14ac:dyDescent="0.25">
      <c r="A2" s="31"/>
      <c r="B2" s="33"/>
      <c r="C2" s="1">
        <v>0.35</v>
      </c>
      <c r="D2" s="1">
        <v>0.4</v>
      </c>
      <c r="E2" s="1">
        <v>0.1</v>
      </c>
      <c r="F2" s="1" t="s">
        <v>9</v>
      </c>
      <c r="G2" s="1" t="s">
        <v>10</v>
      </c>
      <c r="H2" s="30" t="s">
        <v>178</v>
      </c>
      <c r="I2" s="31"/>
      <c r="J2" s="32"/>
      <c r="K2" s="1">
        <v>0.35</v>
      </c>
      <c r="L2" s="1">
        <v>0.4</v>
      </c>
      <c r="M2" s="1">
        <v>0.1</v>
      </c>
      <c r="N2" s="1">
        <v>0.15</v>
      </c>
      <c r="O2" s="31"/>
      <c r="P2" s="31"/>
    </row>
    <row r="3" spans="1:16" ht="24.95" customHeight="1" x14ac:dyDescent="0.25">
      <c r="A3" s="22">
        <v>1</v>
      </c>
      <c r="B3" s="24" t="s">
        <v>162</v>
      </c>
      <c r="C3" s="23"/>
      <c r="D3" s="2"/>
      <c r="E3" s="2"/>
      <c r="F3" s="23"/>
      <c r="G3" s="2"/>
      <c r="H3" s="40">
        <f t="shared" ref="H3:H17" si="0">(F3+G3)/2</f>
        <v>0</v>
      </c>
      <c r="I3" s="22">
        <v>1</v>
      </c>
      <c r="J3" s="24" t="s">
        <v>162</v>
      </c>
      <c r="K3" s="14">
        <f t="shared" ref="K3:K17" si="1">SUM(C3*35%)</f>
        <v>0</v>
      </c>
      <c r="L3" s="2">
        <f t="shared" ref="L3:L17" si="2">SUM(D3*40%)</f>
        <v>0</v>
      </c>
      <c r="M3" s="14">
        <f t="shared" ref="M3:M17" si="3">SUM((E3/14)*10%)*100</f>
        <v>0</v>
      </c>
      <c r="N3" s="14">
        <f t="shared" ref="N3:N17" si="4">SUM(F3+G3)/2*15%</f>
        <v>0</v>
      </c>
      <c r="O3" s="13">
        <f t="shared" ref="O3:O17" si="5">SUM(K3:N3)</f>
        <v>0</v>
      </c>
      <c r="P3" s="5" t="str">
        <f t="shared" ref="P3:P17" si="6">IF(O3&gt;=80,"A",IF(O3&gt;=68,"B",IF(O3&gt;=56,"C",IF(O3&gt;=48,"D","E"))))</f>
        <v>E</v>
      </c>
    </row>
    <row r="4" spans="1:16" ht="24.95" customHeight="1" x14ac:dyDescent="0.25">
      <c r="A4" s="22">
        <v>2</v>
      </c>
      <c r="B4" s="24" t="s">
        <v>163</v>
      </c>
      <c r="C4" s="23"/>
      <c r="D4" s="2"/>
      <c r="E4" s="2"/>
      <c r="F4" s="23"/>
      <c r="G4" s="2"/>
      <c r="H4" s="40">
        <f t="shared" si="0"/>
        <v>0</v>
      </c>
      <c r="I4" s="22">
        <v>2</v>
      </c>
      <c r="J4" s="24" t="s">
        <v>163</v>
      </c>
      <c r="K4" s="14">
        <f t="shared" si="1"/>
        <v>0</v>
      </c>
      <c r="L4" s="2">
        <f t="shared" si="2"/>
        <v>0</v>
      </c>
      <c r="M4" s="14">
        <f t="shared" si="3"/>
        <v>0</v>
      </c>
      <c r="N4" s="14">
        <f t="shared" si="4"/>
        <v>0</v>
      </c>
      <c r="O4" s="13">
        <f t="shared" si="5"/>
        <v>0</v>
      </c>
      <c r="P4" s="5" t="str">
        <f t="shared" si="6"/>
        <v>E</v>
      </c>
    </row>
    <row r="5" spans="1:16" ht="24.95" customHeight="1" x14ac:dyDescent="0.25">
      <c r="A5" s="22">
        <v>3</v>
      </c>
      <c r="B5" s="24" t="s">
        <v>164</v>
      </c>
      <c r="C5" s="23"/>
      <c r="D5" s="2"/>
      <c r="E5" s="2"/>
      <c r="F5" s="23"/>
      <c r="G5" s="2"/>
      <c r="H5" s="40">
        <f t="shared" si="0"/>
        <v>0</v>
      </c>
      <c r="I5" s="22">
        <v>3</v>
      </c>
      <c r="J5" s="24" t="s">
        <v>164</v>
      </c>
      <c r="K5" s="14">
        <f t="shared" si="1"/>
        <v>0</v>
      </c>
      <c r="L5" s="2">
        <f t="shared" si="2"/>
        <v>0</v>
      </c>
      <c r="M5" s="14">
        <f t="shared" si="3"/>
        <v>0</v>
      </c>
      <c r="N5" s="14">
        <f t="shared" si="4"/>
        <v>0</v>
      </c>
      <c r="O5" s="13">
        <f t="shared" si="5"/>
        <v>0</v>
      </c>
      <c r="P5" s="5" t="str">
        <f t="shared" si="6"/>
        <v>E</v>
      </c>
    </row>
    <row r="6" spans="1:16" ht="24.95" customHeight="1" x14ac:dyDescent="0.25">
      <c r="A6" s="22">
        <v>4</v>
      </c>
      <c r="B6" s="24" t="s">
        <v>165</v>
      </c>
      <c r="C6" s="23"/>
      <c r="D6" s="2"/>
      <c r="E6" s="2"/>
      <c r="F6" s="23"/>
      <c r="G6" s="2"/>
      <c r="H6" s="40">
        <f t="shared" si="0"/>
        <v>0</v>
      </c>
      <c r="I6" s="22">
        <v>4</v>
      </c>
      <c r="J6" s="24" t="s">
        <v>165</v>
      </c>
      <c r="K6" s="14">
        <f t="shared" si="1"/>
        <v>0</v>
      </c>
      <c r="L6" s="2">
        <f t="shared" si="2"/>
        <v>0</v>
      </c>
      <c r="M6" s="14">
        <f t="shared" si="3"/>
        <v>0</v>
      </c>
      <c r="N6" s="14">
        <f t="shared" si="4"/>
        <v>0</v>
      </c>
      <c r="O6" s="13">
        <f t="shared" si="5"/>
        <v>0</v>
      </c>
      <c r="P6" s="5" t="str">
        <f t="shared" si="6"/>
        <v>E</v>
      </c>
    </row>
    <row r="7" spans="1:16" ht="24.95" customHeight="1" x14ac:dyDescent="0.25">
      <c r="A7" s="22">
        <v>5</v>
      </c>
      <c r="B7" s="24" t="s">
        <v>166</v>
      </c>
      <c r="C7" s="23"/>
      <c r="D7" s="2"/>
      <c r="E7" s="2"/>
      <c r="F7" s="23"/>
      <c r="G7" s="2"/>
      <c r="H7" s="40">
        <f t="shared" si="0"/>
        <v>0</v>
      </c>
      <c r="I7" s="22">
        <v>5</v>
      </c>
      <c r="J7" s="24" t="s">
        <v>166</v>
      </c>
      <c r="K7" s="14">
        <f t="shared" si="1"/>
        <v>0</v>
      </c>
      <c r="L7" s="2">
        <f t="shared" si="2"/>
        <v>0</v>
      </c>
      <c r="M7" s="14">
        <f t="shared" si="3"/>
        <v>0</v>
      </c>
      <c r="N7" s="14">
        <f t="shared" si="4"/>
        <v>0</v>
      </c>
      <c r="O7" s="13">
        <f t="shared" si="5"/>
        <v>0</v>
      </c>
      <c r="P7" s="5" t="str">
        <f t="shared" si="6"/>
        <v>E</v>
      </c>
    </row>
    <row r="8" spans="1:16" ht="24.95" customHeight="1" x14ac:dyDescent="0.25">
      <c r="A8" s="22">
        <v>6</v>
      </c>
      <c r="B8" s="24" t="s">
        <v>167</v>
      </c>
      <c r="C8" s="23"/>
      <c r="D8" s="2"/>
      <c r="E8" s="2"/>
      <c r="F8" s="23"/>
      <c r="G8" s="2"/>
      <c r="H8" s="40">
        <f t="shared" si="0"/>
        <v>0</v>
      </c>
      <c r="I8" s="22">
        <v>6</v>
      </c>
      <c r="J8" s="24" t="s">
        <v>167</v>
      </c>
      <c r="K8" s="14">
        <f t="shared" si="1"/>
        <v>0</v>
      </c>
      <c r="L8" s="2">
        <f t="shared" si="2"/>
        <v>0</v>
      </c>
      <c r="M8" s="14">
        <f t="shared" si="3"/>
        <v>0</v>
      </c>
      <c r="N8" s="14">
        <f t="shared" si="4"/>
        <v>0</v>
      </c>
      <c r="O8" s="13">
        <f t="shared" si="5"/>
        <v>0</v>
      </c>
      <c r="P8" s="5" t="str">
        <f t="shared" si="6"/>
        <v>E</v>
      </c>
    </row>
    <row r="9" spans="1:16" ht="24.95" customHeight="1" x14ac:dyDescent="0.25">
      <c r="A9" s="22">
        <v>7</v>
      </c>
      <c r="B9" s="24" t="s">
        <v>168</v>
      </c>
      <c r="C9" s="23"/>
      <c r="D9" s="2"/>
      <c r="E9" s="2"/>
      <c r="F9" s="23"/>
      <c r="G9" s="2"/>
      <c r="H9" s="40">
        <f t="shared" si="0"/>
        <v>0</v>
      </c>
      <c r="I9" s="22">
        <v>7</v>
      </c>
      <c r="J9" s="24" t="s">
        <v>168</v>
      </c>
      <c r="K9" s="14">
        <f t="shared" si="1"/>
        <v>0</v>
      </c>
      <c r="L9" s="2">
        <f t="shared" si="2"/>
        <v>0</v>
      </c>
      <c r="M9" s="14">
        <f t="shared" si="3"/>
        <v>0</v>
      </c>
      <c r="N9" s="14">
        <f t="shared" si="4"/>
        <v>0</v>
      </c>
      <c r="O9" s="13">
        <f t="shared" si="5"/>
        <v>0</v>
      </c>
      <c r="P9" s="5" t="str">
        <f t="shared" si="6"/>
        <v>E</v>
      </c>
    </row>
    <row r="10" spans="1:16" ht="24.95" customHeight="1" x14ac:dyDescent="0.25">
      <c r="A10" s="22">
        <v>8</v>
      </c>
      <c r="B10" s="24" t="s">
        <v>169</v>
      </c>
      <c r="C10" s="23"/>
      <c r="D10" s="2"/>
      <c r="E10" s="2"/>
      <c r="F10" s="23"/>
      <c r="G10" s="2"/>
      <c r="H10" s="40">
        <f t="shared" si="0"/>
        <v>0</v>
      </c>
      <c r="I10" s="22">
        <v>8</v>
      </c>
      <c r="J10" s="24" t="s">
        <v>169</v>
      </c>
      <c r="K10" s="14">
        <f t="shared" si="1"/>
        <v>0</v>
      </c>
      <c r="L10" s="2">
        <f t="shared" si="2"/>
        <v>0</v>
      </c>
      <c r="M10" s="14">
        <f t="shared" si="3"/>
        <v>0</v>
      </c>
      <c r="N10" s="14">
        <f t="shared" si="4"/>
        <v>0</v>
      </c>
      <c r="O10" s="13">
        <f t="shared" si="5"/>
        <v>0</v>
      </c>
      <c r="P10" s="5" t="str">
        <f t="shared" si="6"/>
        <v>E</v>
      </c>
    </row>
    <row r="11" spans="1:16" ht="24.95" customHeight="1" x14ac:dyDescent="0.25">
      <c r="A11" s="22">
        <v>9</v>
      </c>
      <c r="B11" s="24" t="s">
        <v>170</v>
      </c>
      <c r="C11" s="23"/>
      <c r="D11" s="2"/>
      <c r="E11" s="2"/>
      <c r="F11" s="23"/>
      <c r="G11" s="2"/>
      <c r="H11" s="40">
        <f t="shared" si="0"/>
        <v>0</v>
      </c>
      <c r="I11" s="22">
        <v>9</v>
      </c>
      <c r="J11" s="24" t="s">
        <v>170</v>
      </c>
      <c r="K11" s="14">
        <f t="shared" si="1"/>
        <v>0</v>
      </c>
      <c r="L11" s="2">
        <f t="shared" si="2"/>
        <v>0</v>
      </c>
      <c r="M11" s="14">
        <f t="shared" si="3"/>
        <v>0</v>
      </c>
      <c r="N11" s="14">
        <f t="shared" si="4"/>
        <v>0</v>
      </c>
      <c r="O11" s="13">
        <f t="shared" si="5"/>
        <v>0</v>
      </c>
      <c r="P11" s="5" t="str">
        <f t="shared" si="6"/>
        <v>E</v>
      </c>
    </row>
    <row r="12" spans="1:16" ht="24.95" customHeight="1" x14ac:dyDescent="0.25">
      <c r="A12" s="22">
        <v>10</v>
      </c>
      <c r="B12" s="24" t="s">
        <v>171</v>
      </c>
      <c r="C12" s="23"/>
      <c r="D12" s="2"/>
      <c r="E12" s="2"/>
      <c r="F12" s="23"/>
      <c r="G12" s="2"/>
      <c r="H12" s="40">
        <f t="shared" si="0"/>
        <v>0</v>
      </c>
      <c r="I12" s="22">
        <v>10</v>
      </c>
      <c r="J12" s="24" t="s">
        <v>171</v>
      </c>
      <c r="K12" s="14">
        <f t="shared" si="1"/>
        <v>0</v>
      </c>
      <c r="L12" s="2">
        <f t="shared" si="2"/>
        <v>0</v>
      </c>
      <c r="M12" s="14">
        <f t="shared" si="3"/>
        <v>0</v>
      </c>
      <c r="N12" s="14">
        <f t="shared" si="4"/>
        <v>0</v>
      </c>
      <c r="O12" s="13">
        <f t="shared" si="5"/>
        <v>0</v>
      </c>
      <c r="P12" s="5" t="str">
        <f t="shared" si="6"/>
        <v>E</v>
      </c>
    </row>
    <row r="13" spans="1:16" ht="24.95" customHeight="1" x14ac:dyDescent="0.25">
      <c r="A13" s="22">
        <v>11</v>
      </c>
      <c r="B13" s="24" t="s">
        <v>172</v>
      </c>
      <c r="C13" s="23"/>
      <c r="D13" s="2"/>
      <c r="E13" s="2"/>
      <c r="F13" s="23"/>
      <c r="G13" s="2"/>
      <c r="H13" s="40">
        <f t="shared" si="0"/>
        <v>0</v>
      </c>
      <c r="I13" s="22">
        <v>11</v>
      </c>
      <c r="J13" s="24" t="s">
        <v>172</v>
      </c>
      <c r="K13" s="14">
        <f t="shared" si="1"/>
        <v>0</v>
      </c>
      <c r="L13" s="2">
        <f t="shared" si="2"/>
        <v>0</v>
      </c>
      <c r="M13" s="14">
        <f t="shared" si="3"/>
        <v>0</v>
      </c>
      <c r="N13" s="14">
        <f t="shared" si="4"/>
        <v>0</v>
      </c>
      <c r="O13" s="13">
        <f t="shared" si="5"/>
        <v>0</v>
      </c>
      <c r="P13" s="5" t="str">
        <f t="shared" si="6"/>
        <v>E</v>
      </c>
    </row>
    <row r="14" spans="1:16" ht="24.95" customHeight="1" x14ac:dyDescent="0.25">
      <c r="A14" s="22">
        <v>12</v>
      </c>
      <c r="B14" s="24" t="s">
        <v>173</v>
      </c>
      <c r="C14" s="23"/>
      <c r="D14" s="2"/>
      <c r="E14" s="2"/>
      <c r="F14" s="23"/>
      <c r="G14" s="2"/>
      <c r="H14" s="40">
        <f t="shared" si="0"/>
        <v>0</v>
      </c>
      <c r="I14" s="22">
        <v>12</v>
      </c>
      <c r="J14" s="24" t="s">
        <v>173</v>
      </c>
      <c r="K14" s="14">
        <f t="shared" si="1"/>
        <v>0</v>
      </c>
      <c r="L14" s="2">
        <f t="shared" si="2"/>
        <v>0</v>
      </c>
      <c r="M14" s="14">
        <f t="shared" si="3"/>
        <v>0</v>
      </c>
      <c r="N14" s="14">
        <f t="shared" si="4"/>
        <v>0</v>
      </c>
      <c r="O14" s="13">
        <f t="shared" si="5"/>
        <v>0</v>
      </c>
      <c r="P14" s="5" t="str">
        <f t="shared" si="6"/>
        <v>E</v>
      </c>
    </row>
    <row r="15" spans="1:16" ht="24.95" customHeight="1" x14ac:dyDescent="0.25">
      <c r="A15" s="22">
        <v>13</v>
      </c>
      <c r="B15" s="24" t="s">
        <v>174</v>
      </c>
      <c r="C15" s="23"/>
      <c r="D15" s="2"/>
      <c r="E15" s="2"/>
      <c r="F15" s="23"/>
      <c r="G15" s="2"/>
      <c r="H15" s="40">
        <f t="shared" si="0"/>
        <v>0</v>
      </c>
      <c r="I15" s="22">
        <v>13</v>
      </c>
      <c r="J15" s="24" t="s">
        <v>174</v>
      </c>
      <c r="K15" s="14">
        <f t="shared" si="1"/>
        <v>0</v>
      </c>
      <c r="L15" s="2">
        <f t="shared" si="2"/>
        <v>0</v>
      </c>
      <c r="M15" s="14">
        <f t="shared" si="3"/>
        <v>0</v>
      </c>
      <c r="N15" s="14">
        <f t="shared" si="4"/>
        <v>0</v>
      </c>
      <c r="O15" s="13">
        <f t="shared" si="5"/>
        <v>0</v>
      </c>
      <c r="P15" s="5" t="str">
        <f t="shared" si="6"/>
        <v>E</v>
      </c>
    </row>
    <row r="16" spans="1:16" ht="24.95" customHeight="1" x14ac:dyDescent="0.25">
      <c r="A16" s="22">
        <v>14</v>
      </c>
      <c r="B16" s="24" t="s">
        <v>175</v>
      </c>
      <c r="C16" s="23"/>
      <c r="D16" s="2"/>
      <c r="E16" s="2"/>
      <c r="F16" s="23"/>
      <c r="G16" s="2"/>
      <c r="H16" s="40">
        <f t="shared" si="0"/>
        <v>0</v>
      </c>
      <c r="I16" s="22">
        <v>14</v>
      </c>
      <c r="J16" s="24" t="s">
        <v>175</v>
      </c>
      <c r="K16" s="14">
        <f t="shared" si="1"/>
        <v>0</v>
      </c>
      <c r="L16" s="2">
        <f t="shared" si="2"/>
        <v>0</v>
      </c>
      <c r="M16" s="14">
        <f t="shared" si="3"/>
        <v>0</v>
      </c>
      <c r="N16" s="14">
        <f t="shared" si="4"/>
        <v>0</v>
      </c>
      <c r="O16" s="13">
        <f t="shared" si="5"/>
        <v>0</v>
      </c>
      <c r="P16" s="5" t="str">
        <f t="shared" si="6"/>
        <v>E</v>
      </c>
    </row>
    <row r="17" spans="1:16" ht="24.95" customHeight="1" x14ac:dyDescent="0.25">
      <c r="A17" s="22">
        <v>15</v>
      </c>
      <c r="B17" s="24" t="s">
        <v>176</v>
      </c>
      <c r="C17" s="23"/>
      <c r="D17" s="2"/>
      <c r="E17" s="2"/>
      <c r="F17" s="23"/>
      <c r="G17" s="2"/>
      <c r="H17" s="40">
        <f t="shared" si="0"/>
        <v>0</v>
      </c>
      <c r="I17" s="22">
        <v>15</v>
      </c>
      <c r="J17" s="24" t="s">
        <v>176</v>
      </c>
      <c r="K17" s="14">
        <f t="shared" si="1"/>
        <v>0</v>
      </c>
      <c r="L17" s="2">
        <f t="shared" si="2"/>
        <v>0</v>
      </c>
      <c r="M17" s="14">
        <f t="shared" si="3"/>
        <v>0</v>
      </c>
      <c r="N17" s="14">
        <f t="shared" si="4"/>
        <v>0</v>
      </c>
      <c r="O17" s="13">
        <f t="shared" si="5"/>
        <v>0</v>
      </c>
      <c r="P17" s="5" t="str">
        <f t="shared" si="6"/>
        <v>E</v>
      </c>
    </row>
    <row r="18" spans="1:16" ht="24.95" customHeight="1" x14ac:dyDescent="0.25"/>
    <row r="19" spans="1:16" ht="24.95" customHeight="1" x14ac:dyDescent="0.25"/>
    <row r="20" spans="1:16" ht="24.95" customHeight="1" x14ac:dyDescent="0.25"/>
    <row r="21" spans="1:16" ht="24.95" customHeight="1" x14ac:dyDescent="0.25"/>
    <row r="22" spans="1:16" ht="24.95" customHeight="1" x14ac:dyDescent="0.25"/>
    <row r="23" spans="1:16" ht="24.95" customHeight="1" x14ac:dyDescent="0.25"/>
  </sheetData>
  <mergeCells count="7">
    <mergeCell ref="P1:P2"/>
    <mergeCell ref="A1:A2"/>
    <mergeCell ref="I1:I2"/>
    <mergeCell ref="O1:O2"/>
    <mergeCell ref="B1:B2"/>
    <mergeCell ref="J1:J2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43" workbookViewId="0">
      <selection activeCell="J11" sqref="J11"/>
    </sheetView>
  </sheetViews>
  <sheetFormatPr defaultRowHeight="15" x14ac:dyDescent="0.25"/>
  <cols>
    <col min="2" max="2" width="27.5703125" customWidth="1"/>
    <col min="8" max="8" width="10.85546875" customWidth="1"/>
    <col min="10" max="10" width="27.7109375" customWidth="1"/>
  </cols>
  <sheetData>
    <row r="1" spans="1:16" ht="24.95" customHeight="1" x14ac:dyDescent="0.25">
      <c r="A1" s="31" t="s">
        <v>0</v>
      </c>
      <c r="B1" s="31" t="s">
        <v>1</v>
      </c>
      <c r="C1" s="21" t="s">
        <v>2</v>
      </c>
      <c r="D1" s="21" t="s">
        <v>3</v>
      </c>
      <c r="E1" s="21" t="s">
        <v>4</v>
      </c>
      <c r="F1" s="36" t="s">
        <v>5</v>
      </c>
      <c r="G1" s="37"/>
      <c r="H1" s="38"/>
      <c r="I1" s="31" t="s">
        <v>0</v>
      </c>
      <c r="J1" s="32" t="s">
        <v>1</v>
      </c>
      <c r="K1" s="21" t="s">
        <v>2</v>
      </c>
      <c r="L1" s="21" t="s">
        <v>3</v>
      </c>
      <c r="M1" s="21" t="s">
        <v>4</v>
      </c>
      <c r="N1" s="21" t="s">
        <v>6</v>
      </c>
      <c r="O1" s="31" t="s">
        <v>7</v>
      </c>
      <c r="P1" s="31" t="s">
        <v>8</v>
      </c>
    </row>
    <row r="2" spans="1:16" ht="24.95" customHeight="1" x14ac:dyDescent="0.25">
      <c r="A2" s="31"/>
      <c r="B2" s="33"/>
      <c r="C2" s="1">
        <v>0.35</v>
      </c>
      <c r="D2" s="1">
        <v>0.4</v>
      </c>
      <c r="E2" s="1">
        <v>0.1</v>
      </c>
      <c r="F2" s="1" t="s">
        <v>9</v>
      </c>
      <c r="G2" s="1" t="s">
        <v>10</v>
      </c>
      <c r="H2" s="30" t="s">
        <v>178</v>
      </c>
      <c r="I2" s="31"/>
      <c r="J2" s="32"/>
      <c r="K2" s="1">
        <v>0.35</v>
      </c>
      <c r="L2" s="1">
        <v>0.4</v>
      </c>
      <c r="M2" s="1">
        <v>0.1</v>
      </c>
      <c r="N2" s="1">
        <v>0.15</v>
      </c>
      <c r="O2" s="31"/>
      <c r="P2" s="31"/>
    </row>
    <row r="3" spans="1:16" s="9" customFormat="1" ht="24.95" customHeight="1" x14ac:dyDescent="0.25">
      <c r="A3" s="22">
        <v>1</v>
      </c>
      <c r="B3" s="25" t="s">
        <v>122</v>
      </c>
      <c r="C3" s="23"/>
      <c r="D3" s="2"/>
      <c r="E3" s="2"/>
      <c r="F3" s="23"/>
      <c r="G3" s="2"/>
      <c r="H3" s="40">
        <f>(F3+G3)/2</f>
        <v>0</v>
      </c>
      <c r="I3" s="2">
        <v>1</v>
      </c>
      <c r="J3" s="25" t="s">
        <v>122</v>
      </c>
      <c r="K3" s="14">
        <f t="shared" ref="K3:K37" si="0">SUM(C3*35%)</f>
        <v>0</v>
      </c>
      <c r="L3" s="2">
        <f t="shared" ref="L3:L37" si="1">SUM(D3*40%)</f>
        <v>0</v>
      </c>
      <c r="M3" s="14">
        <f>SUM((E3/14)*10%)*100</f>
        <v>0</v>
      </c>
      <c r="N3" s="14">
        <f>SUM(F3+G3)/2*15%</f>
        <v>0</v>
      </c>
      <c r="O3" s="13">
        <f t="shared" ref="O3:O37" si="2">SUM(K3:N3)</f>
        <v>0</v>
      </c>
      <c r="P3" s="5" t="str">
        <f>IF(O3&gt;=80,"A",IF(O3&gt;=68,"B",IF(O3&gt;=56,"C",IF(O3&gt;=48,"D","E"))))</f>
        <v>E</v>
      </c>
    </row>
    <row r="4" spans="1:16" s="9" customFormat="1" ht="24.95" customHeight="1" x14ac:dyDescent="0.25">
      <c r="A4" s="22">
        <v>2</v>
      </c>
      <c r="B4" s="25" t="s">
        <v>157</v>
      </c>
      <c r="C4" s="23"/>
      <c r="D4" s="2"/>
      <c r="E4" s="2"/>
      <c r="F4" s="23"/>
      <c r="G4" s="2"/>
      <c r="H4" s="40">
        <f t="shared" ref="H4:H37" si="3">(F4+G4)/2</f>
        <v>0</v>
      </c>
      <c r="I4" s="2">
        <v>2</v>
      </c>
      <c r="J4" s="25" t="s">
        <v>123</v>
      </c>
      <c r="K4" s="14">
        <f t="shared" si="0"/>
        <v>0</v>
      </c>
      <c r="L4" s="2">
        <f t="shared" si="1"/>
        <v>0</v>
      </c>
      <c r="M4" s="14">
        <f t="shared" ref="M4:M37" si="4">SUM((E4/14)*10%)*100</f>
        <v>0</v>
      </c>
      <c r="N4" s="14">
        <f t="shared" ref="N4:N37" si="5">SUM(F4+G4)/2*15%</f>
        <v>0</v>
      </c>
      <c r="O4" s="13">
        <f t="shared" si="2"/>
        <v>0</v>
      </c>
      <c r="P4" s="5" t="str">
        <f t="shared" ref="P4:P37" si="6">IF(O4&gt;=80,"A",IF(O4&gt;=68,"B",IF(O4&gt;=56,"C",IF(O4&gt;=48,"D","E"))))</f>
        <v>E</v>
      </c>
    </row>
    <row r="5" spans="1:16" s="9" customFormat="1" ht="24.95" customHeight="1" x14ac:dyDescent="0.25">
      <c r="A5" s="22">
        <v>3</v>
      </c>
      <c r="B5" s="25" t="s">
        <v>124</v>
      </c>
      <c r="C5" s="23"/>
      <c r="D5" s="2"/>
      <c r="E5" s="2"/>
      <c r="F5" s="23"/>
      <c r="G5" s="2"/>
      <c r="H5" s="40">
        <f t="shared" si="3"/>
        <v>0</v>
      </c>
      <c r="I5" s="2">
        <v>3</v>
      </c>
      <c r="J5" s="25" t="s">
        <v>124</v>
      </c>
      <c r="K5" s="14">
        <f t="shared" si="0"/>
        <v>0</v>
      </c>
      <c r="L5" s="2">
        <f t="shared" si="1"/>
        <v>0</v>
      </c>
      <c r="M5" s="14">
        <f t="shared" si="4"/>
        <v>0</v>
      </c>
      <c r="N5" s="14">
        <f t="shared" si="5"/>
        <v>0</v>
      </c>
      <c r="O5" s="13">
        <f t="shared" si="2"/>
        <v>0</v>
      </c>
      <c r="P5" s="5" t="str">
        <f t="shared" si="6"/>
        <v>E</v>
      </c>
    </row>
    <row r="6" spans="1:16" s="9" customFormat="1" ht="24.95" customHeight="1" x14ac:dyDescent="0.25">
      <c r="A6" s="22">
        <v>4</v>
      </c>
      <c r="B6" s="25" t="s">
        <v>158</v>
      </c>
      <c r="C6" s="23"/>
      <c r="D6" s="2"/>
      <c r="E6" s="2"/>
      <c r="F6" s="23"/>
      <c r="G6" s="2"/>
      <c r="H6" s="40">
        <f t="shared" si="3"/>
        <v>0</v>
      </c>
      <c r="I6" s="2">
        <v>4</v>
      </c>
      <c r="J6" s="25" t="s">
        <v>125</v>
      </c>
      <c r="K6" s="14">
        <f t="shared" si="0"/>
        <v>0</v>
      </c>
      <c r="L6" s="2">
        <f t="shared" si="1"/>
        <v>0</v>
      </c>
      <c r="M6" s="14">
        <f t="shared" si="4"/>
        <v>0</v>
      </c>
      <c r="N6" s="14">
        <f t="shared" si="5"/>
        <v>0</v>
      </c>
      <c r="O6" s="13">
        <f t="shared" si="2"/>
        <v>0</v>
      </c>
      <c r="P6" s="5" t="str">
        <f t="shared" si="6"/>
        <v>E</v>
      </c>
    </row>
    <row r="7" spans="1:16" s="9" customFormat="1" ht="24.95" customHeight="1" x14ac:dyDescent="0.25">
      <c r="A7" s="22">
        <v>5</v>
      </c>
      <c r="B7" s="25" t="s">
        <v>127</v>
      </c>
      <c r="C7" s="23"/>
      <c r="D7" s="2"/>
      <c r="E7" s="2"/>
      <c r="F7" s="23"/>
      <c r="G7" s="2"/>
      <c r="H7" s="40">
        <f t="shared" si="3"/>
        <v>0</v>
      </c>
      <c r="I7" s="2">
        <v>5</v>
      </c>
      <c r="J7" s="25" t="s">
        <v>127</v>
      </c>
      <c r="K7" s="14">
        <f t="shared" si="0"/>
        <v>0</v>
      </c>
      <c r="L7" s="2">
        <f t="shared" si="1"/>
        <v>0</v>
      </c>
      <c r="M7" s="14">
        <f t="shared" si="4"/>
        <v>0</v>
      </c>
      <c r="N7" s="14">
        <f t="shared" si="5"/>
        <v>0</v>
      </c>
      <c r="O7" s="13">
        <f t="shared" si="2"/>
        <v>0</v>
      </c>
      <c r="P7" s="5" t="str">
        <f t="shared" si="6"/>
        <v>E</v>
      </c>
    </row>
    <row r="8" spans="1:16" s="9" customFormat="1" ht="24.95" customHeight="1" x14ac:dyDescent="0.25">
      <c r="A8" s="22">
        <v>6</v>
      </c>
      <c r="B8" s="25" t="s">
        <v>126</v>
      </c>
      <c r="C8" s="23"/>
      <c r="D8" s="2"/>
      <c r="E8" s="2"/>
      <c r="F8" s="23"/>
      <c r="G8" s="2"/>
      <c r="H8" s="40">
        <f t="shared" si="3"/>
        <v>0</v>
      </c>
      <c r="I8" s="2">
        <v>6</v>
      </c>
      <c r="J8" s="25" t="s">
        <v>126</v>
      </c>
      <c r="K8" s="14">
        <f t="shared" si="0"/>
        <v>0</v>
      </c>
      <c r="L8" s="2">
        <f t="shared" si="1"/>
        <v>0</v>
      </c>
      <c r="M8" s="14">
        <f t="shared" si="4"/>
        <v>0</v>
      </c>
      <c r="N8" s="14">
        <f t="shared" si="5"/>
        <v>0</v>
      </c>
      <c r="O8" s="13">
        <f t="shared" si="2"/>
        <v>0</v>
      </c>
      <c r="P8" s="5" t="str">
        <f t="shared" si="6"/>
        <v>E</v>
      </c>
    </row>
    <row r="9" spans="1:16" s="9" customFormat="1" ht="24.95" customHeight="1" x14ac:dyDescent="0.25">
      <c r="A9" s="22">
        <v>7</v>
      </c>
      <c r="B9" s="25" t="s">
        <v>128</v>
      </c>
      <c r="C9" s="23"/>
      <c r="D9" s="2"/>
      <c r="E9" s="2"/>
      <c r="F9" s="23"/>
      <c r="G9" s="2"/>
      <c r="H9" s="40">
        <f t="shared" si="3"/>
        <v>0</v>
      </c>
      <c r="I9" s="2">
        <v>7</v>
      </c>
      <c r="J9" s="25" t="s">
        <v>128</v>
      </c>
      <c r="K9" s="14">
        <f t="shared" si="0"/>
        <v>0</v>
      </c>
      <c r="L9" s="2">
        <f t="shared" si="1"/>
        <v>0</v>
      </c>
      <c r="M9" s="14">
        <f t="shared" si="4"/>
        <v>0</v>
      </c>
      <c r="N9" s="14">
        <f t="shared" si="5"/>
        <v>0</v>
      </c>
      <c r="O9" s="13">
        <f t="shared" si="2"/>
        <v>0</v>
      </c>
      <c r="P9" s="5" t="str">
        <f t="shared" si="6"/>
        <v>E</v>
      </c>
    </row>
    <row r="10" spans="1:16" s="9" customFormat="1" ht="24.95" customHeight="1" x14ac:dyDescent="0.25">
      <c r="A10" s="22">
        <v>8</v>
      </c>
      <c r="B10" s="25" t="s">
        <v>129</v>
      </c>
      <c r="C10" s="23"/>
      <c r="D10" s="2"/>
      <c r="E10" s="2"/>
      <c r="F10" s="23"/>
      <c r="G10" s="2"/>
      <c r="H10" s="40">
        <f t="shared" si="3"/>
        <v>0</v>
      </c>
      <c r="I10" s="2">
        <v>8</v>
      </c>
      <c r="J10" s="25" t="s">
        <v>129</v>
      </c>
      <c r="K10" s="14">
        <f t="shared" si="0"/>
        <v>0</v>
      </c>
      <c r="L10" s="2">
        <f t="shared" si="1"/>
        <v>0</v>
      </c>
      <c r="M10" s="14">
        <f t="shared" si="4"/>
        <v>0</v>
      </c>
      <c r="N10" s="14">
        <f t="shared" si="5"/>
        <v>0</v>
      </c>
      <c r="O10" s="13">
        <f t="shared" si="2"/>
        <v>0</v>
      </c>
      <c r="P10" s="5" t="str">
        <f t="shared" si="6"/>
        <v>E</v>
      </c>
    </row>
    <row r="11" spans="1:16" s="9" customFormat="1" ht="24.95" customHeight="1" x14ac:dyDescent="0.25">
      <c r="A11" s="22">
        <v>9</v>
      </c>
      <c r="B11" s="25" t="s">
        <v>130</v>
      </c>
      <c r="C11" s="23"/>
      <c r="D11" s="2"/>
      <c r="E11" s="2"/>
      <c r="F11" s="23"/>
      <c r="G11" s="2"/>
      <c r="H11" s="40">
        <f t="shared" si="3"/>
        <v>0</v>
      </c>
      <c r="I11" s="2">
        <v>9</v>
      </c>
      <c r="J11" s="25" t="s">
        <v>130</v>
      </c>
      <c r="K11" s="14">
        <f t="shared" si="0"/>
        <v>0</v>
      </c>
      <c r="L11" s="2">
        <f t="shared" si="1"/>
        <v>0</v>
      </c>
      <c r="M11" s="14">
        <f t="shared" si="4"/>
        <v>0</v>
      </c>
      <c r="N11" s="14">
        <f t="shared" si="5"/>
        <v>0</v>
      </c>
      <c r="O11" s="13">
        <f t="shared" si="2"/>
        <v>0</v>
      </c>
      <c r="P11" s="5" t="str">
        <f t="shared" si="6"/>
        <v>E</v>
      </c>
    </row>
    <row r="12" spans="1:16" s="9" customFormat="1" ht="24.95" customHeight="1" x14ac:dyDescent="0.25">
      <c r="A12" s="22">
        <v>10</v>
      </c>
      <c r="B12" s="25" t="s">
        <v>131</v>
      </c>
      <c r="C12" s="23"/>
      <c r="D12" s="2"/>
      <c r="E12" s="2"/>
      <c r="F12" s="23"/>
      <c r="G12" s="2"/>
      <c r="H12" s="40">
        <f t="shared" si="3"/>
        <v>0</v>
      </c>
      <c r="I12" s="2">
        <v>10</v>
      </c>
      <c r="J12" s="25" t="s">
        <v>131</v>
      </c>
      <c r="K12" s="14">
        <f t="shared" si="0"/>
        <v>0</v>
      </c>
      <c r="L12" s="2">
        <f t="shared" si="1"/>
        <v>0</v>
      </c>
      <c r="M12" s="14">
        <f t="shared" si="4"/>
        <v>0</v>
      </c>
      <c r="N12" s="14">
        <f t="shared" si="5"/>
        <v>0</v>
      </c>
      <c r="O12" s="13">
        <f t="shared" si="2"/>
        <v>0</v>
      </c>
      <c r="P12" s="5" t="str">
        <f t="shared" si="6"/>
        <v>E</v>
      </c>
    </row>
    <row r="13" spans="1:16" s="9" customFormat="1" ht="24.95" customHeight="1" x14ac:dyDescent="0.25">
      <c r="A13" s="22">
        <v>11</v>
      </c>
      <c r="B13" s="25" t="s">
        <v>132</v>
      </c>
      <c r="C13" s="23"/>
      <c r="D13" s="2"/>
      <c r="E13" s="2"/>
      <c r="F13" s="23"/>
      <c r="G13" s="2"/>
      <c r="H13" s="40">
        <f t="shared" si="3"/>
        <v>0</v>
      </c>
      <c r="I13" s="2">
        <v>11</v>
      </c>
      <c r="J13" s="25" t="s">
        <v>132</v>
      </c>
      <c r="K13" s="14">
        <f t="shared" si="0"/>
        <v>0</v>
      </c>
      <c r="L13" s="2">
        <f t="shared" si="1"/>
        <v>0</v>
      </c>
      <c r="M13" s="14">
        <f t="shared" si="4"/>
        <v>0</v>
      </c>
      <c r="N13" s="14">
        <f t="shared" si="5"/>
        <v>0</v>
      </c>
      <c r="O13" s="13">
        <f t="shared" si="2"/>
        <v>0</v>
      </c>
      <c r="P13" s="5" t="str">
        <f t="shared" si="6"/>
        <v>E</v>
      </c>
    </row>
    <row r="14" spans="1:16" s="9" customFormat="1" ht="24.95" customHeight="1" x14ac:dyDescent="0.25">
      <c r="A14" s="22">
        <v>12</v>
      </c>
      <c r="B14" s="25" t="s">
        <v>156</v>
      </c>
      <c r="C14" s="23"/>
      <c r="D14" s="2"/>
      <c r="E14" s="2"/>
      <c r="F14" s="23"/>
      <c r="G14" s="2"/>
      <c r="H14" s="40">
        <f t="shared" si="3"/>
        <v>0</v>
      </c>
      <c r="I14" s="2">
        <v>12</v>
      </c>
      <c r="J14" s="25" t="s">
        <v>133</v>
      </c>
      <c r="K14" s="14">
        <f t="shared" si="0"/>
        <v>0</v>
      </c>
      <c r="L14" s="2">
        <f t="shared" si="1"/>
        <v>0</v>
      </c>
      <c r="M14" s="14">
        <f t="shared" si="4"/>
        <v>0</v>
      </c>
      <c r="N14" s="14">
        <f t="shared" si="5"/>
        <v>0</v>
      </c>
      <c r="O14" s="13">
        <f t="shared" si="2"/>
        <v>0</v>
      </c>
      <c r="P14" s="5" t="str">
        <f t="shared" si="6"/>
        <v>E</v>
      </c>
    </row>
    <row r="15" spans="1:16" s="9" customFormat="1" ht="24.95" customHeight="1" x14ac:dyDescent="0.25">
      <c r="A15" s="22">
        <v>13</v>
      </c>
      <c r="B15" s="25" t="s">
        <v>134</v>
      </c>
      <c r="C15" s="23"/>
      <c r="D15" s="2"/>
      <c r="E15" s="2"/>
      <c r="F15" s="23"/>
      <c r="G15" s="2"/>
      <c r="H15" s="40">
        <f t="shared" si="3"/>
        <v>0</v>
      </c>
      <c r="I15" s="2">
        <v>13</v>
      </c>
      <c r="J15" s="25" t="s">
        <v>134</v>
      </c>
      <c r="K15" s="14">
        <f t="shared" si="0"/>
        <v>0</v>
      </c>
      <c r="L15" s="2">
        <f t="shared" si="1"/>
        <v>0</v>
      </c>
      <c r="M15" s="14">
        <f t="shared" si="4"/>
        <v>0</v>
      </c>
      <c r="N15" s="14">
        <f t="shared" si="5"/>
        <v>0</v>
      </c>
      <c r="O15" s="13">
        <f t="shared" si="2"/>
        <v>0</v>
      </c>
      <c r="P15" s="5" t="str">
        <f t="shared" si="6"/>
        <v>E</v>
      </c>
    </row>
    <row r="16" spans="1:16" s="9" customFormat="1" ht="24.95" customHeight="1" x14ac:dyDescent="0.25">
      <c r="A16" s="22">
        <v>14</v>
      </c>
      <c r="B16" s="25" t="s">
        <v>135</v>
      </c>
      <c r="C16" s="23"/>
      <c r="D16" s="2"/>
      <c r="E16" s="2"/>
      <c r="F16" s="23"/>
      <c r="G16" s="2"/>
      <c r="H16" s="40">
        <f t="shared" si="3"/>
        <v>0</v>
      </c>
      <c r="I16" s="2">
        <v>14</v>
      </c>
      <c r="J16" s="25" t="s">
        <v>135</v>
      </c>
      <c r="K16" s="14">
        <f t="shared" si="0"/>
        <v>0</v>
      </c>
      <c r="L16" s="2">
        <f t="shared" si="1"/>
        <v>0</v>
      </c>
      <c r="M16" s="14">
        <f t="shared" si="4"/>
        <v>0</v>
      </c>
      <c r="N16" s="14">
        <f t="shared" si="5"/>
        <v>0</v>
      </c>
      <c r="O16" s="13">
        <f t="shared" si="2"/>
        <v>0</v>
      </c>
      <c r="P16" s="5" t="str">
        <f t="shared" si="6"/>
        <v>E</v>
      </c>
    </row>
    <row r="17" spans="1:16" s="9" customFormat="1" ht="24.95" customHeight="1" x14ac:dyDescent="0.25">
      <c r="A17" s="22">
        <v>15</v>
      </c>
      <c r="B17" s="25" t="s">
        <v>136</v>
      </c>
      <c r="C17" s="23"/>
      <c r="D17" s="2"/>
      <c r="E17" s="2"/>
      <c r="F17" s="23"/>
      <c r="G17" s="2"/>
      <c r="H17" s="40">
        <f t="shared" si="3"/>
        <v>0</v>
      </c>
      <c r="I17" s="2">
        <v>15</v>
      </c>
      <c r="J17" s="25" t="s">
        <v>136</v>
      </c>
      <c r="K17" s="14">
        <f t="shared" si="0"/>
        <v>0</v>
      </c>
      <c r="L17" s="2">
        <f t="shared" si="1"/>
        <v>0</v>
      </c>
      <c r="M17" s="14">
        <f t="shared" si="4"/>
        <v>0</v>
      </c>
      <c r="N17" s="14">
        <f t="shared" si="5"/>
        <v>0</v>
      </c>
      <c r="O17" s="13">
        <f t="shared" si="2"/>
        <v>0</v>
      </c>
      <c r="P17" s="5" t="str">
        <f t="shared" si="6"/>
        <v>E</v>
      </c>
    </row>
    <row r="18" spans="1:16" s="9" customFormat="1" ht="24.95" customHeight="1" x14ac:dyDescent="0.25">
      <c r="A18" s="22">
        <v>16</v>
      </c>
      <c r="B18" s="25" t="s">
        <v>137</v>
      </c>
      <c r="C18" s="23"/>
      <c r="D18" s="2"/>
      <c r="E18" s="2"/>
      <c r="F18" s="23"/>
      <c r="G18" s="2"/>
      <c r="H18" s="40">
        <f t="shared" si="3"/>
        <v>0</v>
      </c>
      <c r="I18" s="2">
        <v>16</v>
      </c>
      <c r="J18" s="25" t="s">
        <v>137</v>
      </c>
      <c r="K18" s="14">
        <f t="shared" si="0"/>
        <v>0</v>
      </c>
      <c r="L18" s="2">
        <f t="shared" si="1"/>
        <v>0</v>
      </c>
      <c r="M18" s="14">
        <f t="shared" si="4"/>
        <v>0</v>
      </c>
      <c r="N18" s="14">
        <f t="shared" si="5"/>
        <v>0</v>
      </c>
      <c r="O18" s="13">
        <f t="shared" si="2"/>
        <v>0</v>
      </c>
      <c r="P18" s="5" t="str">
        <f t="shared" si="6"/>
        <v>E</v>
      </c>
    </row>
    <row r="19" spans="1:16" s="9" customFormat="1" ht="24.95" customHeight="1" x14ac:dyDescent="0.25">
      <c r="A19" s="22">
        <v>17</v>
      </c>
      <c r="B19" s="25" t="s">
        <v>138</v>
      </c>
      <c r="C19" s="23"/>
      <c r="D19" s="2"/>
      <c r="E19" s="2"/>
      <c r="F19" s="23"/>
      <c r="G19" s="2"/>
      <c r="H19" s="40">
        <f t="shared" si="3"/>
        <v>0</v>
      </c>
      <c r="I19" s="2">
        <v>17</v>
      </c>
      <c r="J19" s="25" t="s">
        <v>138</v>
      </c>
      <c r="K19" s="14">
        <f t="shared" si="0"/>
        <v>0</v>
      </c>
      <c r="L19" s="2">
        <f t="shared" si="1"/>
        <v>0</v>
      </c>
      <c r="M19" s="14">
        <f t="shared" si="4"/>
        <v>0</v>
      </c>
      <c r="N19" s="14">
        <f t="shared" si="5"/>
        <v>0</v>
      </c>
      <c r="O19" s="13">
        <f t="shared" si="2"/>
        <v>0</v>
      </c>
      <c r="P19" s="5" t="str">
        <f t="shared" si="6"/>
        <v>E</v>
      </c>
    </row>
    <row r="20" spans="1:16" s="9" customFormat="1" ht="24.95" customHeight="1" x14ac:dyDescent="0.25">
      <c r="A20" s="22">
        <v>18</v>
      </c>
      <c r="B20" s="25" t="s">
        <v>139</v>
      </c>
      <c r="C20" s="23"/>
      <c r="D20" s="2"/>
      <c r="E20" s="2"/>
      <c r="F20" s="23"/>
      <c r="G20" s="2"/>
      <c r="H20" s="40">
        <f t="shared" si="3"/>
        <v>0</v>
      </c>
      <c r="I20" s="2">
        <v>18</v>
      </c>
      <c r="J20" s="25" t="s">
        <v>139</v>
      </c>
      <c r="K20" s="14">
        <f t="shared" si="0"/>
        <v>0</v>
      </c>
      <c r="L20" s="2">
        <f t="shared" si="1"/>
        <v>0</v>
      </c>
      <c r="M20" s="14">
        <f t="shared" si="4"/>
        <v>0</v>
      </c>
      <c r="N20" s="14">
        <f t="shared" si="5"/>
        <v>0</v>
      </c>
      <c r="O20" s="13">
        <f t="shared" si="2"/>
        <v>0</v>
      </c>
      <c r="P20" s="5" t="str">
        <f t="shared" si="6"/>
        <v>E</v>
      </c>
    </row>
    <row r="21" spans="1:16" s="9" customFormat="1" ht="24.95" customHeight="1" x14ac:dyDescent="0.25">
      <c r="A21" s="22">
        <v>19</v>
      </c>
      <c r="B21" s="25" t="s">
        <v>140</v>
      </c>
      <c r="C21" s="23"/>
      <c r="D21" s="2"/>
      <c r="E21" s="2"/>
      <c r="F21" s="23"/>
      <c r="G21" s="2"/>
      <c r="H21" s="40">
        <f t="shared" si="3"/>
        <v>0</v>
      </c>
      <c r="I21" s="2">
        <v>19</v>
      </c>
      <c r="J21" s="25" t="s">
        <v>140</v>
      </c>
      <c r="K21" s="14">
        <f t="shared" si="0"/>
        <v>0</v>
      </c>
      <c r="L21" s="2">
        <f t="shared" si="1"/>
        <v>0</v>
      </c>
      <c r="M21" s="14">
        <f t="shared" si="4"/>
        <v>0</v>
      </c>
      <c r="N21" s="14">
        <f t="shared" si="5"/>
        <v>0</v>
      </c>
      <c r="O21" s="13">
        <f t="shared" si="2"/>
        <v>0</v>
      </c>
      <c r="P21" s="5" t="str">
        <f t="shared" si="6"/>
        <v>E</v>
      </c>
    </row>
    <row r="22" spans="1:16" s="9" customFormat="1" ht="24.95" customHeight="1" x14ac:dyDescent="0.25">
      <c r="A22" s="22">
        <v>20</v>
      </c>
      <c r="B22" s="25" t="s">
        <v>141</v>
      </c>
      <c r="C22" s="23"/>
      <c r="D22" s="2"/>
      <c r="E22" s="2"/>
      <c r="F22" s="23"/>
      <c r="G22" s="2"/>
      <c r="H22" s="40">
        <f t="shared" si="3"/>
        <v>0</v>
      </c>
      <c r="I22" s="2">
        <v>20</v>
      </c>
      <c r="J22" s="25" t="s">
        <v>141</v>
      </c>
      <c r="K22" s="14">
        <f t="shared" si="0"/>
        <v>0</v>
      </c>
      <c r="L22" s="2">
        <f t="shared" si="1"/>
        <v>0</v>
      </c>
      <c r="M22" s="14">
        <f t="shared" si="4"/>
        <v>0</v>
      </c>
      <c r="N22" s="14">
        <f t="shared" si="5"/>
        <v>0</v>
      </c>
      <c r="O22" s="13">
        <f t="shared" si="2"/>
        <v>0</v>
      </c>
      <c r="P22" s="5" t="str">
        <f t="shared" si="6"/>
        <v>E</v>
      </c>
    </row>
    <row r="23" spans="1:16" s="9" customFormat="1" ht="24.95" customHeight="1" x14ac:dyDescent="0.25">
      <c r="A23" s="22">
        <v>21</v>
      </c>
      <c r="B23" s="25" t="s">
        <v>142</v>
      </c>
      <c r="C23" s="23"/>
      <c r="D23" s="2"/>
      <c r="E23" s="2"/>
      <c r="F23" s="23"/>
      <c r="G23" s="2"/>
      <c r="H23" s="40">
        <f t="shared" si="3"/>
        <v>0</v>
      </c>
      <c r="I23" s="2">
        <v>21</v>
      </c>
      <c r="J23" s="25" t="s">
        <v>142</v>
      </c>
      <c r="K23" s="14">
        <f t="shared" si="0"/>
        <v>0</v>
      </c>
      <c r="L23" s="2">
        <f t="shared" si="1"/>
        <v>0</v>
      </c>
      <c r="M23" s="14">
        <f t="shared" si="4"/>
        <v>0</v>
      </c>
      <c r="N23" s="14">
        <f t="shared" si="5"/>
        <v>0</v>
      </c>
      <c r="O23" s="13">
        <f t="shared" si="2"/>
        <v>0</v>
      </c>
      <c r="P23" s="5" t="str">
        <f t="shared" si="6"/>
        <v>E</v>
      </c>
    </row>
    <row r="24" spans="1:16" s="9" customFormat="1" ht="24.95" customHeight="1" x14ac:dyDescent="0.25">
      <c r="A24" s="22">
        <v>22</v>
      </c>
      <c r="B24" s="25" t="s">
        <v>143</v>
      </c>
      <c r="C24" s="23"/>
      <c r="D24" s="2"/>
      <c r="E24" s="2"/>
      <c r="F24" s="23"/>
      <c r="G24" s="2"/>
      <c r="H24" s="40">
        <f t="shared" si="3"/>
        <v>0</v>
      </c>
      <c r="I24" s="2">
        <v>22</v>
      </c>
      <c r="J24" s="25" t="s">
        <v>143</v>
      </c>
      <c r="K24" s="14">
        <f t="shared" si="0"/>
        <v>0</v>
      </c>
      <c r="L24" s="2">
        <f t="shared" si="1"/>
        <v>0</v>
      </c>
      <c r="M24" s="14">
        <f t="shared" si="4"/>
        <v>0</v>
      </c>
      <c r="N24" s="14">
        <f t="shared" si="5"/>
        <v>0</v>
      </c>
      <c r="O24" s="13">
        <f t="shared" si="2"/>
        <v>0</v>
      </c>
      <c r="P24" s="5" t="str">
        <f t="shared" si="6"/>
        <v>E</v>
      </c>
    </row>
    <row r="25" spans="1:16" s="9" customFormat="1" ht="24.95" customHeight="1" x14ac:dyDescent="0.25">
      <c r="A25" s="22">
        <v>23</v>
      </c>
      <c r="B25" s="25" t="s">
        <v>144</v>
      </c>
      <c r="C25" s="23"/>
      <c r="D25" s="2"/>
      <c r="E25" s="2"/>
      <c r="F25" s="23"/>
      <c r="G25" s="2"/>
      <c r="H25" s="40">
        <f t="shared" si="3"/>
        <v>0</v>
      </c>
      <c r="I25" s="2">
        <v>23</v>
      </c>
      <c r="J25" s="25" t="s">
        <v>144</v>
      </c>
      <c r="K25" s="14">
        <f t="shared" si="0"/>
        <v>0</v>
      </c>
      <c r="L25" s="2">
        <f t="shared" si="1"/>
        <v>0</v>
      </c>
      <c r="M25" s="14">
        <f t="shared" si="4"/>
        <v>0</v>
      </c>
      <c r="N25" s="14">
        <f t="shared" si="5"/>
        <v>0</v>
      </c>
      <c r="O25" s="13">
        <f t="shared" si="2"/>
        <v>0</v>
      </c>
      <c r="P25" s="5" t="str">
        <f t="shared" si="6"/>
        <v>E</v>
      </c>
    </row>
    <row r="26" spans="1:16" s="9" customFormat="1" ht="24.95" customHeight="1" x14ac:dyDescent="0.25">
      <c r="A26" s="22">
        <v>24</v>
      </c>
      <c r="B26" s="25" t="s">
        <v>159</v>
      </c>
      <c r="C26" s="23"/>
      <c r="D26" s="2"/>
      <c r="E26" s="2"/>
      <c r="F26" s="23"/>
      <c r="G26" s="2"/>
      <c r="H26" s="40">
        <f t="shared" si="3"/>
        <v>0</v>
      </c>
      <c r="I26" s="2">
        <v>24</v>
      </c>
      <c r="J26" s="25" t="s">
        <v>145</v>
      </c>
      <c r="K26" s="14">
        <f t="shared" si="0"/>
        <v>0</v>
      </c>
      <c r="L26" s="2">
        <f t="shared" si="1"/>
        <v>0</v>
      </c>
      <c r="M26" s="14">
        <f t="shared" si="4"/>
        <v>0</v>
      </c>
      <c r="N26" s="14">
        <f t="shared" si="5"/>
        <v>0</v>
      </c>
      <c r="O26" s="13">
        <f t="shared" si="2"/>
        <v>0</v>
      </c>
      <c r="P26" s="5" t="str">
        <f t="shared" si="6"/>
        <v>E</v>
      </c>
    </row>
    <row r="27" spans="1:16" s="9" customFormat="1" ht="24.95" customHeight="1" x14ac:dyDescent="0.25">
      <c r="A27" s="22">
        <v>25</v>
      </c>
      <c r="B27" s="25" t="s">
        <v>146</v>
      </c>
      <c r="C27" s="23"/>
      <c r="D27" s="2"/>
      <c r="E27" s="2"/>
      <c r="F27" s="23"/>
      <c r="G27" s="2"/>
      <c r="H27" s="40">
        <f t="shared" si="3"/>
        <v>0</v>
      </c>
      <c r="I27" s="2">
        <v>25</v>
      </c>
      <c r="J27" s="25" t="s">
        <v>146</v>
      </c>
      <c r="K27" s="14">
        <f t="shared" si="0"/>
        <v>0</v>
      </c>
      <c r="L27" s="2">
        <f t="shared" si="1"/>
        <v>0</v>
      </c>
      <c r="M27" s="14">
        <f t="shared" si="4"/>
        <v>0</v>
      </c>
      <c r="N27" s="14">
        <f t="shared" si="5"/>
        <v>0</v>
      </c>
      <c r="O27" s="13">
        <f t="shared" si="2"/>
        <v>0</v>
      </c>
      <c r="P27" s="5" t="str">
        <f t="shared" si="6"/>
        <v>E</v>
      </c>
    </row>
    <row r="28" spans="1:16" s="9" customFormat="1" ht="24.95" customHeight="1" x14ac:dyDescent="0.25">
      <c r="A28" s="22">
        <v>26</v>
      </c>
      <c r="B28" s="25" t="s">
        <v>147</v>
      </c>
      <c r="C28" s="23"/>
      <c r="D28" s="2"/>
      <c r="E28" s="2"/>
      <c r="F28" s="23"/>
      <c r="G28" s="2"/>
      <c r="H28" s="40">
        <f t="shared" si="3"/>
        <v>0</v>
      </c>
      <c r="I28" s="2">
        <v>26</v>
      </c>
      <c r="J28" s="25" t="s">
        <v>147</v>
      </c>
      <c r="K28" s="14">
        <f t="shared" si="0"/>
        <v>0</v>
      </c>
      <c r="L28" s="2">
        <f t="shared" si="1"/>
        <v>0</v>
      </c>
      <c r="M28" s="14">
        <f t="shared" si="4"/>
        <v>0</v>
      </c>
      <c r="N28" s="14">
        <f t="shared" si="5"/>
        <v>0</v>
      </c>
      <c r="O28" s="13">
        <f t="shared" si="2"/>
        <v>0</v>
      </c>
      <c r="P28" s="5" t="str">
        <f t="shared" si="6"/>
        <v>E</v>
      </c>
    </row>
    <row r="29" spans="1:16" s="9" customFormat="1" ht="24.95" customHeight="1" x14ac:dyDescent="0.25">
      <c r="A29" s="22">
        <v>27</v>
      </c>
      <c r="B29" s="25" t="s">
        <v>148</v>
      </c>
      <c r="C29" s="23"/>
      <c r="D29" s="2"/>
      <c r="E29" s="2"/>
      <c r="F29" s="23"/>
      <c r="G29" s="2"/>
      <c r="H29" s="40">
        <f t="shared" si="3"/>
        <v>0</v>
      </c>
      <c r="I29" s="2">
        <v>27</v>
      </c>
      <c r="J29" s="25" t="s">
        <v>148</v>
      </c>
      <c r="K29" s="14">
        <f t="shared" si="0"/>
        <v>0</v>
      </c>
      <c r="L29" s="2">
        <f t="shared" si="1"/>
        <v>0</v>
      </c>
      <c r="M29" s="14">
        <f t="shared" si="4"/>
        <v>0</v>
      </c>
      <c r="N29" s="14">
        <f t="shared" si="5"/>
        <v>0</v>
      </c>
      <c r="O29" s="13">
        <f t="shared" si="2"/>
        <v>0</v>
      </c>
      <c r="P29" s="5" t="str">
        <f t="shared" si="6"/>
        <v>E</v>
      </c>
    </row>
    <row r="30" spans="1:16" s="9" customFormat="1" ht="24.95" customHeight="1" x14ac:dyDescent="0.25">
      <c r="A30" s="22">
        <v>28</v>
      </c>
      <c r="B30" s="35" t="s">
        <v>149</v>
      </c>
      <c r="C30" s="23"/>
      <c r="D30" s="2"/>
      <c r="E30" s="2"/>
      <c r="F30" s="23"/>
      <c r="G30" s="2"/>
      <c r="H30" s="40">
        <f t="shared" si="3"/>
        <v>0</v>
      </c>
      <c r="I30" s="2">
        <v>28</v>
      </c>
      <c r="J30" s="35" t="s">
        <v>149</v>
      </c>
      <c r="K30" s="14">
        <f t="shared" si="0"/>
        <v>0</v>
      </c>
      <c r="L30" s="2">
        <f t="shared" si="1"/>
        <v>0</v>
      </c>
      <c r="M30" s="14">
        <f t="shared" si="4"/>
        <v>0</v>
      </c>
      <c r="N30" s="14">
        <f t="shared" si="5"/>
        <v>0</v>
      </c>
      <c r="O30" s="13">
        <f t="shared" si="2"/>
        <v>0</v>
      </c>
      <c r="P30" s="5" t="str">
        <f t="shared" si="6"/>
        <v>E</v>
      </c>
    </row>
    <row r="31" spans="1:16" ht="24.95" customHeight="1" x14ac:dyDescent="0.25">
      <c r="A31" s="22">
        <v>29</v>
      </c>
      <c r="B31" s="25" t="s">
        <v>150</v>
      </c>
      <c r="C31" s="23"/>
      <c r="D31" s="2"/>
      <c r="E31" s="2"/>
      <c r="F31" s="23"/>
      <c r="G31" s="2"/>
      <c r="H31" s="40">
        <f t="shared" si="3"/>
        <v>0</v>
      </c>
      <c r="I31" s="2">
        <v>29</v>
      </c>
      <c r="J31" s="25" t="s">
        <v>150</v>
      </c>
      <c r="K31" s="14">
        <f t="shared" si="0"/>
        <v>0</v>
      </c>
      <c r="L31" s="2">
        <f t="shared" si="1"/>
        <v>0</v>
      </c>
      <c r="M31" s="14">
        <f t="shared" si="4"/>
        <v>0</v>
      </c>
      <c r="N31" s="14">
        <f t="shared" si="5"/>
        <v>0</v>
      </c>
      <c r="O31" s="13">
        <f t="shared" si="2"/>
        <v>0</v>
      </c>
      <c r="P31" s="5" t="str">
        <f t="shared" si="6"/>
        <v>E</v>
      </c>
    </row>
    <row r="32" spans="1:16" ht="24.95" customHeight="1" x14ac:dyDescent="0.25">
      <c r="A32" s="22">
        <v>30</v>
      </c>
      <c r="B32" s="25" t="s">
        <v>151</v>
      </c>
      <c r="C32" s="23"/>
      <c r="D32" s="2"/>
      <c r="E32" s="2"/>
      <c r="F32" s="23"/>
      <c r="G32" s="2"/>
      <c r="H32" s="40">
        <f t="shared" si="3"/>
        <v>0</v>
      </c>
      <c r="I32" s="2">
        <v>30</v>
      </c>
      <c r="J32" s="25" t="s">
        <v>151</v>
      </c>
      <c r="K32" s="14">
        <f t="shared" si="0"/>
        <v>0</v>
      </c>
      <c r="L32" s="2">
        <f t="shared" si="1"/>
        <v>0</v>
      </c>
      <c r="M32" s="14">
        <f t="shared" si="4"/>
        <v>0</v>
      </c>
      <c r="N32" s="14">
        <f t="shared" si="5"/>
        <v>0</v>
      </c>
      <c r="O32" s="13">
        <f t="shared" si="2"/>
        <v>0</v>
      </c>
      <c r="P32" s="5" t="str">
        <f t="shared" si="6"/>
        <v>E</v>
      </c>
    </row>
    <row r="33" spans="1:16" ht="24.95" customHeight="1" x14ac:dyDescent="0.25">
      <c r="A33" s="22">
        <v>31</v>
      </c>
      <c r="B33" s="25" t="s">
        <v>152</v>
      </c>
      <c r="C33" s="23"/>
      <c r="D33" s="2"/>
      <c r="E33" s="2"/>
      <c r="F33" s="23"/>
      <c r="G33" s="2"/>
      <c r="H33" s="40">
        <f t="shared" si="3"/>
        <v>0</v>
      </c>
      <c r="I33" s="2">
        <v>31</v>
      </c>
      <c r="J33" s="25" t="s">
        <v>152</v>
      </c>
      <c r="K33" s="14">
        <f t="shared" si="0"/>
        <v>0</v>
      </c>
      <c r="L33" s="2">
        <f t="shared" si="1"/>
        <v>0</v>
      </c>
      <c r="M33" s="14">
        <f t="shared" si="4"/>
        <v>0</v>
      </c>
      <c r="N33" s="14">
        <f t="shared" si="5"/>
        <v>0</v>
      </c>
      <c r="O33" s="13">
        <f t="shared" si="2"/>
        <v>0</v>
      </c>
      <c r="P33" s="5" t="str">
        <f t="shared" si="6"/>
        <v>E</v>
      </c>
    </row>
    <row r="34" spans="1:16" s="9" customFormat="1" ht="24.95" customHeight="1" x14ac:dyDescent="0.25">
      <c r="A34" s="22">
        <v>32</v>
      </c>
      <c r="B34" s="25" t="s">
        <v>153</v>
      </c>
      <c r="C34" s="23"/>
      <c r="D34" s="2"/>
      <c r="E34" s="2"/>
      <c r="F34" s="23"/>
      <c r="G34" s="2"/>
      <c r="H34" s="40">
        <f t="shared" si="3"/>
        <v>0</v>
      </c>
      <c r="I34" s="2">
        <v>32</v>
      </c>
      <c r="J34" s="25" t="s">
        <v>153</v>
      </c>
      <c r="K34" s="14">
        <f t="shared" si="0"/>
        <v>0</v>
      </c>
      <c r="L34" s="2">
        <f t="shared" si="1"/>
        <v>0</v>
      </c>
      <c r="M34" s="14">
        <f t="shared" si="4"/>
        <v>0</v>
      </c>
      <c r="N34" s="14">
        <f t="shared" si="5"/>
        <v>0</v>
      </c>
      <c r="O34" s="13">
        <f t="shared" si="2"/>
        <v>0</v>
      </c>
      <c r="P34" s="5" t="str">
        <f t="shared" si="6"/>
        <v>E</v>
      </c>
    </row>
    <row r="35" spans="1:16" ht="24.95" customHeight="1" x14ac:dyDescent="0.25">
      <c r="A35" s="22">
        <v>33</v>
      </c>
      <c r="B35" s="25" t="s">
        <v>154</v>
      </c>
      <c r="C35" s="23"/>
      <c r="D35" s="2"/>
      <c r="E35" s="2"/>
      <c r="F35" s="23"/>
      <c r="G35" s="2"/>
      <c r="H35" s="40">
        <f t="shared" si="3"/>
        <v>0</v>
      </c>
      <c r="I35" s="2">
        <v>33</v>
      </c>
      <c r="J35" s="25" t="s">
        <v>154</v>
      </c>
      <c r="K35" s="14">
        <f t="shared" si="0"/>
        <v>0</v>
      </c>
      <c r="L35" s="2">
        <f t="shared" si="1"/>
        <v>0</v>
      </c>
      <c r="M35" s="14">
        <f t="shared" si="4"/>
        <v>0</v>
      </c>
      <c r="N35" s="14">
        <f t="shared" si="5"/>
        <v>0</v>
      </c>
      <c r="O35" s="13">
        <f t="shared" si="2"/>
        <v>0</v>
      </c>
      <c r="P35" s="5" t="str">
        <f t="shared" si="6"/>
        <v>E</v>
      </c>
    </row>
    <row r="36" spans="1:16" ht="24.95" customHeight="1" x14ac:dyDescent="0.25">
      <c r="A36" s="22">
        <v>34</v>
      </c>
      <c r="B36" s="25" t="s">
        <v>155</v>
      </c>
      <c r="C36" s="23"/>
      <c r="D36" s="2"/>
      <c r="E36" s="2"/>
      <c r="F36" s="23"/>
      <c r="G36" s="2"/>
      <c r="H36" s="40">
        <f t="shared" si="3"/>
        <v>0</v>
      </c>
      <c r="I36" s="2">
        <v>34</v>
      </c>
      <c r="J36" s="25" t="s">
        <v>155</v>
      </c>
      <c r="K36" s="14">
        <f t="shared" si="0"/>
        <v>0</v>
      </c>
      <c r="L36" s="2">
        <f t="shared" si="1"/>
        <v>0</v>
      </c>
      <c r="M36" s="14">
        <f t="shared" si="4"/>
        <v>0</v>
      </c>
      <c r="N36" s="14">
        <f t="shared" si="5"/>
        <v>0</v>
      </c>
      <c r="O36" s="13">
        <f t="shared" si="2"/>
        <v>0</v>
      </c>
      <c r="P36" s="5" t="str">
        <f t="shared" si="6"/>
        <v>E</v>
      </c>
    </row>
    <row r="37" spans="1:16" ht="24.95" customHeight="1" x14ac:dyDescent="0.25">
      <c r="A37" s="22">
        <v>35</v>
      </c>
      <c r="B37" s="25"/>
      <c r="C37" s="23"/>
      <c r="D37" s="2"/>
      <c r="E37" s="2"/>
      <c r="F37" s="23"/>
      <c r="G37" s="2"/>
      <c r="H37" s="40">
        <f t="shared" si="3"/>
        <v>0</v>
      </c>
      <c r="I37" s="2">
        <v>35</v>
      </c>
      <c r="J37" s="25"/>
      <c r="K37" s="14">
        <f t="shared" si="0"/>
        <v>0</v>
      </c>
      <c r="L37" s="2">
        <f t="shared" si="1"/>
        <v>0</v>
      </c>
      <c r="M37" s="14">
        <f t="shared" si="4"/>
        <v>0</v>
      </c>
      <c r="N37" s="14">
        <f t="shared" si="5"/>
        <v>0</v>
      </c>
      <c r="O37" s="13">
        <f t="shared" si="2"/>
        <v>0</v>
      </c>
      <c r="P37" s="5" t="str">
        <f t="shared" si="6"/>
        <v>E</v>
      </c>
    </row>
    <row r="38" spans="1:16" ht="24.95" customHeight="1" x14ac:dyDescent="0.25"/>
    <row r="39" spans="1:16" ht="24.95" customHeight="1" x14ac:dyDescent="0.25"/>
    <row r="40" spans="1:16" ht="24.95" customHeight="1" x14ac:dyDescent="0.25"/>
    <row r="41" spans="1:16" ht="24.95" customHeight="1" x14ac:dyDescent="0.25"/>
    <row r="42" spans="1:16" ht="24.95" customHeight="1" x14ac:dyDescent="0.25"/>
    <row r="43" spans="1:16" ht="24.95" customHeight="1" x14ac:dyDescent="0.25"/>
    <row r="44" spans="1:16" ht="24.95" customHeight="1" x14ac:dyDescent="0.25"/>
    <row r="45" spans="1:16" ht="24.95" customHeight="1" x14ac:dyDescent="0.25"/>
    <row r="46" spans="1:16" ht="24.95" customHeight="1" x14ac:dyDescent="0.25"/>
    <row r="47" spans="1:16" ht="24.95" customHeight="1" x14ac:dyDescent="0.25"/>
    <row r="48" spans="1:16" ht="24.95" customHeight="1" x14ac:dyDescent="0.25"/>
    <row r="49" spans="1:1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</sheetData>
  <mergeCells count="7">
    <mergeCell ref="P1:P2"/>
    <mergeCell ref="A1:A2"/>
    <mergeCell ref="B1:B2"/>
    <mergeCell ref="I1:I2"/>
    <mergeCell ref="J1:J2"/>
    <mergeCell ref="O1:O2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 1 (PAGI)</vt:lpstr>
      <vt:lpstr>IMK</vt:lpstr>
      <vt:lpstr>WEB 1 (MALAM TI)</vt:lpstr>
      <vt:lpstr>WEB 1 (MALAM SI)</vt:lpstr>
      <vt:lpstr>WEB 1 (SABTU)</vt:lpstr>
      <vt:lpstr>KRIPTO (SABTU)</vt:lpstr>
      <vt:lpstr>WEB 1 (MINGGU)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MURYAN AWALUDIN</dc:creator>
  <cp:lastModifiedBy>Muryan Awaludin</cp:lastModifiedBy>
  <dcterms:created xsi:type="dcterms:W3CDTF">2013-10-17T16:03:19Z</dcterms:created>
  <dcterms:modified xsi:type="dcterms:W3CDTF">2016-03-01T03:23:02Z</dcterms:modified>
</cp:coreProperties>
</file>